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choolFinance\1.) BUDGET &amp; SCHOOL FUNDING\Fiscal Year 2022\"/>
    </mc:Choice>
  </mc:AlternateContent>
  <xr:revisionPtr revIDLastSave="0" documentId="8_{EB25092C-F585-4B4A-8324-FBB213152AE8}" xr6:coauthVersionLast="47" xr6:coauthVersionMax="47" xr10:uidLastSave="{00000000-0000-0000-0000-000000000000}"/>
  <bookViews>
    <workbookView xWindow="6255" yWindow="2070" windowWidth="21600" windowHeight="11385" xr2:uid="{00000000-000D-0000-FFFF-FFFF00000000}"/>
  </bookViews>
  <sheets>
    <sheet name="TUITION_RATE_FY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88" i="1" l="1"/>
  <c r="K346" i="1"/>
  <c r="K145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I574" i="1"/>
  <c r="K574" i="1" s="1"/>
  <c r="I523" i="1"/>
  <c r="K523" i="1" s="1"/>
  <c r="I481" i="1"/>
  <c r="K481" i="1" s="1"/>
  <c r="I430" i="1"/>
  <c r="K430" i="1" s="1"/>
  <c r="I398" i="1"/>
  <c r="K398" i="1" s="1"/>
  <c r="I329" i="1"/>
  <c r="K329" i="1" s="1"/>
  <c r="I264" i="1"/>
  <c r="K264" i="1" s="1"/>
  <c r="I225" i="1"/>
  <c r="K225" i="1" s="1"/>
  <c r="I158" i="1"/>
  <c r="K158" i="1" s="1"/>
  <c r="F620" i="1"/>
  <c r="I620" i="1" s="1"/>
  <c r="F619" i="1"/>
  <c r="I619" i="1" s="1"/>
  <c r="K619" i="1" s="1"/>
  <c r="F618" i="1"/>
  <c r="I618" i="1" s="1"/>
  <c r="K618" i="1" s="1"/>
  <c r="F617" i="1"/>
  <c r="I617" i="1" s="1"/>
  <c r="K617" i="1" s="1"/>
  <c r="F616" i="1"/>
  <c r="I616" i="1" s="1"/>
  <c r="K616" i="1" s="1"/>
  <c r="F615" i="1"/>
  <c r="I615" i="1" s="1"/>
  <c r="K615" i="1" s="1"/>
  <c r="F614" i="1"/>
  <c r="I614" i="1" s="1"/>
  <c r="K614" i="1" s="1"/>
  <c r="F613" i="1"/>
  <c r="I613" i="1" s="1"/>
  <c r="K613" i="1" s="1"/>
  <c r="F612" i="1"/>
  <c r="I612" i="1" s="1"/>
  <c r="F611" i="1"/>
  <c r="I611" i="1" s="1"/>
  <c r="K611" i="1" s="1"/>
  <c r="F610" i="1"/>
  <c r="I610" i="1" s="1"/>
  <c r="K610" i="1" s="1"/>
  <c r="F609" i="1"/>
  <c r="I609" i="1" s="1"/>
  <c r="K609" i="1" s="1"/>
  <c r="F608" i="1"/>
  <c r="I608" i="1" s="1"/>
  <c r="K608" i="1" s="1"/>
  <c r="F607" i="1"/>
  <c r="I607" i="1" s="1"/>
  <c r="K607" i="1" s="1"/>
  <c r="F606" i="1"/>
  <c r="I606" i="1" s="1"/>
  <c r="K606" i="1" s="1"/>
  <c r="F605" i="1"/>
  <c r="I605" i="1" s="1"/>
  <c r="K605" i="1" s="1"/>
  <c r="F604" i="1"/>
  <c r="I604" i="1" s="1"/>
  <c r="F603" i="1"/>
  <c r="I603" i="1" s="1"/>
  <c r="K603" i="1" s="1"/>
  <c r="F602" i="1"/>
  <c r="I602" i="1" s="1"/>
  <c r="K602" i="1" s="1"/>
  <c r="F601" i="1"/>
  <c r="I601" i="1" s="1"/>
  <c r="K601" i="1" s="1"/>
  <c r="F600" i="1"/>
  <c r="I600" i="1" s="1"/>
  <c r="K600" i="1" s="1"/>
  <c r="F599" i="1"/>
  <c r="I599" i="1" s="1"/>
  <c r="K599" i="1" s="1"/>
  <c r="F598" i="1"/>
  <c r="I598" i="1" s="1"/>
  <c r="K598" i="1" s="1"/>
  <c r="F597" i="1"/>
  <c r="I597" i="1" s="1"/>
  <c r="K597" i="1" s="1"/>
  <c r="F596" i="1"/>
  <c r="I596" i="1" s="1"/>
  <c r="F595" i="1"/>
  <c r="I595" i="1" s="1"/>
  <c r="K595" i="1" s="1"/>
  <c r="F594" i="1"/>
  <c r="I594" i="1" s="1"/>
  <c r="K594" i="1" s="1"/>
  <c r="F593" i="1"/>
  <c r="I593" i="1" s="1"/>
  <c r="K593" i="1" s="1"/>
  <c r="F592" i="1"/>
  <c r="I592" i="1" s="1"/>
  <c r="K592" i="1" s="1"/>
  <c r="F591" i="1"/>
  <c r="I591" i="1" s="1"/>
  <c r="K591" i="1" s="1"/>
  <c r="F590" i="1"/>
  <c r="I590" i="1" s="1"/>
  <c r="K590" i="1" s="1"/>
  <c r="F589" i="1"/>
  <c r="I589" i="1" s="1"/>
  <c r="K589" i="1" s="1"/>
  <c r="F588" i="1"/>
  <c r="I588" i="1" s="1"/>
  <c r="F587" i="1"/>
  <c r="I587" i="1" s="1"/>
  <c r="K587" i="1" s="1"/>
  <c r="F586" i="1"/>
  <c r="I586" i="1" s="1"/>
  <c r="K586" i="1" s="1"/>
  <c r="F585" i="1"/>
  <c r="I585" i="1" s="1"/>
  <c r="K585" i="1" s="1"/>
  <c r="F584" i="1"/>
  <c r="I584" i="1" s="1"/>
  <c r="K584" i="1" s="1"/>
  <c r="F583" i="1"/>
  <c r="I583" i="1" s="1"/>
  <c r="K583" i="1" s="1"/>
  <c r="F582" i="1"/>
  <c r="I582" i="1" s="1"/>
  <c r="K582" i="1" s="1"/>
  <c r="F581" i="1"/>
  <c r="I581" i="1" s="1"/>
  <c r="K581" i="1" s="1"/>
  <c r="F580" i="1"/>
  <c r="I580" i="1" s="1"/>
  <c r="F579" i="1"/>
  <c r="I579" i="1" s="1"/>
  <c r="K579" i="1" s="1"/>
  <c r="F578" i="1"/>
  <c r="I578" i="1" s="1"/>
  <c r="K578" i="1" s="1"/>
  <c r="F577" i="1"/>
  <c r="I577" i="1" s="1"/>
  <c r="K577" i="1" s="1"/>
  <c r="F576" i="1"/>
  <c r="I576" i="1" s="1"/>
  <c r="K576" i="1" s="1"/>
  <c r="F575" i="1"/>
  <c r="I575" i="1" s="1"/>
  <c r="K575" i="1" s="1"/>
  <c r="F574" i="1"/>
  <c r="F573" i="1"/>
  <c r="I573" i="1" s="1"/>
  <c r="K573" i="1" s="1"/>
  <c r="F572" i="1"/>
  <c r="I572" i="1" s="1"/>
  <c r="F571" i="1"/>
  <c r="I571" i="1" s="1"/>
  <c r="K571" i="1" s="1"/>
  <c r="F570" i="1"/>
  <c r="I570" i="1" s="1"/>
  <c r="K570" i="1" s="1"/>
  <c r="F569" i="1"/>
  <c r="I569" i="1" s="1"/>
  <c r="K569" i="1" s="1"/>
  <c r="F568" i="1"/>
  <c r="I568" i="1" s="1"/>
  <c r="K568" i="1" s="1"/>
  <c r="F567" i="1"/>
  <c r="I567" i="1" s="1"/>
  <c r="K567" i="1" s="1"/>
  <c r="F566" i="1"/>
  <c r="I566" i="1" s="1"/>
  <c r="K566" i="1" s="1"/>
  <c r="F565" i="1"/>
  <c r="I565" i="1" s="1"/>
  <c r="K565" i="1" s="1"/>
  <c r="F564" i="1"/>
  <c r="I564" i="1" s="1"/>
  <c r="F563" i="1"/>
  <c r="I563" i="1" s="1"/>
  <c r="K563" i="1" s="1"/>
  <c r="F562" i="1"/>
  <c r="I562" i="1" s="1"/>
  <c r="K562" i="1" s="1"/>
  <c r="F561" i="1"/>
  <c r="I561" i="1" s="1"/>
  <c r="K561" i="1" s="1"/>
  <c r="F560" i="1"/>
  <c r="I560" i="1" s="1"/>
  <c r="K560" i="1" s="1"/>
  <c r="F559" i="1"/>
  <c r="I559" i="1" s="1"/>
  <c r="K559" i="1" s="1"/>
  <c r="F558" i="1"/>
  <c r="I558" i="1" s="1"/>
  <c r="K558" i="1" s="1"/>
  <c r="F557" i="1"/>
  <c r="I557" i="1" s="1"/>
  <c r="K557" i="1" s="1"/>
  <c r="F556" i="1"/>
  <c r="I556" i="1" s="1"/>
  <c r="F555" i="1"/>
  <c r="I555" i="1" s="1"/>
  <c r="K555" i="1" s="1"/>
  <c r="F554" i="1"/>
  <c r="I554" i="1" s="1"/>
  <c r="K554" i="1" s="1"/>
  <c r="F553" i="1"/>
  <c r="I553" i="1" s="1"/>
  <c r="K553" i="1" s="1"/>
  <c r="F552" i="1"/>
  <c r="I552" i="1" s="1"/>
  <c r="K552" i="1" s="1"/>
  <c r="F551" i="1"/>
  <c r="I551" i="1" s="1"/>
  <c r="K551" i="1" s="1"/>
  <c r="F550" i="1"/>
  <c r="I550" i="1" s="1"/>
  <c r="K550" i="1" s="1"/>
  <c r="F549" i="1"/>
  <c r="I549" i="1" s="1"/>
  <c r="K549" i="1" s="1"/>
  <c r="F548" i="1"/>
  <c r="I548" i="1" s="1"/>
  <c r="K548" i="1" s="1"/>
  <c r="F547" i="1"/>
  <c r="I547" i="1" s="1"/>
  <c r="K547" i="1" s="1"/>
  <c r="F546" i="1"/>
  <c r="I546" i="1" s="1"/>
  <c r="K546" i="1" s="1"/>
  <c r="F545" i="1"/>
  <c r="I545" i="1" s="1"/>
  <c r="K545" i="1" s="1"/>
  <c r="F544" i="1"/>
  <c r="I544" i="1" s="1"/>
  <c r="K544" i="1" s="1"/>
  <c r="F543" i="1"/>
  <c r="I543" i="1" s="1"/>
  <c r="K543" i="1" s="1"/>
  <c r="F542" i="1"/>
  <c r="I542" i="1" s="1"/>
  <c r="K542" i="1" s="1"/>
  <c r="F541" i="1"/>
  <c r="I541" i="1" s="1"/>
  <c r="K541" i="1" s="1"/>
  <c r="F540" i="1"/>
  <c r="I540" i="1" s="1"/>
  <c r="K540" i="1" s="1"/>
  <c r="F539" i="1"/>
  <c r="I539" i="1" s="1"/>
  <c r="K539" i="1" s="1"/>
  <c r="F538" i="1"/>
  <c r="I538" i="1" s="1"/>
  <c r="K538" i="1" s="1"/>
  <c r="F537" i="1"/>
  <c r="I537" i="1" s="1"/>
  <c r="K537" i="1" s="1"/>
  <c r="F536" i="1"/>
  <c r="I536" i="1" s="1"/>
  <c r="K536" i="1" s="1"/>
  <c r="F535" i="1"/>
  <c r="I535" i="1" s="1"/>
  <c r="K535" i="1" s="1"/>
  <c r="F534" i="1"/>
  <c r="I534" i="1" s="1"/>
  <c r="K534" i="1" s="1"/>
  <c r="F533" i="1"/>
  <c r="I533" i="1" s="1"/>
  <c r="K533" i="1" s="1"/>
  <c r="F532" i="1"/>
  <c r="I532" i="1" s="1"/>
  <c r="K532" i="1" s="1"/>
  <c r="F531" i="1"/>
  <c r="I531" i="1" s="1"/>
  <c r="K531" i="1" s="1"/>
  <c r="F530" i="1"/>
  <c r="I530" i="1" s="1"/>
  <c r="K530" i="1" s="1"/>
  <c r="F529" i="1"/>
  <c r="I529" i="1" s="1"/>
  <c r="K529" i="1" s="1"/>
  <c r="F528" i="1"/>
  <c r="I528" i="1" s="1"/>
  <c r="K528" i="1" s="1"/>
  <c r="F527" i="1"/>
  <c r="I527" i="1" s="1"/>
  <c r="K527" i="1" s="1"/>
  <c r="F526" i="1"/>
  <c r="I526" i="1" s="1"/>
  <c r="K526" i="1" s="1"/>
  <c r="F525" i="1"/>
  <c r="I525" i="1" s="1"/>
  <c r="K525" i="1" s="1"/>
  <c r="F524" i="1"/>
  <c r="I524" i="1" s="1"/>
  <c r="K524" i="1" s="1"/>
  <c r="F523" i="1"/>
  <c r="F522" i="1"/>
  <c r="I522" i="1" s="1"/>
  <c r="K522" i="1" s="1"/>
  <c r="F521" i="1"/>
  <c r="I521" i="1" s="1"/>
  <c r="K521" i="1" s="1"/>
  <c r="F520" i="1"/>
  <c r="I520" i="1" s="1"/>
  <c r="K520" i="1" s="1"/>
  <c r="F519" i="1"/>
  <c r="I519" i="1" s="1"/>
  <c r="K519" i="1" s="1"/>
  <c r="F518" i="1"/>
  <c r="I518" i="1" s="1"/>
  <c r="K518" i="1" s="1"/>
  <c r="F517" i="1"/>
  <c r="I517" i="1" s="1"/>
  <c r="K517" i="1" s="1"/>
  <c r="F516" i="1"/>
  <c r="I516" i="1" s="1"/>
  <c r="F515" i="1"/>
  <c r="I515" i="1" s="1"/>
  <c r="K515" i="1" s="1"/>
  <c r="F514" i="1"/>
  <c r="I514" i="1" s="1"/>
  <c r="K514" i="1" s="1"/>
  <c r="F513" i="1"/>
  <c r="I513" i="1" s="1"/>
  <c r="K513" i="1" s="1"/>
  <c r="F512" i="1"/>
  <c r="I512" i="1" s="1"/>
  <c r="K512" i="1" s="1"/>
  <c r="F511" i="1"/>
  <c r="I511" i="1" s="1"/>
  <c r="K511" i="1" s="1"/>
  <c r="F510" i="1"/>
  <c r="I510" i="1" s="1"/>
  <c r="K510" i="1" s="1"/>
  <c r="F509" i="1"/>
  <c r="I509" i="1" s="1"/>
  <c r="K509" i="1" s="1"/>
  <c r="F508" i="1"/>
  <c r="I508" i="1" s="1"/>
  <c r="K508" i="1" s="1"/>
  <c r="F507" i="1"/>
  <c r="I507" i="1" s="1"/>
  <c r="K507" i="1" s="1"/>
  <c r="F506" i="1"/>
  <c r="I506" i="1" s="1"/>
  <c r="K506" i="1" s="1"/>
  <c r="F505" i="1"/>
  <c r="I505" i="1" s="1"/>
  <c r="K505" i="1" s="1"/>
  <c r="F504" i="1"/>
  <c r="I504" i="1" s="1"/>
  <c r="K504" i="1" s="1"/>
  <c r="F503" i="1"/>
  <c r="I503" i="1" s="1"/>
  <c r="K503" i="1" s="1"/>
  <c r="F502" i="1"/>
  <c r="I502" i="1" s="1"/>
  <c r="K502" i="1" s="1"/>
  <c r="F501" i="1"/>
  <c r="I501" i="1" s="1"/>
  <c r="K501" i="1" s="1"/>
  <c r="F500" i="1"/>
  <c r="I500" i="1" s="1"/>
  <c r="K500" i="1" s="1"/>
  <c r="F499" i="1"/>
  <c r="I499" i="1" s="1"/>
  <c r="K499" i="1" s="1"/>
  <c r="F498" i="1"/>
  <c r="I498" i="1" s="1"/>
  <c r="K498" i="1" s="1"/>
  <c r="F497" i="1"/>
  <c r="I497" i="1" s="1"/>
  <c r="K497" i="1" s="1"/>
  <c r="F496" i="1"/>
  <c r="I496" i="1" s="1"/>
  <c r="K496" i="1" s="1"/>
  <c r="F495" i="1"/>
  <c r="I495" i="1" s="1"/>
  <c r="K495" i="1" s="1"/>
  <c r="F494" i="1"/>
  <c r="I494" i="1" s="1"/>
  <c r="K494" i="1" s="1"/>
  <c r="F493" i="1"/>
  <c r="I493" i="1" s="1"/>
  <c r="K493" i="1" s="1"/>
  <c r="F492" i="1"/>
  <c r="I492" i="1" s="1"/>
  <c r="F491" i="1"/>
  <c r="I491" i="1" s="1"/>
  <c r="K491" i="1" s="1"/>
  <c r="F490" i="1"/>
  <c r="I490" i="1" s="1"/>
  <c r="K490" i="1" s="1"/>
  <c r="F489" i="1"/>
  <c r="I489" i="1" s="1"/>
  <c r="K489" i="1" s="1"/>
  <c r="F488" i="1"/>
  <c r="I488" i="1" s="1"/>
  <c r="K488" i="1" s="1"/>
  <c r="F487" i="1"/>
  <c r="I487" i="1" s="1"/>
  <c r="K487" i="1" s="1"/>
  <c r="F486" i="1"/>
  <c r="I486" i="1" s="1"/>
  <c r="K486" i="1" s="1"/>
  <c r="F485" i="1"/>
  <c r="I485" i="1" s="1"/>
  <c r="K485" i="1" s="1"/>
  <c r="F484" i="1"/>
  <c r="I484" i="1" s="1"/>
  <c r="F483" i="1"/>
  <c r="I483" i="1" s="1"/>
  <c r="K483" i="1" s="1"/>
  <c r="F482" i="1"/>
  <c r="I482" i="1" s="1"/>
  <c r="K482" i="1" s="1"/>
  <c r="F481" i="1"/>
  <c r="F480" i="1"/>
  <c r="I480" i="1" s="1"/>
  <c r="K480" i="1" s="1"/>
  <c r="F479" i="1"/>
  <c r="I479" i="1" s="1"/>
  <c r="K479" i="1" s="1"/>
  <c r="F478" i="1"/>
  <c r="I478" i="1" s="1"/>
  <c r="K478" i="1" s="1"/>
  <c r="F477" i="1"/>
  <c r="I477" i="1" s="1"/>
  <c r="K477" i="1" s="1"/>
  <c r="F476" i="1"/>
  <c r="I476" i="1" s="1"/>
  <c r="K476" i="1" s="1"/>
  <c r="F475" i="1"/>
  <c r="I475" i="1" s="1"/>
  <c r="K475" i="1" s="1"/>
  <c r="F474" i="1"/>
  <c r="I474" i="1" s="1"/>
  <c r="K474" i="1" s="1"/>
  <c r="F473" i="1"/>
  <c r="I473" i="1" s="1"/>
  <c r="K473" i="1" s="1"/>
  <c r="F472" i="1"/>
  <c r="I472" i="1" s="1"/>
  <c r="K472" i="1" s="1"/>
  <c r="F471" i="1"/>
  <c r="I471" i="1" s="1"/>
  <c r="K471" i="1" s="1"/>
  <c r="F470" i="1"/>
  <c r="I470" i="1" s="1"/>
  <c r="K470" i="1" s="1"/>
  <c r="F469" i="1"/>
  <c r="I469" i="1" s="1"/>
  <c r="K469" i="1" s="1"/>
  <c r="F468" i="1"/>
  <c r="I468" i="1" s="1"/>
  <c r="K468" i="1" s="1"/>
  <c r="F467" i="1"/>
  <c r="I467" i="1" s="1"/>
  <c r="K467" i="1" s="1"/>
  <c r="F466" i="1"/>
  <c r="I466" i="1" s="1"/>
  <c r="K466" i="1" s="1"/>
  <c r="F465" i="1"/>
  <c r="I465" i="1" s="1"/>
  <c r="K465" i="1" s="1"/>
  <c r="F464" i="1"/>
  <c r="I464" i="1" s="1"/>
  <c r="K464" i="1" s="1"/>
  <c r="F463" i="1"/>
  <c r="I463" i="1" s="1"/>
  <c r="K463" i="1" s="1"/>
  <c r="F462" i="1"/>
  <c r="I462" i="1" s="1"/>
  <c r="K462" i="1" s="1"/>
  <c r="F461" i="1"/>
  <c r="I461" i="1" s="1"/>
  <c r="K461" i="1" s="1"/>
  <c r="F460" i="1"/>
  <c r="I460" i="1" s="1"/>
  <c r="F459" i="1"/>
  <c r="I459" i="1" s="1"/>
  <c r="K459" i="1" s="1"/>
  <c r="F458" i="1"/>
  <c r="I458" i="1" s="1"/>
  <c r="K458" i="1" s="1"/>
  <c r="F457" i="1"/>
  <c r="I457" i="1" s="1"/>
  <c r="K457" i="1" s="1"/>
  <c r="F456" i="1"/>
  <c r="I456" i="1" s="1"/>
  <c r="K456" i="1" s="1"/>
  <c r="F455" i="1"/>
  <c r="I455" i="1" s="1"/>
  <c r="K455" i="1" s="1"/>
  <c r="F454" i="1"/>
  <c r="I454" i="1" s="1"/>
  <c r="K454" i="1" s="1"/>
  <c r="F453" i="1"/>
  <c r="I453" i="1" s="1"/>
  <c r="K453" i="1" s="1"/>
  <c r="F452" i="1"/>
  <c r="I452" i="1" s="1"/>
  <c r="F451" i="1"/>
  <c r="I451" i="1" s="1"/>
  <c r="K451" i="1" s="1"/>
  <c r="F450" i="1"/>
  <c r="I450" i="1" s="1"/>
  <c r="K450" i="1" s="1"/>
  <c r="F449" i="1"/>
  <c r="I449" i="1" s="1"/>
  <c r="K449" i="1" s="1"/>
  <c r="F448" i="1"/>
  <c r="I448" i="1" s="1"/>
  <c r="K448" i="1" s="1"/>
  <c r="F447" i="1"/>
  <c r="I447" i="1" s="1"/>
  <c r="K447" i="1" s="1"/>
  <c r="F446" i="1"/>
  <c r="I446" i="1" s="1"/>
  <c r="K446" i="1" s="1"/>
  <c r="F445" i="1"/>
  <c r="I445" i="1" s="1"/>
  <c r="K445" i="1" s="1"/>
  <c r="F444" i="1"/>
  <c r="I444" i="1" s="1"/>
  <c r="F443" i="1"/>
  <c r="I443" i="1" s="1"/>
  <c r="K443" i="1" s="1"/>
  <c r="F442" i="1"/>
  <c r="I442" i="1" s="1"/>
  <c r="K442" i="1" s="1"/>
  <c r="F441" i="1"/>
  <c r="I441" i="1" s="1"/>
  <c r="K441" i="1" s="1"/>
  <c r="F440" i="1"/>
  <c r="I440" i="1" s="1"/>
  <c r="K440" i="1" s="1"/>
  <c r="F439" i="1"/>
  <c r="I439" i="1" s="1"/>
  <c r="K439" i="1" s="1"/>
  <c r="F438" i="1"/>
  <c r="I438" i="1" s="1"/>
  <c r="K438" i="1" s="1"/>
  <c r="F437" i="1"/>
  <c r="I437" i="1" s="1"/>
  <c r="K437" i="1" s="1"/>
  <c r="F436" i="1"/>
  <c r="I436" i="1" s="1"/>
  <c r="K436" i="1" s="1"/>
  <c r="F435" i="1"/>
  <c r="I435" i="1" s="1"/>
  <c r="K435" i="1" s="1"/>
  <c r="F434" i="1"/>
  <c r="I434" i="1" s="1"/>
  <c r="K434" i="1" s="1"/>
  <c r="F433" i="1"/>
  <c r="I433" i="1" s="1"/>
  <c r="K433" i="1" s="1"/>
  <c r="F432" i="1"/>
  <c r="I432" i="1" s="1"/>
  <c r="K432" i="1" s="1"/>
  <c r="F431" i="1"/>
  <c r="I431" i="1" s="1"/>
  <c r="K431" i="1" s="1"/>
  <c r="F430" i="1"/>
  <c r="F429" i="1"/>
  <c r="I429" i="1" s="1"/>
  <c r="K429" i="1" s="1"/>
  <c r="F428" i="1"/>
  <c r="I428" i="1" s="1"/>
  <c r="F427" i="1"/>
  <c r="I427" i="1" s="1"/>
  <c r="K427" i="1" s="1"/>
  <c r="F426" i="1"/>
  <c r="I426" i="1" s="1"/>
  <c r="K426" i="1" s="1"/>
  <c r="F425" i="1"/>
  <c r="I425" i="1" s="1"/>
  <c r="K425" i="1" s="1"/>
  <c r="F424" i="1"/>
  <c r="I424" i="1" s="1"/>
  <c r="K424" i="1" s="1"/>
  <c r="F423" i="1"/>
  <c r="I423" i="1" s="1"/>
  <c r="K423" i="1" s="1"/>
  <c r="F422" i="1"/>
  <c r="I422" i="1" s="1"/>
  <c r="K422" i="1" s="1"/>
  <c r="F421" i="1"/>
  <c r="I421" i="1" s="1"/>
  <c r="K421" i="1" s="1"/>
  <c r="F420" i="1"/>
  <c r="I420" i="1" s="1"/>
  <c r="F419" i="1"/>
  <c r="I419" i="1" s="1"/>
  <c r="K419" i="1" s="1"/>
  <c r="F418" i="1"/>
  <c r="I418" i="1" s="1"/>
  <c r="K418" i="1" s="1"/>
  <c r="F417" i="1"/>
  <c r="I417" i="1" s="1"/>
  <c r="K417" i="1" s="1"/>
  <c r="F416" i="1"/>
  <c r="I416" i="1" s="1"/>
  <c r="K416" i="1" s="1"/>
  <c r="F415" i="1"/>
  <c r="I415" i="1" s="1"/>
  <c r="K415" i="1" s="1"/>
  <c r="F414" i="1"/>
  <c r="I414" i="1" s="1"/>
  <c r="K414" i="1" s="1"/>
  <c r="F413" i="1"/>
  <c r="I413" i="1" s="1"/>
  <c r="K413" i="1" s="1"/>
  <c r="F412" i="1"/>
  <c r="I412" i="1" s="1"/>
  <c r="F411" i="1"/>
  <c r="I411" i="1" s="1"/>
  <c r="K411" i="1" s="1"/>
  <c r="F410" i="1"/>
  <c r="I410" i="1" s="1"/>
  <c r="K410" i="1" s="1"/>
  <c r="F409" i="1"/>
  <c r="I409" i="1" s="1"/>
  <c r="K409" i="1" s="1"/>
  <c r="F408" i="1"/>
  <c r="I408" i="1" s="1"/>
  <c r="K408" i="1" s="1"/>
  <c r="F407" i="1"/>
  <c r="I407" i="1" s="1"/>
  <c r="K407" i="1" s="1"/>
  <c r="F406" i="1"/>
  <c r="I406" i="1" s="1"/>
  <c r="K406" i="1" s="1"/>
  <c r="F405" i="1"/>
  <c r="I405" i="1" s="1"/>
  <c r="K405" i="1" s="1"/>
  <c r="F404" i="1"/>
  <c r="I404" i="1" s="1"/>
  <c r="F403" i="1"/>
  <c r="I403" i="1" s="1"/>
  <c r="K403" i="1" s="1"/>
  <c r="F402" i="1"/>
  <c r="I402" i="1" s="1"/>
  <c r="K402" i="1" s="1"/>
  <c r="F401" i="1"/>
  <c r="I401" i="1" s="1"/>
  <c r="K401" i="1" s="1"/>
  <c r="F400" i="1"/>
  <c r="I400" i="1" s="1"/>
  <c r="K400" i="1" s="1"/>
  <c r="F399" i="1"/>
  <c r="I399" i="1" s="1"/>
  <c r="K399" i="1" s="1"/>
  <c r="F398" i="1"/>
  <c r="F397" i="1"/>
  <c r="I397" i="1" s="1"/>
  <c r="K397" i="1" s="1"/>
  <c r="F396" i="1"/>
  <c r="I396" i="1" s="1"/>
  <c r="F395" i="1"/>
  <c r="I395" i="1" s="1"/>
  <c r="K395" i="1" s="1"/>
  <c r="F394" i="1"/>
  <c r="I394" i="1" s="1"/>
  <c r="K394" i="1" s="1"/>
  <c r="F393" i="1"/>
  <c r="I393" i="1" s="1"/>
  <c r="K393" i="1" s="1"/>
  <c r="F392" i="1"/>
  <c r="I392" i="1" s="1"/>
  <c r="K392" i="1" s="1"/>
  <c r="F391" i="1"/>
  <c r="I391" i="1" s="1"/>
  <c r="K391" i="1" s="1"/>
  <c r="F390" i="1"/>
  <c r="I390" i="1" s="1"/>
  <c r="K390" i="1" s="1"/>
  <c r="F389" i="1"/>
  <c r="I389" i="1" s="1"/>
  <c r="K389" i="1" s="1"/>
  <c r="F388" i="1"/>
  <c r="F387" i="1"/>
  <c r="I387" i="1" s="1"/>
  <c r="F386" i="1"/>
  <c r="I386" i="1" s="1"/>
  <c r="K386" i="1" s="1"/>
  <c r="F385" i="1"/>
  <c r="I385" i="1" s="1"/>
  <c r="K385" i="1" s="1"/>
  <c r="F384" i="1"/>
  <c r="I384" i="1" s="1"/>
  <c r="K384" i="1" s="1"/>
  <c r="F383" i="1"/>
  <c r="I383" i="1" s="1"/>
  <c r="K383" i="1" s="1"/>
  <c r="F382" i="1"/>
  <c r="I382" i="1" s="1"/>
  <c r="K382" i="1" s="1"/>
  <c r="F381" i="1"/>
  <c r="I381" i="1" s="1"/>
  <c r="K381" i="1" s="1"/>
  <c r="F380" i="1"/>
  <c r="I380" i="1" s="1"/>
  <c r="K380" i="1" s="1"/>
  <c r="F379" i="1"/>
  <c r="I379" i="1" s="1"/>
  <c r="F378" i="1"/>
  <c r="I378" i="1" s="1"/>
  <c r="K378" i="1" s="1"/>
  <c r="F377" i="1"/>
  <c r="I377" i="1" s="1"/>
  <c r="K377" i="1" s="1"/>
  <c r="F376" i="1"/>
  <c r="I376" i="1" s="1"/>
  <c r="K376" i="1" s="1"/>
  <c r="F375" i="1"/>
  <c r="I375" i="1" s="1"/>
  <c r="K375" i="1" s="1"/>
  <c r="F374" i="1"/>
  <c r="I374" i="1" s="1"/>
  <c r="K374" i="1" s="1"/>
  <c r="F373" i="1"/>
  <c r="I373" i="1" s="1"/>
  <c r="K373" i="1" s="1"/>
  <c r="F372" i="1"/>
  <c r="I372" i="1" s="1"/>
  <c r="K372" i="1" s="1"/>
  <c r="F371" i="1"/>
  <c r="I371" i="1" s="1"/>
  <c r="F370" i="1"/>
  <c r="I370" i="1" s="1"/>
  <c r="K370" i="1" s="1"/>
  <c r="F369" i="1"/>
  <c r="I369" i="1" s="1"/>
  <c r="K369" i="1" s="1"/>
  <c r="F368" i="1"/>
  <c r="I368" i="1" s="1"/>
  <c r="K368" i="1" s="1"/>
  <c r="F367" i="1"/>
  <c r="I367" i="1" s="1"/>
  <c r="K367" i="1" s="1"/>
  <c r="F366" i="1"/>
  <c r="I366" i="1" s="1"/>
  <c r="K366" i="1" s="1"/>
  <c r="F365" i="1"/>
  <c r="I365" i="1" s="1"/>
  <c r="K365" i="1" s="1"/>
  <c r="F364" i="1"/>
  <c r="I364" i="1" s="1"/>
  <c r="K364" i="1" s="1"/>
  <c r="F363" i="1"/>
  <c r="I363" i="1" s="1"/>
  <c r="F362" i="1"/>
  <c r="I362" i="1" s="1"/>
  <c r="K362" i="1" s="1"/>
  <c r="F361" i="1"/>
  <c r="I361" i="1" s="1"/>
  <c r="K361" i="1" s="1"/>
  <c r="F360" i="1"/>
  <c r="I360" i="1" s="1"/>
  <c r="K360" i="1" s="1"/>
  <c r="F359" i="1"/>
  <c r="I359" i="1" s="1"/>
  <c r="K359" i="1" s="1"/>
  <c r="F358" i="1"/>
  <c r="I358" i="1" s="1"/>
  <c r="K358" i="1" s="1"/>
  <c r="F357" i="1"/>
  <c r="I357" i="1" s="1"/>
  <c r="K357" i="1" s="1"/>
  <c r="F356" i="1"/>
  <c r="I356" i="1" s="1"/>
  <c r="K356" i="1" s="1"/>
  <c r="F355" i="1"/>
  <c r="I355" i="1" s="1"/>
  <c r="F354" i="1"/>
  <c r="I354" i="1" s="1"/>
  <c r="K354" i="1" s="1"/>
  <c r="F353" i="1"/>
  <c r="I353" i="1" s="1"/>
  <c r="K353" i="1" s="1"/>
  <c r="F352" i="1"/>
  <c r="I352" i="1" s="1"/>
  <c r="K352" i="1" s="1"/>
  <c r="F351" i="1"/>
  <c r="I351" i="1" s="1"/>
  <c r="K351" i="1" s="1"/>
  <c r="F350" i="1"/>
  <c r="I350" i="1" s="1"/>
  <c r="K350" i="1" s="1"/>
  <c r="F349" i="1"/>
  <c r="I349" i="1" s="1"/>
  <c r="K349" i="1" s="1"/>
  <c r="F348" i="1"/>
  <c r="I348" i="1" s="1"/>
  <c r="K348" i="1" s="1"/>
  <c r="F347" i="1"/>
  <c r="I347" i="1" s="1"/>
  <c r="F346" i="1"/>
  <c r="F345" i="1"/>
  <c r="I345" i="1" s="1"/>
  <c r="K345" i="1" s="1"/>
  <c r="F344" i="1"/>
  <c r="I344" i="1" s="1"/>
  <c r="K344" i="1" s="1"/>
  <c r="F343" i="1"/>
  <c r="I343" i="1" s="1"/>
  <c r="K343" i="1" s="1"/>
  <c r="F342" i="1"/>
  <c r="I342" i="1" s="1"/>
  <c r="K342" i="1" s="1"/>
  <c r="F341" i="1"/>
  <c r="I341" i="1" s="1"/>
  <c r="K341" i="1" s="1"/>
  <c r="F340" i="1"/>
  <c r="I340" i="1" s="1"/>
  <c r="K340" i="1" s="1"/>
  <c r="F339" i="1"/>
  <c r="I339" i="1" s="1"/>
  <c r="K339" i="1" s="1"/>
  <c r="F338" i="1"/>
  <c r="I338" i="1" s="1"/>
  <c r="F337" i="1"/>
  <c r="I337" i="1" s="1"/>
  <c r="K337" i="1" s="1"/>
  <c r="F336" i="1"/>
  <c r="I336" i="1" s="1"/>
  <c r="K336" i="1" s="1"/>
  <c r="F335" i="1"/>
  <c r="I335" i="1" s="1"/>
  <c r="K335" i="1" s="1"/>
  <c r="F334" i="1"/>
  <c r="I334" i="1" s="1"/>
  <c r="K334" i="1" s="1"/>
  <c r="F333" i="1"/>
  <c r="I333" i="1" s="1"/>
  <c r="K333" i="1" s="1"/>
  <c r="F332" i="1"/>
  <c r="I332" i="1" s="1"/>
  <c r="K332" i="1" s="1"/>
  <c r="F331" i="1"/>
  <c r="I331" i="1" s="1"/>
  <c r="K331" i="1" s="1"/>
  <c r="F330" i="1"/>
  <c r="I330" i="1" s="1"/>
  <c r="F329" i="1"/>
  <c r="F328" i="1"/>
  <c r="I328" i="1" s="1"/>
  <c r="K328" i="1" s="1"/>
  <c r="F327" i="1"/>
  <c r="I327" i="1" s="1"/>
  <c r="K327" i="1" s="1"/>
  <c r="F326" i="1"/>
  <c r="I326" i="1" s="1"/>
  <c r="K326" i="1" s="1"/>
  <c r="F325" i="1"/>
  <c r="I325" i="1" s="1"/>
  <c r="K325" i="1" s="1"/>
  <c r="F324" i="1"/>
  <c r="I324" i="1" s="1"/>
  <c r="K324" i="1" s="1"/>
  <c r="F323" i="1"/>
  <c r="I323" i="1" s="1"/>
  <c r="K323" i="1" s="1"/>
  <c r="F322" i="1"/>
  <c r="I322" i="1" s="1"/>
  <c r="F321" i="1"/>
  <c r="I321" i="1" s="1"/>
  <c r="K321" i="1" s="1"/>
  <c r="F320" i="1"/>
  <c r="I320" i="1" s="1"/>
  <c r="K320" i="1" s="1"/>
  <c r="F319" i="1"/>
  <c r="I319" i="1" s="1"/>
  <c r="K319" i="1" s="1"/>
  <c r="F318" i="1"/>
  <c r="I318" i="1" s="1"/>
  <c r="K318" i="1" s="1"/>
  <c r="F317" i="1"/>
  <c r="I317" i="1" s="1"/>
  <c r="K317" i="1" s="1"/>
  <c r="F316" i="1"/>
  <c r="I316" i="1" s="1"/>
  <c r="K316" i="1" s="1"/>
  <c r="F315" i="1"/>
  <c r="I315" i="1" s="1"/>
  <c r="K315" i="1" s="1"/>
  <c r="F314" i="1"/>
  <c r="I314" i="1" s="1"/>
  <c r="F313" i="1"/>
  <c r="I313" i="1" s="1"/>
  <c r="K313" i="1" s="1"/>
  <c r="F312" i="1"/>
  <c r="I312" i="1" s="1"/>
  <c r="K312" i="1" s="1"/>
  <c r="F311" i="1"/>
  <c r="I311" i="1" s="1"/>
  <c r="K311" i="1" s="1"/>
  <c r="F310" i="1"/>
  <c r="I310" i="1" s="1"/>
  <c r="K310" i="1" s="1"/>
  <c r="F309" i="1"/>
  <c r="I309" i="1" s="1"/>
  <c r="K309" i="1" s="1"/>
  <c r="F308" i="1"/>
  <c r="I308" i="1" s="1"/>
  <c r="K308" i="1" s="1"/>
  <c r="F307" i="1"/>
  <c r="I307" i="1" s="1"/>
  <c r="K307" i="1" s="1"/>
  <c r="F306" i="1"/>
  <c r="I306" i="1" s="1"/>
  <c r="F305" i="1"/>
  <c r="I305" i="1" s="1"/>
  <c r="K305" i="1" s="1"/>
  <c r="F304" i="1"/>
  <c r="I304" i="1" s="1"/>
  <c r="K304" i="1" s="1"/>
  <c r="F303" i="1"/>
  <c r="I303" i="1" s="1"/>
  <c r="K303" i="1" s="1"/>
  <c r="F302" i="1"/>
  <c r="I302" i="1" s="1"/>
  <c r="K302" i="1" s="1"/>
  <c r="F301" i="1"/>
  <c r="I301" i="1" s="1"/>
  <c r="K301" i="1" s="1"/>
  <c r="F300" i="1"/>
  <c r="I300" i="1" s="1"/>
  <c r="K300" i="1" s="1"/>
  <c r="F299" i="1"/>
  <c r="I299" i="1" s="1"/>
  <c r="K299" i="1" s="1"/>
  <c r="F298" i="1"/>
  <c r="I298" i="1" s="1"/>
  <c r="F297" i="1"/>
  <c r="I297" i="1" s="1"/>
  <c r="K297" i="1" s="1"/>
  <c r="F296" i="1"/>
  <c r="I296" i="1" s="1"/>
  <c r="K296" i="1" s="1"/>
  <c r="F295" i="1"/>
  <c r="I295" i="1" s="1"/>
  <c r="K295" i="1" s="1"/>
  <c r="F294" i="1"/>
  <c r="I294" i="1" s="1"/>
  <c r="K294" i="1" s="1"/>
  <c r="F293" i="1"/>
  <c r="I293" i="1" s="1"/>
  <c r="K293" i="1" s="1"/>
  <c r="F292" i="1"/>
  <c r="I292" i="1" s="1"/>
  <c r="K292" i="1" s="1"/>
  <c r="F291" i="1"/>
  <c r="I291" i="1" s="1"/>
  <c r="K291" i="1" s="1"/>
  <c r="F290" i="1"/>
  <c r="I290" i="1" s="1"/>
  <c r="F289" i="1"/>
  <c r="I289" i="1" s="1"/>
  <c r="K289" i="1" s="1"/>
  <c r="F288" i="1"/>
  <c r="I288" i="1" s="1"/>
  <c r="K288" i="1" s="1"/>
  <c r="F287" i="1"/>
  <c r="I287" i="1" s="1"/>
  <c r="K287" i="1" s="1"/>
  <c r="F286" i="1"/>
  <c r="I286" i="1" s="1"/>
  <c r="K286" i="1" s="1"/>
  <c r="F285" i="1"/>
  <c r="I285" i="1" s="1"/>
  <c r="K285" i="1" s="1"/>
  <c r="F284" i="1"/>
  <c r="I284" i="1" s="1"/>
  <c r="K284" i="1" s="1"/>
  <c r="F283" i="1"/>
  <c r="I283" i="1" s="1"/>
  <c r="K283" i="1" s="1"/>
  <c r="F282" i="1"/>
  <c r="I282" i="1" s="1"/>
  <c r="K282" i="1" s="1"/>
  <c r="F281" i="1"/>
  <c r="I281" i="1" s="1"/>
  <c r="K281" i="1" s="1"/>
  <c r="F280" i="1"/>
  <c r="I280" i="1" s="1"/>
  <c r="K280" i="1" s="1"/>
  <c r="F279" i="1"/>
  <c r="I279" i="1" s="1"/>
  <c r="K279" i="1" s="1"/>
  <c r="F278" i="1"/>
  <c r="I278" i="1" s="1"/>
  <c r="K278" i="1" s="1"/>
  <c r="F277" i="1"/>
  <c r="I277" i="1" s="1"/>
  <c r="K277" i="1" s="1"/>
  <c r="F276" i="1"/>
  <c r="I276" i="1" s="1"/>
  <c r="K276" i="1" s="1"/>
  <c r="F275" i="1"/>
  <c r="I275" i="1" s="1"/>
  <c r="K275" i="1" s="1"/>
  <c r="F274" i="1"/>
  <c r="I274" i="1" s="1"/>
  <c r="F273" i="1"/>
  <c r="I273" i="1" s="1"/>
  <c r="K273" i="1" s="1"/>
  <c r="F272" i="1"/>
  <c r="I272" i="1" s="1"/>
  <c r="K272" i="1" s="1"/>
  <c r="F271" i="1"/>
  <c r="I271" i="1" s="1"/>
  <c r="K271" i="1" s="1"/>
  <c r="F270" i="1"/>
  <c r="I270" i="1" s="1"/>
  <c r="K270" i="1" s="1"/>
  <c r="F269" i="1"/>
  <c r="I269" i="1" s="1"/>
  <c r="K269" i="1" s="1"/>
  <c r="F268" i="1"/>
  <c r="I268" i="1" s="1"/>
  <c r="K268" i="1" s="1"/>
  <c r="F267" i="1"/>
  <c r="I267" i="1" s="1"/>
  <c r="K267" i="1" s="1"/>
  <c r="F266" i="1"/>
  <c r="I266" i="1" s="1"/>
  <c r="F265" i="1"/>
  <c r="I265" i="1" s="1"/>
  <c r="K265" i="1" s="1"/>
  <c r="F264" i="1"/>
  <c r="F263" i="1"/>
  <c r="I263" i="1" s="1"/>
  <c r="K263" i="1" s="1"/>
  <c r="F262" i="1"/>
  <c r="I262" i="1" s="1"/>
  <c r="K262" i="1" s="1"/>
  <c r="F261" i="1"/>
  <c r="I261" i="1" s="1"/>
  <c r="K261" i="1" s="1"/>
  <c r="F260" i="1"/>
  <c r="I260" i="1" s="1"/>
  <c r="K260" i="1" s="1"/>
  <c r="F259" i="1"/>
  <c r="I259" i="1" s="1"/>
  <c r="K259" i="1" s="1"/>
  <c r="F258" i="1"/>
  <c r="I258" i="1" s="1"/>
  <c r="F257" i="1"/>
  <c r="I257" i="1" s="1"/>
  <c r="K257" i="1" s="1"/>
  <c r="F256" i="1"/>
  <c r="I256" i="1" s="1"/>
  <c r="K256" i="1" s="1"/>
  <c r="F255" i="1"/>
  <c r="I255" i="1" s="1"/>
  <c r="K255" i="1" s="1"/>
  <c r="F254" i="1"/>
  <c r="I254" i="1" s="1"/>
  <c r="K254" i="1" s="1"/>
  <c r="F253" i="1"/>
  <c r="I253" i="1" s="1"/>
  <c r="K253" i="1" s="1"/>
  <c r="F252" i="1"/>
  <c r="I252" i="1" s="1"/>
  <c r="K252" i="1" s="1"/>
  <c r="F251" i="1"/>
  <c r="I251" i="1" s="1"/>
  <c r="K251" i="1" s="1"/>
  <c r="F250" i="1"/>
  <c r="I250" i="1" s="1"/>
  <c r="F249" i="1"/>
  <c r="I249" i="1" s="1"/>
  <c r="K249" i="1" s="1"/>
  <c r="F248" i="1"/>
  <c r="I248" i="1" s="1"/>
  <c r="K248" i="1" s="1"/>
  <c r="F247" i="1"/>
  <c r="I247" i="1" s="1"/>
  <c r="K247" i="1" s="1"/>
  <c r="F246" i="1"/>
  <c r="I246" i="1" s="1"/>
  <c r="K246" i="1" s="1"/>
  <c r="F245" i="1"/>
  <c r="I245" i="1" s="1"/>
  <c r="K245" i="1" s="1"/>
  <c r="F244" i="1"/>
  <c r="I244" i="1" s="1"/>
  <c r="K244" i="1" s="1"/>
  <c r="F243" i="1"/>
  <c r="I243" i="1" s="1"/>
  <c r="K243" i="1" s="1"/>
  <c r="F242" i="1"/>
  <c r="I242" i="1" s="1"/>
  <c r="F241" i="1"/>
  <c r="I241" i="1" s="1"/>
  <c r="K241" i="1" s="1"/>
  <c r="F240" i="1"/>
  <c r="I240" i="1" s="1"/>
  <c r="K240" i="1" s="1"/>
  <c r="F239" i="1"/>
  <c r="I239" i="1" s="1"/>
  <c r="K239" i="1" s="1"/>
  <c r="F238" i="1"/>
  <c r="I238" i="1" s="1"/>
  <c r="K238" i="1" s="1"/>
  <c r="F237" i="1"/>
  <c r="I237" i="1" s="1"/>
  <c r="K237" i="1" s="1"/>
  <c r="F236" i="1"/>
  <c r="I236" i="1" s="1"/>
  <c r="K236" i="1" s="1"/>
  <c r="F235" i="1"/>
  <c r="I235" i="1" s="1"/>
  <c r="K235" i="1" s="1"/>
  <c r="F234" i="1"/>
  <c r="I234" i="1" s="1"/>
  <c r="F233" i="1"/>
  <c r="I233" i="1" s="1"/>
  <c r="K233" i="1" s="1"/>
  <c r="F232" i="1"/>
  <c r="I232" i="1" s="1"/>
  <c r="K232" i="1" s="1"/>
  <c r="F231" i="1"/>
  <c r="I231" i="1" s="1"/>
  <c r="K231" i="1" s="1"/>
  <c r="F230" i="1"/>
  <c r="I230" i="1" s="1"/>
  <c r="K230" i="1" s="1"/>
  <c r="F229" i="1"/>
  <c r="I229" i="1" s="1"/>
  <c r="K229" i="1" s="1"/>
  <c r="F228" i="1"/>
  <c r="I228" i="1" s="1"/>
  <c r="K228" i="1" s="1"/>
  <c r="F227" i="1"/>
  <c r="I227" i="1" s="1"/>
  <c r="K227" i="1" s="1"/>
  <c r="F226" i="1"/>
  <c r="I226" i="1" s="1"/>
  <c r="F225" i="1"/>
  <c r="F224" i="1"/>
  <c r="I224" i="1" s="1"/>
  <c r="K224" i="1" s="1"/>
  <c r="F223" i="1"/>
  <c r="I223" i="1" s="1"/>
  <c r="K223" i="1" s="1"/>
  <c r="F222" i="1"/>
  <c r="I222" i="1" s="1"/>
  <c r="K222" i="1" s="1"/>
  <c r="F221" i="1"/>
  <c r="I221" i="1" s="1"/>
  <c r="K221" i="1" s="1"/>
  <c r="F220" i="1"/>
  <c r="I220" i="1" s="1"/>
  <c r="K220" i="1" s="1"/>
  <c r="F219" i="1"/>
  <c r="I219" i="1" s="1"/>
  <c r="K219" i="1" s="1"/>
  <c r="F218" i="1"/>
  <c r="I218" i="1" s="1"/>
  <c r="F217" i="1"/>
  <c r="I217" i="1" s="1"/>
  <c r="K217" i="1" s="1"/>
  <c r="F216" i="1"/>
  <c r="I216" i="1" s="1"/>
  <c r="K216" i="1" s="1"/>
  <c r="F215" i="1"/>
  <c r="I215" i="1" s="1"/>
  <c r="K215" i="1" s="1"/>
  <c r="F214" i="1"/>
  <c r="I214" i="1" s="1"/>
  <c r="K214" i="1" s="1"/>
  <c r="F213" i="1"/>
  <c r="I213" i="1" s="1"/>
  <c r="K213" i="1" s="1"/>
  <c r="F212" i="1"/>
  <c r="I212" i="1" s="1"/>
  <c r="K212" i="1" s="1"/>
  <c r="F211" i="1"/>
  <c r="I211" i="1" s="1"/>
  <c r="K211" i="1" s="1"/>
  <c r="F210" i="1"/>
  <c r="I210" i="1" s="1"/>
  <c r="F209" i="1"/>
  <c r="I209" i="1" s="1"/>
  <c r="K209" i="1" s="1"/>
  <c r="F208" i="1"/>
  <c r="I208" i="1" s="1"/>
  <c r="K208" i="1" s="1"/>
  <c r="F207" i="1"/>
  <c r="I207" i="1" s="1"/>
  <c r="K207" i="1" s="1"/>
  <c r="F206" i="1"/>
  <c r="I206" i="1" s="1"/>
  <c r="K206" i="1" s="1"/>
  <c r="F205" i="1"/>
  <c r="I205" i="1" s="1"/>
  <c r="K205" i="1" s="1"/>
  <c r="F204" i="1"/>
  <c r="I204" i="1" s="1"/>
  <c r="K204" i="1" s="1"/>
  <c r="F203" i="1"/>
  <c r="I203" i="1" s="1"/>
  <c r="K203" i="1" s="1"/>
  <c r="F202" i="1"/>
  <c r="I202" i="1" s="1"/>
  <c r="F201" i="1"/>
  <c r="I201" i="1" s="1"/>
  <c r="K201" i="1" s="1"/>
  <c r="F200" i="1"/>
  <c r="I200" i="1" s="1"/>
  <c r="K200" i="1" s="1"/>
  <c r="F199" i="1"/>
  <c r="I199" i="1" s="1"/>
  <c r="K199" i="1" s="1"/>
  <c r="F198" i="1"/>
  <c r="I198" i="1" s="1"/>
  <c r="K198" i="1" s="1"/>
  <c r="F197" i="1"/>
  <c r="I197" i="1" s="1"/>
  <c r="K197" i="1" s="1"/>
  <c r="F196" i="1"/>
  <c r="I196" i="1" s="1"/>
  <c r="K196" i="1" s="1"/>
  <c r="F195" i="1"/>
  <c r="I195" i="1" s="1"/>
  <c r="K195" i="1" s="1"/>
  <c r="F194" i="1"/>
  <c r="I194" i="1" s="1"/>
  <c r="F193" i="1"/>
  <c r="I193" i="1" s="1"/>
  <c r="K193" i="1" s="1"/>
  <c r="F192" i="1"/>
  <c r="I192" i="1" s="1"/>
  <c r="K192" i="1" s="1"/>
  <c r="F191" i="1"/>
  <c r="I191" i="1" s="1"/>
  <c r="K191" i="1" s="1"/>
  <c r="F190" i="1"/>
  <c r="I190" i="1" s="1"/>
  <c r="K190" i="1" s="1"/>
  <c r="F189" i="1"/>
  <c r="I189" i="1" s="1"/>
  <c r="K189" i="1" s="1"/>
  <c r="F188" i="1"/>
  <c r="I188" i="1" s="1"/>
  <c r="K188" i="1" s="1"/>
  <c r="F187" i="1"/>
  <c r="I187" i="1" s="1"/>
  <c r="K187" i="1" s="1"/>
  <c r="F186" i="1"/>
  <c r="I186" i="1" s="1"/>
  <c r="F185" i="1"/>
  <c r="I185" i="1" s="1"/>
  <c r="K185" i="1" s="1"/>
  <c r="F184" i="1"/>
  <c r="I184" i="1" s="1"/>
  <c r="K184" i="1" s="1"/>
  <c r="F183" i="1"/>
  <c r="I183" i="1" s="1"/>
  <c r="K183" i="1" s="1"/>
  <c r="F182" i="1"/>
  <c r="I182" i="1" s="1"/>
  <c r="K182" i="1" s="1"/>
  <c r="F181" i="1"/>
  <c r="I181" i="1" s="1"/>
  <c r="K181" i="1" s="1"/>
  <c r="F180" i="1"/>
  <c r="I180" i="1" s="1"/>
  <c r="K180" i="1" s="1"/>
  <c r="F179" i="1"/>
  <c r="I179" i="1" s="1"/>
  <c r="K179" i="1" s="1"/>
  <c r="F178" i="1"/>
  <c r="I178" i="1" s="1"/>
  <c r="F177" i="1"/>
  <c r="I177" i="1" s="1"/>
  <c r="K177" i="1" s="1"/>
  <c r="F176" i="1"/>
  <c r="I176" i="1" s="1"/>
  <c r="K176" i="1" s="1"/>
  <c r="F175" i="1"/>
  <c r="I175" i="1" s="1"/>
  <c r="K175" i="1" s="1"/>
  <c r="F174" i="1"/>
  <c r="I174" i="1" s="1"/>
  <c r="K174" i="1" s="1"/>
  <c r="F173" i="1"/>
  <c r="I173" i="1" s="1"/>
  <c r="K173" i="1" s="1"/>
  <c r="F172" i="1"/>
  <c r="I172" i="1" s="1"/>
  <c r="K172" i="1" s="1"/>
  <c r="F171" i="1"/>
  <c r="I171" i="1" s="1"/>
  <c r="K171" i="1" s="1"/>
  <c r="F170" i="1"/>
  <c r="I170" i="1" s="1"/>
  <c r="F169" i="1"/>
  <c r="I169" i="1" s="1"/>
  <c r="K169" i="1" s="1"/>
  <c r="F168" i="1"/>
  <c r="I168" i="1" s="1"/>
  <c r="K168" i="1" s="1"/>
  <c r="F167" i="1"/>
  <c r="I167" i="1" s="1"/>
  <c r="K167" i="1" s="1"/>
  <c r="F166" i="1"/>
  <c r="I166" i="1" s="1"/>
  <c r="K166" i="1" s="1"/>
  <c r="F165" i="1"/>
  <c r="I165" i="1" s="1"/>
  <c r="K165" i="1" s="1"/>
  <c r="F164" i="1"/>
  <c r="I164" i="1" s="1"/>
  <c r="K164" i="1" s="1"/>
  <c r="F163" i="1"/>
  <c r="I163" i="1" s="1"/>
  <c r="K163" i="1" s="1"/>
  <c r="F162" i="1"/>
  <c r="I162" i="1" s="1"/>
  <c r="F161" i="1"/>
  <c r="I161" i="1" s="1"/>
  <c r="K161" i="1" s="1"/>
  <c r="F160" i="1"/>
  <c r="I160" i="1" s="1"/>
  <c r="K160" i="1" s="1"/>
  <c r="F159" i="1"/>
  <c r="I159" i="1" s="1"/>
  <c r="K159" i="1" s="1"/>
  <c r="F158" i="1"/>
  <c r="F157" i="1"/>
  <c r="I157" i="1" s="1"/>
  <c r="K157" i="1" s="1"/>
  <c r="F156" i="1"/>
  <c r="I156" i="1" s="1"/>
  <c r="K156" i="1" s="1"/>
  <c r="F155" i="1"/>
  <c r="I155" i="1" s="1"/>
  <c r="K155" i="1" s="1"/>
  <c r="F154" i="1"/>
  <c r="I154" i="1" s="1"/>
  <c r="F153" i="1"/>
  <c r="I153" i="1" s="1"/>
  <c r="K153" i="1" s="1"/>
  <c r="F152" i="1"/>
  <c r="I152" i="1" s="1"/>
  <c r="K152" i="1" s="1"/>
  <c r="F151" i="1"/>
  <c r="I151" i="1" s="1"/>
  <c r="K151" i="1" s="1"/>
  <c r="F150" i="1"/>
  <c r="I150" i="1" s="1"/>
  <c r="K150" i="1" s="1"/>
  <c r="F149" i="1"/>
  <c r="I149" i="1" s="1"/>
  <c r="K149" i="1" s="1"/>
  <c r="F148" i="1"/>
  <c r="I148" i="1" s="1"/>
  <c r="K148" i="1" s="1"/>
  <c r="F147" i="1"/>
  <c r="I147" i="1" s="1"/>
  <c r="K147" i="1" s="1"/>
  <c r="F146" i="1"/>
  <c r="I146" i="1" s="1"/>
  <c r="F145" i="1"/>
  <c r="I145" i="1" s="1"/>
  <c r="F144" i="1"/>
  <c r="I144" i="1" s="1"/>
  <c r="K144" i="1" s="1"/>
  <c r="F143" i="1"/>
  <c r="I143" i="1" s="1"/>
  <c r="K143" i="1" s="1"/>
  <c r="F142" i="1"/>
  <c r="I142" i="1" s="1"/>
  <c r="K142" i="1" s="1"/>
  <c r="F141" i="1"/>
  <c r="I141" i="1" s="1"/>
  <c r="K141" i="1" s="1"/>
  <c r="F140" i="1"/>
  <c r="I140" i="1" s="1"/>
  <c r="K140" i="1" s="1"/>
  <c r="F139" i="1"/>
  <c r="I139" i="1" s="1"/>
  <c r="K139" i="1" s="1"/>
  <c r="F138" i="1"/>
  <c r="I138" i="1" s="1"/>
  <c r="F137" i="1"/>
  <c r="I137" i="1" s="1"/>
  <c r="K137" i="1" s="1"/>
  <c r="F136" i="1"/>
  <c r="I136" i="1" s="1"/>
  <c r="K136" i="1" s="1"/>
  <c r="F135" i="1"/>
  <c r="I135" i="1" s="1"/>
  <c r="K135" i="1" s="1"/>
  <c r="F134" i="1"/>
  <c r="I134" i="1" s="1"/>
  <c r="K134" i="1" s="1"/>
  <c r="F133" i="1"/>
  <c r="I133" i="1" s="1"/>
  <c r="K133" i="1" s="1"/>
  <c r="F132" i="1"/>
  <c r="I132" i="1" s="1"/>
  <c r="K132" i="1" s="1"/>
  <c r="F131" i="1"/>
  <c r="I131" i="1" s="1"/>
  <c r="K131" i="1" s="1"/>
  <c r="F130" i="1"/>
  <c r="I130" i="1" s="1"/>
  <c r="F129" i="1"/>
  <c r="I129" i="1" s="1"/>
  <c r="K129" i="1" s="1"/>
  <c r="F128" i="1"/>
  <c r="I128" i="1" s="1"/>
  <c r="K128" i="1" s="1"/>
  <c r="F127" i="1"/>
  <c r="I127" i="1" s="1"/>
  <c r="K127" i="1" s="1"/>
  <c r="F126" i="1"/>
  <c r="I126" i="1" s="1"/>
  <c r="K126" i="1" s="1"/>
  <c r="F125" i="1"/>
  <c r="I125" i="1" s="1"/>
  <c r="K125" i="1" s="1"/>
  <c r="F124" i="1"/>
  <c r="I124" i="1" s="1"/>
  <c r="K124" i="1" s="1"/>
  <c r="F123" i="1"/>
  <c r="I123" i="1" s="1"/>
  <c r="K123" i="1" s="1"/>
  <c r="F122" i="1"/>
  <c r="I122" i="1" s="1"/>
  <c r="F121" i="1"/>
  <c r="I121" i="1" s="1"/>
  <c r="K121" i="1" s="1"/>
  <c r="F120" i="1"/>
  <c r="I120" i="1" s="1"/>
  <c r="K120" i="1" s="1"/>
  <c r="F119" i="1"/>
  <c r="I119" i="1" s="1"/>
  <c r="K119" i="1" s="1"/>
  <c r="F118" i="1"/>
  <c r="I118" i="1" s="1"/>
  <c r="K118" i="1" s="1"/>
  <c r="F117" i="1"/>
  <c r="I117" i="1" s="1"/>
  <c r="K117" i="1" s="1"/>
  <c r="F116" i="1"/>
  <c r="I116" i="1" s="1"/>
  <c r="K116" i="1" s="1"/>
  <c r="F115" i="1"/>
  <c r="I115" i="1" s="1"/>
  <c r="K115" i="1" s="1"/>
  <c r="F114" i="1"/>
  <c r="I114" i="1" s="1"/>
  <c r="F113" i="1"/>
  <c r="I113" i="1" s="1"/>
  <c r="K113" i="1" s="1"/>
  <c r="F112" i="1"/>
  <c r="I112" i="1" s="1"/>
  <c r="K112" i="1" s="1"/>
  <c r="F111" i="1"/>
  <c r="I111" i="1" s="1"/>
  <c r="K111" i="1" s="1"/>
  <c r="F110" i="1"/>
  <c r="I110" i="1" s="1"/>
  <c r="K110" i="1" s="1"/>
  <c r="F109" i="1"/>
  <c r="I109" i="1" s="1"/>
  <c r="K109" i="1" s="1"/>
  <c r="F108" i="1"/>
  <c r="I108" i="1" s="1"/>
  <c r="K108" i="1" s="1"/>
  <c r="F107" i="1"/>
  <c r="I107" i="1" s="1"/>
  <c r="K107" i="1" s="1"/>
  <c r="F106" i="1"/>
  <c r="I106" i="1" s="1"/>
  <c r="F105" i="1"/>
  <c r="I105" i="1" s="1"/>
  <c r="K105" i="1" s="1"/>
  <c r="F104" i="1"/>
  <c r="I104" i="1" s="1"/>
  <c r="K104" i="1" s="1"/>
  <c r="F103" i="1"/>
  <c r="I103" i="1" s="1"/>
  <c r="K103" i="1" s="1"/>
  <c r="F102" i="1"/>
  <c r="I102" i="1" s="1"/>
  <c r="K102" i="1" s="1"/>
  <c r="F101" i="1"/>
  <c r="I101" i="1" s="1"/>
  <c r="K101" i="1" s="1"/>
  <c r="F100" i="1"/>
  <c r="I100" i="1" s="1"/>
  <c r="K100" i="1" s="1"/>
  <c r="F99" i="1"/>
  <c r="I99" i="1" s="1"/>
  <c r="K99" i="1" s="1"/>
  <c r="F98" i="1"/>
  <c r="I98" i="1" s="1"/>
  <c r="F97" i="1"/>
  <c r="I97" i="1" s="1"/>
  <c r="K97" i="1" s="1"/>
  <c r="F96" i="1"/>
  <c r="I96" i="1" s="1"/>
  <c r="K96" i="1" s="1"/>
  <c r="F95" i="1"/>
  <c r="I95" i="1" s="1"/>
  <c r="K95" i="1" s="1"/>
  <c r="F94" i="1"/>
  <c r="I94" i="1" s="1"/>
  <c r="K94" i="1" s="1"/>
  <c r="F93" i="1"/>
  <c r="I93" i="1" s="1"/>
  <c r="K93" i="1" s="1"/>
  <c r="F92" i="1"/>
  <c r="I92" i="1" s="1"/>
  <c r="K92" i="1" s="1"/>
  <c r="F91" i="1"/>
  <c r="I91" i="1" s="1"/>
  <c r="K91" i="1" s="1"/>
  <c r="F90" i="1"/>
  <c r="I90" i="1" s="1"/>
  <c r="F89" i="1"/>
  <c r="I89" i="1" s="1"/>
  <c r="K89" i="1" s="1"/>
  <c r="F88" i="1"/>
  <c r="I88" i="1" s="1"/>
  <c r="K88" i="1" s="1"/>
  <c r="F87" i="1"/>
  <c r="I87" i="1" s="1"/>
  <c r="K87" i="1" s="1"/>
  <c r="F86" i="1"/>
  <c r="I86" i="1" s="1"/>
  <c r="K86" i="1" s="1"/>
  <c r="F85" i="1"/>
  <c r="I85" i="1" s="1"/>
  <c r="K85" i="1" s="1"/>
  <c r="F84" i="1"/>
  <c r="I84" i="1" s="1"/>
  <c r="K84" i="1" s="1"/>
  <c r="F83" i="1"/>
  <c r="I83" i="1" s="1"/>
  <c r="K83" i="1" s="1"/>
  <c r="F82" i="1"/>
  <c r="I82" i="1" s="1"/>
  <c r="F81" i="1"/>
  <c r="I81" i="1" s="1"/>
  <c r="K81" i="1" s="1"/>
  <c r="F80" i="1"/>
  <c r="I80" i="1" s="1"/>
  <c r="K80" i="1" s="1"/>
  <c r="F79" i="1"/>
  <c r="I79" i="1" s="1"/>
  <c r="K79" i="1" s="1"/>
  <c r="F78" i="1"/>
  <c r="I78" i="1" s="1"/>
  <c r="K78" i="1" s="1"/>
  <c r="F77" i="1"/>
  <c r="I77" i="1" s="1"/>
  <c r="K77" i="1" s="1"/>
  <c r="F76" i="1"/>
  <c r="I76" i="1" s="1"/>
  <c r="K76" i="1" s="1"/>
  <c r="F75" i="1"/>
  <c r="I75" i="1" s="1"/>
  <c r="K75" i="1" s="1"/>
  <c r="F74" i="1"/>
  <c r="I74" i="1" s="1"/>
  <c r="F73" i="1"/>
  <c r="I73" i="1" s="1"/>
  <c r="K73" i="1" s="1"/>
  <c r="F72" i="1"/>
  <c r="I72" i="1" s="1"/>
  <c r="K72" i="1" s="1"/>
  <c r="F71" i="1"/>
  <c r="I71" i="1" s="1"/>
  <c r="K71" i="1" s="1"/>
  <c r="F70" i="1"/>
  <c r="I70" i="1" s="1"/>
  <c r="K70" i="1" s="1"/>
  <c r="F69" i="1"/>
  <c r="I69" i="1" s="1"/>
  <c r="K69" i="1" s="1"/>
  <c r="F68" i="1"/>
  <c r="I68" i="1" s="1"/>
  <c r="K68" i="1" s="1"/>
  <c r="F67" i="1"/>
  <c r="I67" i="1" s="1"/>
  <c r="K67" i="1" s="1"/>
  <c r="F66" i="1"/>
  <c r="I66" i="1" s="1"/>
  <c r="F65" i="1"/>
  <c r="I65" i="1" s="1"/>
  <c r="K65" i="1" s="1"/>
  <c r="F64" i="1"/>
  <c r="I64" i="1" s="1"/>
  <c r="K64" i="1" s="1"/>
  <c r="F63" i="1"/>
  <c r="I63" i="1" s="1"/>
  <c r="K63" i="1" s="1"/>
  <c r="F62" i="1"/>
  <c r="I62" i="1" s="1"/>
  <c r="K62" i="1" s="1"/>
  <c r="F61" i="1"/>
  <c r="I61" i="1" s="1"/>
  <c r="K61" i="1" s="1"/>
  <c r="F60" i="1"/>
  <c r="I60" i="1" s="1"/>
  <c r="K60" i="1" s="1"/>
  <c r="F59" i="1"/>
  <c r="I59" i="1" s="1"/>
  <c r="K59" i="1" s="1"/>
  <c r="F58" i="1"/>
  <c r="I58" i="1" s="1"/>
  <c r="F57" i="1"/>
  <c r="I57" i="1" s="1"/>
  <c r="K57" i="1" s="1"/>
  <c r="F56" i="1"/>
  <c r="I56" i="1" s="1"/>
  <c r="K56" i="1" s="1"/>
  <c r="F55" i="1"/>
  <c r="I55" i="1" s="1"/>
  <c r="K55" i="1" s="1"/>
  <c r="F54" i="1"/>
  <c r="I54" i="1" s="1"/>
  <c r="K54" i="1" s="1"/>
  <c r="F53" i="1"/>
  <c r="I53" i="1" s="1"/>
  <c r="K53" i="1" s="1"/>
  <c r="F52" i="1"/>
  <c r="I52" i="1" s="1"/>
  <c r="K52" i="1" s="1"/>
  <c r="F51" i="1"/>
  <c r="I51" i="1" s="1"/>
  <c r="K51" i="1" s="1"/>
  <c r="F50" i="1"/>
  <c r="I50" i="1" s="1"/>
  <c r="F49" i="1"/>
  <c r="I49" i="1" s="1"/>
  <c r="K49" i="1" s="1"/>
  <c r="F48" i="1"/>
  <c r="I48" i="1" s="1"/>
  <c r="K48" i="1" s="1"/>
  <c r="F47" i="1"/>
  <c r="I47" i="1" s="1"/>
  <c r="K47" i="1" s="1"/>
  <c r="F46" i="1"/>
  <c r="I46" i="1" s="1"/>
  <c r="K46" i="1" s="1"/>
  <c r="F45" i="1"/>
  <c r="I45" i="1" s="1"/>
  <c r="K45" i="1" s="1"/>
  <c r="F44" i="1"/>
  <c r="I44" i="1" s="1"/>
  <c r="K44" i="1" s="1"/>
  <c r="F43" i="1"/>
  <c r="I43" i="1" s="1"/>
  <c r="K43" i="1" s="1"/>
  <c r="F42" i="1"/>
  <c r="I42" i="1" s="1"/>
  <c r="F41" i="1"/>
  <c r="I41" i="1" s="1"/>
  <c r="K41" i="1" s="1"/>
  <c r="F40" i="1"/>
  <c r="I40" i="1" s="1"/>
  <c r="K40" i="1" s="1"/>
  <c r="F39" i="1"/>
  <c r="I39" i="1" s="1"/>
  <c r="K39" i="1" s="1"/>
  <c r="F38" i="1"/>
  <c r="I38" i="1" s="1"/>
  <c r="K38" i="1" s="1"/>
  <c r="F37" i="1"/>
  <c r="I37" i="1" s="1"/>
  <c r="K37" i="1" s="1"/>
  <c r="F36" i="1"/>
  <c r="I36" i="1" s="1"/>
  <c r="K36" i="1" s="1"/>
  <c r="F35" i="1"/>
  <c r="I35" i="1" s="1"/>
  <c r="K35" i="1" s="1"/>
  <c r="F34" i="1"/>
  <c r="I34" i="1" s="1"/>
  <c r="F33" i="1"/>
  <c r="I33" i="1" s="1"/>
  <c r="K33" i="1" s="1"/>
  <c r="F32" i="1"/>
  <c r="I32" i="1" s="1"/>
  <c r="K32" i="1" s="1"/>
  <c r="F31" i="1"/>
  <c r="I31" i="1" s="1"/>
  <c r="K31" i="1" s="1"/>
  <c r="F30" i="1"/>
  <c r="I30" i="1" s="1"/>
  <c r="K30" i="1" s="1"/>
  <c r="F29" i="1"/>
  <c r="I29" i="1" s="1"/>
  <c r="K29" i="1" s="1"/>
  <c r="F28" i="1"/>
  <c r="I28" i="1" s="1"/>
  <c r="K28" i="1" s="1"/>
  <c r="F27" i="1"/>
  <c r="I27" i="1" s="1"/>
  <c r="K27" i="1" s="1"/>
  <c r="F26" i="1"/>
  <c r="I26" i="1" s="1"/>
  <c r="F25" i="1"/>
  <c r="I25" i="1" s="1"/>
  <c r="K25" i="1" s="1"/>
  <c r="F24" i="1"/>
  <c r="I24" i="1" s="1"/>
  <c r="K24" i="1" s="1"/>
  <c r="F23" i="1"/>
  <c r="I23" i="1" s="1"/>
  <c r="K23" i="1" s="1"/>
  <c r="F22" i="1"/>
  <c r="I22" i="1" s="1"/>
  <c r="K22" i="1" s="1"/>
  <c r="F21" i="1"/>
  <c r="I21" i="1" s="1"/>
  <c r="K21" i="1" s="1"/>
  <c r="F20" i="1"/>
  <c r="I20" i="1" s="1"/>
  <c r="K20" i="1" s="1"/>
  <c r="F19" i="1"/>
  <c r="I19" i="1" s="1"/>
  <c r="K19" i="1" s="1"/>
  <c r="F18" i="1"/>
  <c r="I18" i="1" s="1"/>
  <c r="F17" i="1"/>
  <c r="I17" i="1" s="1"/>
  <c r="K17" i="1" s="1"/>
  <c r="F16" i="1"/>
  <c r="I16" i="1" s="1"/>
  <c r="K16" i="1" s="1"/>
  <c r="F15" i="1"/>
  <c r="I15" i="1" s="1"/>
  <c r="K15" i="1" s="1"/>
  <c r="F14" i="1"/>
  <c r="I14" i="1" s="1"/>
  <c r="K14" i="1" s="1"/>
  <c r="F13" i="1"/>
  <c r="I13" i="1" s="1"/>
  <c r="K13" i="1" s="1"/>
  <c r="F12" i="1"/>
  <c r="I12" i="1" s="1"/>
  <c r="K12" i="1" s="1"/>
  <c r="F11" i="1"/>
  <c r="I11" i="1" s="1"/>
  <c r="K11" i="1" s="1"/>
  <c r="F10" i="1"/>
  <c r="I10" i="1" s="1"/>
  <c r="K10" i="1" l="1"/>
  <c r="K18" i="1"/>
  <c r="K42" i="1"/>
  <c r="K50" i="1"/>
  <c r="K58" i="1"/>
  <c r="K66" i="1"/>
  <c r="K74" i="1"/>
  <c r="K82" i="1"/>
  <c r="K90" i="1"/>
  <c r="K98" i="1"/>
  <c r="K106" i="1"/>
  <c r="K114" i="1"/>
  <c r="K122" i="1"/>
  <c r="K130" i="1"/>
  <c r="K138" i="1"/>
  <c r="K146" i="1"/>
  <c r="K154" i="1"/>
  <c r="K162" i="1"/>
  <c r="K170" i="1"/>
  <c r="K178" i="1"/>
  <c r="K186" i="1"/>
  <c r="K194" i="1"/>
  <c r="K202" i="1"/>
  <c r="K210" i="1"/>
  <c r="K218" i="1"/>
  <c r="K226" i="1"/>
  <c r="K234" i="1"/>
  <c r="K242" i="1"/>
  <c r="K250" i="1"/>
  <c r="K258" i="1"/>
  <c r="K266" i="1"/>
  <c r="K274" i="1"/>
  <c r="K290" i="1"/>
  <c r="K298" i="1"/>
  <c r="K306" i="1"/>
  <c r="K314" i="1"/>
  <c r="K322" i="1"/>
  <c r="K330" i="1"/>
  <c r="K338" i="1"/>
  <c r="K26" i="1"/>
  <c r="K347" i="1"/>
  <c r="K355" i="1"/>
  <c r="K363" i="1"/>
  <c r="K371" i="1"/>
  <c r="K379" i="1"/>
  <c r="K387" i="1"/>
  <c r="K34" i="1"/>
  <c r="K396" i="1"/>
  <c r="K404" i="1"/>
  <c r="K412" i="1"/>
  <c r="K420" i="1"/>
  <c r="K428" i="1"/>
  <c r="K444" i="1"/>
  <c r="K452" i="1"/>
  <c r="K460" i="1"/>
  <c r="K484" i="1"/>
  <c r="K492" i="1"/>
  <c r="K516" i="1"/>
  <c r="K556" i="1"/>
  <c r="K564" i="1"/>
  <c r="K572" i="1"/>
  <c r="K580" i="1"/>
  <c r="K588" i="1"/>
  <c r="K596" i="1"/>
  <c r="K604" i="1"/>
  <c r="K612" i="1"/>
  <c r="K620" i="1"/>
</calcChain>
</file>

<file path=xl/sharedStrings.xml><?xml version="1.0" encoding="utf-8"?>
<sst xmlns="http://schemas.openxmlformats.org/spreadsheetml/2006/main" count="1865" uniqueCount="1305">
  <si>
    <t>TOTAL</t>
  </si>
  <si>
    <t>SCHOOL</t>
  </si>
  <si>
    <t>PROPERTY &amp;</t>
  </si>
  <si>
    <t>IN-STATE</t>
  </si>
  <si>
    <t>OUT-STATE</t>
  </si>
  <si>
    <t>PROPERTY</t>
  </si>
  <si>
    <t>INCOME TAX</t>
  </si>
  <si>
    <t>EDUCATION</t>
  </si>
  <si>
    <t>DISTRICT</t>
  </si>
  <si>
    <t>TUITION</t>
  </si>
  <si>
    <t>ADDITIONAL</t>
  </si>
  <si>
    <t>COUNTY</t>
  </si>
  <si>
    <t>TAX REVENUE</t>
  </si>
  <si>
    <t>REVENUE</t>
  </si>
  <si>
    <t>AID</t>
  </si>
  <si>
    <t>FORMULA ADM</t>
  </si>
  <si>
    <t>RATE</t>
  </si>
  <si>
    <t>TUITION RATE</t>
  </si>
  <si>
    <t>045187</t>
  </si>
  <si>
    <t>Ada Ex Vill SD</t>
  </si>
  <si>
    <t>Hardin</t>
  </si>
  <si>
    <t>049494</t>
  </si>
  <si>
    <t>Adena Local SD</t>
  </si>
  <si>
    <t>Ross</t>
  </si>
  <si>
    <t>043489</t>
  </si>
  <si>
    <t>Akron City SD</t>
  </si>
  <si>
    <t>Summit</t>
  </si>
  <si>
    <t>045906</t>
  </si>
  <si>
    <t>Alexander Local SD</t>
  </si>
  <si>
    <t>Athens</t>
  </si>
  <si>
    <t>045757</t>
  </si>
  <si>
    <t>Allen East Local SD</t>
  </si>
  <si>
    <t>Allen</t>
  </si>
  <si>
    <t>043497</t>
  </si>
  <si>
    <t>Alliance City SD</t>
  </si>
  <si>
    <t>Stark</t>
  </si>
  <si>
    <t>046847</t>
  </si>
  <si>
    <t>Amanda-Clearcreek Local SD</t>
  </si>
  <si>
    <t>Fairfield</t>
  </si>
  <si>
    <t>045195</t>
  </si>
  <si>
    <t>Amherst Ex Vill SD</t>
  </si>
  <si>
    <t>Lorain</t>
  </si>
  <si>
    <t>049759</t>
  </si>
  <si>
    <t>Anna Local SD</t>
  </si>
  <si>
    <t>Shelby</t>
  </si>
  <si>
    <t>046623</t>
  </si>
  <si>
    <t>Ansonia Local SD</t>
  </si>
  <si>
    <t>Darke</t>
  </si>
  <si>
    <t>048207</t>
  </si>
  <si>
    <t>Anthony Wayne Local SD</t>
  </si>
  <si>
    <t>Lucas</t>
  </si>
  <si>
    <t>048991</t>
  </si>
  <si>
    <t>Antwerp Local SD</t>
  </si>
  <si>
    <t>Paulding</t>
  </si>
  <si>
    <t>047415</t>
  </si>
  <si>
    <t>Arcadia Local SD</t>
  </si>
  <si>
    <t>Hancock</t>
  </si>
  <si>
    <t>046631</t>
  </si>
  <si>
    <t>Arcanum Butler Local SD</t>
  </si>
  <si>
    <t>047043</t>
  </si>
  <si>
    <t>Archbold-Area Local SD</t>
  </si>
  <si>
    <t>Fulton</t>
  </si>
  <si>
    <t>047423</t>
  </si>
  <si>
    <t>Arlington Local SD</t>
  </si>
  <si>
    <t>043505</t>
  </si>
  <si>
    <t>Ashland City SD</t>
  </si>
  <si>
    <t>Ashland</t>
  </si>
  <si>
    <t>043513</t>
  </si>
  <si>
    <t>Ashtabula Area City SD</t>
  </si>
  <si>
    <t>Ashtabula</t>
  </si>
  <si>
    <t>043521</t>
  </si>
  <si>
    <t>Athens City SD</t>
  </si>
  <si>
    <t>049171</t>
  </si>
  <si>
    <t>Aurora City SD</t>
  </si>
  <si>
    <t>Portage</t>
  </si>
  <si>
    <t>048298</t>
  </si>
  <si>
    <t>Austintown Local SD</t>
  </si>
  <si>
    <t>Mahoning</t>
  </si>
  <si>
    <t>048124</t>
  </si>
  <si>
    <t>Avon Lake City SD</t>
  </si>
  <si>
    <t>048116</t>
  </si>
  <si>
    <t>Avon Local SD</t>
  </si>
  <si>
    <t>046706</t>
  </si>
  <si>
    <t>Ayersville Local SD</t>
  </si>
  <si>
    <t>Defiance</t>
  </si>
  <si>
    <t>043539</t>
  </si>
  <si>
    <t>Barberton City SD</t>
  </si>
  <si>
    <t>045203</t>
  </si>
  <si>
    <t>Barnesville Ex Vill SD</t>
  </si>
  <si>
    <t>Belmont</t>
  </si>
  <si>
    <t>046300</t>
  </si>
  <si>
    <t>Batavia Local SD</t>
  </si>
  <si>
    <t>Clermont</t>
  </si>
  <si>
    <t>045765</t>
  </si>
  <si>
    <t>Bath Local SD</t>
  </si>
  <si>
    <t>043547</t>
  </si>
  <si>
    <t>Bay Village City SD</t>
  </si>
  <si>
    <t>Cuyahoga</t>
  </si>
  <si>
    <t>043554</t>
  </si>
  <si>
    <t>Beachwood City SD</t>
  </si>
  <si>
    <t>046425</t>
  </si>
  <si>
    <t>Beaver Local SD</t>
  </si>
  <si>
    <t>Columbiana</t>
  </si>
  <si>
    <t>047241</t>
  </si>
  <si>
    <t>Beavercreek City SD</t>
  </si>
  <si>
    <t>Greene</t>
  </si>
  <si>
    <t>043562</t>
  </si>
  <si>
    <t>Bedford City SD</t>
  </si>
  <si>
    <t>043570</t>
  </si>
  <si>
    <t>Bellaire Local SD</t>
  </si>
  <si>
    <t>043588</t>
  </si>
  <si>
    <t>Bellefontaine City SD</t>
  </si>
  <si>
    <t>Logan</t>
  </si>
  <si>
    <t>043596</t>
  </si>
  <si>
    <t>Bellevue City SD</t>
  </si>
  <si>
    <t>Huron</t>
  </si>
  <si>
    <t>043604</t>
  </si>
  <si>
    <t>Belpre City SD</t>
  </si>
  <si>
    <t>Washington</t>
  </si>
  <si>
    <t>048074</t>
  </si>
  <si>
    <t>Benjamin Logan Local SD</t>
  </si>
  <si>
    <t>048926</t>
  </si>
  <si>
    <t>Benton Carroll Salem Local S</t>
  </si>
  <si>
    <t>Ottawa</t>
  </si>
  <si>
    <t>043612</t>
  </si>
  <si>
    <t>Berea City SD</t>
  </si>
  <si>
    <t>047167</t>
  </si>
  <si>
    <t>Berkshire Local SD</t>
  </si>
  <si>
    <t>Geauga</t>
  </si>
  <si>
    <t>046854</t>
  </si>
  <si>
    <t>Berne Union Local SD</t>
  </si>
  <si>
    <t>048611</t>
  </si>
  <si>
    <t>Bethel Local SD</t>
  </si>
  <si>
    <t>Miami</t>
  </si>
  <si>
    <t>046318</t>
  </si>
  <si>
    <t>Bethel-Tate Local SD</t>
  </si>
  <si>
    <t>043620</t>
  </si>
  <si>
    <t>Bexley City SD</t>
  </si>
  <si>
    <t>Franklin</t>
  </si>
  <si>
    <t>046748</t>
  </si>
  <si>
    <t>Big Walnut Local SD</t>
  </si>
  <si>
    <t>Delaware</t>
  </si>
  <si>
    <t>048462</t>
  </si>
  <si>
    <t>Black River Local SD</t>
  </si>
  <si>
    <t>Medina</t>
  </si>
  <si>
    <t>046383</t>
  </si>
  <si>
    <t>Blanchester Local SD</t>
  </si>
  <si>
    <t>Clinton</t>
  </si>
  <si>
    <t>046862</t>
  </si>
  <si>
    <t>Bloom Carroll Local SD</t>
  </si>
  <si>
    <t>049593</t>
  </si>
  <si>
    <t>Bloom-Vernon Local SD</t>
  </si>
  <si>
    <t>Scioto</t>
  </si>
  <si>
    <t>050096</t>
  </si>
  <si>
    <t>Bloomfield-Mespo Local SD</t>
  </si>
  <si>
    <t>Trumbull</t>
  </si>
  <si>
    <t>045211</t>
  </si>
  <si>
    <t>Bluffton Ex Vill SD</t>
  </si>
  <si>
    <t>048306</t>
  </si>
  <si>
    <t>Boardman Local SD</t>
  </si>
  <si>
    <t>049767</t>
  </si>
  <si>
    <t>Botkins Local SD</t>
  </si>
  <si>
    <t>043638</t>
  </si>
  <si>
    <t>Bowling Green City SD</t>
  </si>
  <si>
    <t>Wood</t>
  </si>
  <si>
    <t>045229</t>
  </si>
  <si>
    <t>Bradford Ex Vill SD</t>
  </si>
  <si>
    <t>043646</t>
  </si>
  <si>
    <t>Brecksville-Broadview Height</t>
  </si>
  <si>
    <t>045237</t>
  </si>
  <si>
    <t>Bridgeport Ex Vill SD</t>
  </si>
  <si>
    <t>047613</t>
  </si>
  <si>
    <t>Bright Local SD</t>
  </si>
  <si>
    <t>Highland</t>
  </si>
  <si>
    <t>050112</t>
  </si>
  <si>
    <t>Bristol Local SD</t>
  </si>
  <si>
    <t>050120</t>
  </si>
  <si>
    <t>Brookfield Local SD</t>
  </si>
  <si>
    <t>043653</t>
  </si>
  <si>
    <t>Brooklyn City SD</t>
  </si>
  <si>
    <t>048678</t>
  </si>
  <si>
    <t>Brookville Local SD</t>
  </si>
  <si>
    <t>Montgomery</t>
  </si>
  <si>
    <t>046177</t>
  </si>
  <si>
    <t>Brown Local SD</t>
  </si>
  <si>
    <t>Carroll</t>
  </si>
  <si>
    <t>043661</t>
  </si>
  <si>
    <t>Brunswick City SD</t>
  </si>
  <si>
    <t>043679</t>
  </si>
  <si>
    <t>Bryan City SD</t>
  </si>
  <si>
    <t>Williams</t>
  </si>
  <si>
    <t>046508</t>
  </si>
  <si>
    <t>Buckeye Central Local SD</t>
  </si>
  <si>
    <t>Crawford</t>
  </si>
  <si>
    <t>045856</t>
  </si>
  <si>
    <t>Buckeye Local SD</t>
  </si>
  <si>
    <t>047787</t>
  </si>
  <si>
    <t>Jefferson</t>
  </si>
  <si>
    <t>048470</t>
  </si>
  <si>
    <t>046755</t>
  </si>
  <si>
    <t>Buckeye Valley Local SD</t>
  </si>
  <si>
    <t>043687</t>
  </si>
  <si>
    <t>Bucyrus City SD</t>
  </si>
  <si>
    <t>045252</t>
  </si>
  <si>
    <t>Caldwell Ex Vill SD</t>
  </si>
  <si>
    <t>Noble</t>
  </si>
  <si>
    <t>043695</t>
  </si>
  <si>
    <t>Cambridge City SD</t>
  </si>
  <si>
    <t>Guernsey</t>
  </si>
  <si>
    <t>043703</t>
  </si>
  <si>
    <t>Campbell City SD</t>
  </si>
  <si>
    <t>046946</t>
  </si>
  <si>
    <t>Canal Winchester Local SD</t>
  </si>
  <si>
    <t>048314</t>
  </si>
  <si>
    <t>Canfield Local SD</t>
  </si>
  <si>
    <t>043711</t>
  </si>
  <si>
    <t>Canton City SD</t>
  </si>
  <si>
    <t>049833</t>
  </si>
  <si>
    <t>Canton Local SD</t>
  </si>
  <si>
    <t>047175</t>
  </si>
  <si>
    <t>Cardinal Local SD</t>
  </si>
  <si>
    <t>048793</t>
  </si>
  <si>
    <t>Cardington-Lincoln Local SD</t>
  </si>
  <si>
    <t>Morrow</t>
  </si>
  <si>
    <t>045260</t>
  </si>
  <si>
    <t>Carey Ex Vill SD</t>
  </si>
  <si>
    <t>Wyandot</t>
  </si>
  <si>
    <t>050419</t>
  </si>
  <si>
    <t>Carlisle Local SD</t>
  </si>
  <si>
    <t>Warren</t>
  </si>
  <si>
    <t>045278</t>
  </si>
  <si>
    <t>Carrollton Ex Vill SD</t>
  </si>
  <si>
    <t>047258</t>
  </si>
  <si>
    <t>Cedar Cliff Local SD</t>
  </si>
  <si>
    <t>043729</t>
  </si>
  <si>
    <t>Celina City SD</t>
  </si>
  <si>
    <t>Mercer</t>
  </si>
  <si>
    <t>047829</t>
  </si>
  <si>
    <t>Centerburg Local SD</t>
  </si>
  <si>
    <t>Knox</t>
  </si>
  <si>
    <t>043737</t>
  </si>
  <si>
    <t>Centerville City SD</t>
  </si>
  <si>
    <t>046714</t>
  </si>
  <si>
    <t>Central Local SD</t>
  </si>
  <si>
    <t>045286</t>
  </si>
  <si>
    <t>Chagrin Falls Ex Vill SD</t>
  </si>
  <si>
    <t>050138</t>
  </si>
  <si>
    <t>Champion Local SD</t>
  </si>
  <si>
    <t>047183</t>
  </si>
  <si>
    <t>Chardon Local SD</t>
  </si>
  <si>
    <t>045294</t>
  </si>
  <si>
    <t>Chesapeake Union Ex Vill SD</t>
  </si>
  <si>
    <t>Lawrence</t>
  </si>
  <si>
    <t>043745</t>
  </si>
  <si>
    <t>Chillicothe City SD</t>
  </si>
  <si>
    <t>050534</t>
  </si>
  <si>
    <t>Chippewa Local SD</t>
  </si>
  <si>
    <t>Wayne</t>
  </si>
  <si>
    <t>043752</t>
  </si>
  <si>
    <t>Cincinnati City SD</t>
  </si>
  <si>
    <t>Hamilton</t>
  </si>
  <si>
    <t>043760</t>
  </si>
  <si>
    <t>Circleville City SD</t>
  </si>
  <si>
    <t>Pickaway</t>
  </si>
  <si>
    <t>046284</t>
  </si>
  <si>
    <t>Clark-Shawnee Local SD</t>
  </si>
  <si>
    <t>Clark</t>
  </si>
  <si>
    <t>049601</t>
  </si>
  <si>
    <t>Clay Local SD</t>
  </si>
  <si>
    <t>043778</t>
  </si>
  <si>
    <t>Claymont City SD</t>
  </si>
  <si>
    <t>Tuscarawas</t>
  </si>
  <si>
    <t>049411</t>
  </si>
  <si>
    <t>Clear Fork Valley Local SD</t>
  </si>
  <si>
    <t>Richland</t>
  </si>
  <si>
    <t>048132</t>
  </si>
  <si>
    <t>Clearview Local SD</t>
  </si>
  <si>
    <t>046326</t>
  </si>
  <si>
    <t>Clermont-Northeastern Local</t>
  </si>
  <si>
    <t>043794</t>
  </si>
  <si>
    <t>Cleveland Hts-Univ Hts City</t>
  </si>
  <si>
    <t>043786</t>
  </si>
  <si>
    <t>Cleveland Municipal SD</t>
  </si>
  <si>
    <t>046391</t>
  </si>
  <si>
    <t>Clinton-Massie Local SD</t>
  </si>
  <si>
    <t>048488</t>
  </si>
  <si>
    <t>Cloverleaf Local SD</t>
  </si>
  <si>
    <t>045302</t>
  </si>
  <si>
    <t>Clyde-Green Springs Ex Vill</t>
  </si>
  <si>
    <t>Sandusky</t>
  </si>
  <si>
    <t>045310</t>
  </si>
  <si>
    <t>Coldwater Ex Vill SD</t>
  </si>
  <si>
    <t>064964</t>
  </si>
  <si>
    <t>College Corner Local SD</t>
  </si>
  <si>
    <t>Preble</t>
  </si>
  <si>
    <t>046516</t>
  </si>
  <si>
    <t>Colonel Crawford Local SD</t>
  </si>
  <si>
    <t>048140</t>
  </si>
  <si>
    <t>Columbia Local SD</t>
  </si>
  <si>
    <t>045328</t>
  </si>
  <si>
    <t>Columbiana Ex Vill SD</t>
  </si>
  <si>
    <t>043802</t>
  </si>
  <si>
    <t>Columbus City SD</t>
  </si>
  <si>
    <t>049312</t>
  </si>
  <si>
    <t>Columbus Grove Local SD</t>
  </si>
  <si>
    <t>Putnam</t>
  </si>
  <si>
    <t>043810</t>
  </si>
  <si>
    <t>Conneaut Area City SD</t>
  </si>
  <si>
    <t>047548</t>
  </si>
  <si>
    <t>Conotton Valley Union Local</t>
  </si>
  <si>
    <t>Harrison</t>
  </si>
  <si>
    <t>049320</t>
  </si>
  <si>
    <t>Continental Local SD</t>
  </si>
  <si>
    <t>049981</t>
  </si>
  <si>
    <t>Copley-Fairlawn City SD</t>
  </si>
  <si>
    <t>047431</t>
  </si>
  <si>
    <t>Cory-Rawson Local SD</t>
  </si>
  <si>
    <t>043828</t>
  </si>
  <si>
    <t>Coshocton City SD</t>
  </si>
  <si>
    <t>Coshocton</t>
  </si>
  <si>
    <t>049999</t>
  </si>
  <si>
    <t>Coventry Local SD</t>
  </si>
  <si>
    <t>045336</t>
  </si>
  <si>
    <t>Covington Ex Vill SD</t>
  </si>
  <si>
    <t>045344</t>
  </si>
  <si>
    <t>Crestline Ex Vill SD</t>
  </si>
  <si>
    <t>046433</t>
  </si>
  <si>
    <t>Crestview Local SD</t>
  </si>
  <si>
    <t>049429</t>
  </si>
  <si>
    <t>050351</t>
  </si>
  <si>
    <t>Van Wert</t>
  </si>
  <si>
    <t>049189</t>
  </si>
  <si>
    <t>Crestwood Local SD</t>
  </si>
  <si>
    <t>045351</t>
  </si>
  <si>
    <t>Crooksville Ex Vill SD</t>
  </si>
  <si>
    <t>Perry</t>
  </si>
  <si>
    <t>043836</t>
  </si>
  <si>
    <t>Cuyahoga Falls City SD</t>
  </si>
  <si>
    <t>046557</t>
  </si>
  <si>
    <t>Cuyahoga Heights Local SD</t>
  </si>
  <si>
    <t>050542</t>
  </si>
  <si>
    <t>Dalton Local SD</t>
  </si>
  <si>
    <t>048934</t>
  </si>
  <si>
    <t>Danbury Local SD</t>
  </si>
  <si>
    <t>047837</t>
  </si>
  <si>
    <t>Danville Local SD</t>
  </si>
  <si>
    <t>047928</t>
  </si>
  <si>
    <t>Dawson-Bryant Local SD</t>
  </si>
  <si>
    <t>043844</t>
  </si>
  <si>
    <t>Dayton City SD</t>
  </si>
  <si>
    <t>043851</t>
  </si>
  <si>
    <t>Deer Park Community City SD</t>
  </si>
  <si>
    <t>043869</t>
  </si>
  <si>
    <t>Defiance City SD</t>
  </si>
  <si>
    <t>043877</t>
  </si>
  <si>
    <t>Delaware City SD</t>
  </si>
  <si>
    <t>043885</t>
  </si>
  <si>
    <t>Delphos City SD</t>
  </si>
  <si>
    <t>043893</t>
  </si>
  <si>
    <t>Dover City SD</t>
  </si>
  <si>
    <t>047027</t>
  </si>
  <si>
    <t>Dublin City SD</t>
  </si>
  <si>
    <t>043901</t>
  </si>
  <si>
    <t>East Cleveland City SD</t>
  </si>
  <si>
    <t>046409</t>
  </si>
  <si>
    <t>East Clinton Local SD</t>
  </si>
  <si>
    <t>069682</t>
  </si>
  <si>
    <t>East Guernsey Local SD</t>
  </si>
  <si>
    <t>047688</t>
  </si>
  <si>
    <t>East Holmes Local SD</t>
  </si>
  <si>
    <t>Holmes</t>
  </si>
  <si>
    <t>047845</t>
  </si>
  <si>
    <t>East Knox Local SD</t>
  </si>
  <si>
    <t>043919</t>
  </si>
  <si>
    <t>East Liverpool City SD</t>
  </si>
  <si>
    <t>048835</t>
  </si>
  <si>
    <t>East Muskingum Local SD</t>
  </si>
  <si>
    <t>Muskingum</t>
  </si>
  <si>
    <t>043927</t>
  </si>
  <si>
    <t>East Palestine City SD</t>
  </si>
  <si>
    <t>046037</t>
  </si>
  <si>
    <t>Eastern Local SD</t>
  </si>
  <si>
    <t>Brown</t>
  </si>
  <si>
    <t>048512</t>
  </si>
  <si>
    <t>Meigs</t>
  </si>
  <si>
    <t>049122</t>
  </si>
  <si>
    <t>Pike</t>
  </si>
  <si>
    <t>050674</t>
  </si>
  <si>
    <t>Eastwood Local SD</t>
  </si>
  <si>
    <t>043935</t>
  </si>
  <si>
    <t>Eaton Community Schools City</t>
  </si>
  <si>
    <t>050617</t>
  </si>
  <si>
    <t>Edgerton Local SD</t>
  </si>
  <si>
    <t>046094</t>
  </si>
  <si>
    <t>Edgewood City SD</t>
  </si>
  <si>
    <t>Butler</t>
  </si>
  <si>
    <t>046789</t>
  </si>
  <si>
    <t>Edison Local SD</t>
  </si>
  <si>
    <t>Erie</t>
  </si>
  <si>
    <t>047795</t>
  </si>
  <si>
    <t>050625</t>
  </si>
  <si>
    <t>Edon-Northwest Local SD</t>
  </si>
  <si>
    <t>048413</t>
  </si>
  <si>
    <t>Elgin Local SD</t>
  </si>
  <si>
    <t>Marion</t>
  </si>
  <si>
    <t>045773</t>
  </si>
  <si>
    <t>Elida Local SD</t>
  </si>
  <si>
    <t>050682</t>
  </si>
  <si>
    <t>Elmwood Local SD</t>
  </si>
  <si>
    <t>043943</t>
  </si>
  <si>
    <t>Elyria City SD</t>
  </si>
  <si>
    <t>043950</t>
  </si>
  <si>
    <t>Euclid City SD</t>
  </si>
  <si>
    <t>047050</t>
  </si>
  <si>
    <t>Evergreen Local SD</t>
  </si>
  <si>
    <t>050328</t>
  </si>
  <si>
    <t>Fairbanks Local SD</t>
  </si>
  <si>
    <t>Union</t>
  </si>
  <si>
    <t>043968</t>
  </si>
  <si>
    <t>Fairborn City SD</t>
  </si>
  <si>
    <t>046102</t>
  </si>
  <si>
    <t>Fairfield City SD</t>
  </si>
  <si>
    <t>047621</t>
  </si>
  <si>
    <t>Fairfield Local SD</t>
  </si>
  <si>
    <t>046870</t>
  </si>
  <si>
    <t>Fairfield Union Local SD</t>
  </si>
  <si>
    <t>047936</t>
  </si>
  <si>
    <t>Fairland Local SD</t>
  </si>
  <si>
    <t>049775</t>
  </si>
  <si>
    <t>Fairlawn Local SD</t>
  </si>
  <si>
    <t>049841</t>
  </si>
  <si>
    <t>Fairless Local SD</t>
  </si>
  <si>
    <t>045369</t>
  </si>
  <si>
    <t>Fairport Harbor Ex Vill SD</t>
  </si>
  <si>
    <t>Lake</t>
  </si>
  <si>
    <t>043976</t>
  </si>
  <si>
    <t>Fairview Park City SD</t>
  </si>
  <si>
    <t>047068</t>
  </si>
  <si>
    <t>Fayette Local SD</t>
  </si>
  <si>
    <t>046045</t>
  </si>
  <si>
    <t>Fayetteville-Perry Local SD</t>
  </si>
  <si>
    <t>045914</t>
  </si>
  <si>
    <t>Federal Hocking Local SD</t>
  </si>
  <si>
    <t>046334</t>
  </si>
  <si>
    <t>Felicity-Franklin Local SD</t>
  </si>
  <si>
    <t>049197</t>
  </si>
  <si>
    <t>Field Local SD</t>
  </si>
  <si>
    <t>043984</t>
  </si>
  <si>
    <t>Findlay City SD</t>
  </si>
  <si>
    <t>047332</t>
  </si>
  <si>
    <t>Finneytown Local SD</t>
  </si>
  <si>
    <t>048157</t>
  </si>
  <si>
    <t>Firelands Local SD</t>
  </si>
  <si>
    <t>047340</t>
  </si>
  <si>
    <t>Forest Hills Local SD</t>
  </si>
  <si>
    <t>050484</t>
  </si>
  <si>
    <t>Fort Frye Local SD</t>
  </si>
  <si>
    <t>049783</t>
  </si>
  <si>
    <t>Fort Loramie Local SD</t>
  </si>
  <si>
    <t>048595</t>
  </si>
  <si>
    <t>Fort Recovery Local SD</t>
  </si>
  <si>
    <t>043992</t>
  </si>
  <si>
    <t>Fostoria City SD</t>
  </si>
  <si>
    <t>Seneca</t>
  </si>
  <si>
    <t>044008</t>
  </si>
  <si>
    <t>Franklin City SD</t>
  </si>
  <si>
    <t>048843</t>
  </si>
  <si>
    <t>Franklin Local SD</t>
  </si>
  <si>
    <t>046649</t>
  </si>
  <si>
    <t>Franklin-Monroe Local SD</t>
  </si>
  <si>
    <t>047852</t>
  </si>
  <si>
    <t>Fredericktown Local SD</t>
  </si>
  <si>
    <t>044016</t>
  </si>
  <si>
    <t>Fremont City SD</t>
  </si>
  <si>
    <t>050492</t>
  </si>
  <si>
    <t>Frontier Local SD</t>
  </si>
  <si>
    <t>046961</t>
  </si>
  <si>
    <t>Gahanna-Jefferson City SD</t>
  </si>
  <si>
    <t>044024</t>
  </si>
  <si>
    <t>Galion City SD</t>
  </si>
  <si>
    <t>065680</t>
  </si>
  <si>
    <t>Gallia County Local SD</t>
  </si>
  <si>
    <t>Gallia</t>
  </si>
  <si>
    <t>044032</t>
  </si>
  <si>
    <t>Gallipolis City SD</t>
  </si>
  <si>
    <t>050278</t>
  </si>
  <si>
    <t>Garaway Local SD</t>
  </si>
  <si>
    <t>044040</t>
  </si>
  <si>
    <t>Garfield Heights City SD</t>
  </si>
  <si>
    <t>044057</t>
  </si>
  <si>
    <t>Geneva Area City SD</t>
  </si>
  <si>
    <t>048942</t>
  </si>
  <si>
    <t>Genoa Area Local SD</t>
  </si>
  <si>
    <t>045377</t>
  </si>
  <si>
    <t>Georgetown Ex Vill SD</t>
  </si>
  <si>
    <t>045385</t>
  </si>
  <si>
    <t>Gibsonburg Ex Vill SD</t>
  </si>
  <si>
    <t>044065</t>
  </si>
  <si>
    <t>Girard City SD</t>
  </si>
  <si>
    <t>046342</t>
  </si>
  <si>
    <t>Goshen Local SD</t>
  </si>
  <si>
    <t>046193</t>
  </si>
  <si>
    <t>Graham Local SD</t>
  </si>
  <si>
    <t>Champaign</t>
  </si>
  <si>
    <t>045864</t>
  </si>
  <si>
    <t>Grand Valley Local SD</t>
  </si>
  <si>
    <t>044073</t>
  </si>
  <si>
    <t>Grandview Heights City SD</t>
  </si>
  <si>
    <t>045393</t>
  </si>
  <si>
    <t>Granville Ex Vill SD</t>
  </si>
  <si>
    <t>Licking</t>
  </si>
  <si>
    <t>049619</t>
  </si>
  <si>
    <t>Green Local SD</t>
  </si>
  <si>
    <t>050013</t>
  </si>
  <si>
    <t>050559</t>
  </si>
  <si>
    <t>047266</t>
  </si>
  <si>
    <t>Greeneview Local SD</t>
  </si>
  <si>
    <t>045401</t>
  </si>
  <si>
    <t>Greenfield Ex Vill SD</t>
  </si>
  <si>
    <t>046235</t>
  </si>
  <si>
    <t>Greenon Local SD</t>
  </si>
  <si>
    <t>044099</t>
  </si>
  <si>
    <t>Greenville City SD</t>
  </si>
  <si>
    <t>046979</t>
  </si>
  <si>
    <t>Groveport Madison Local SD</t>
  </si>
  <si>
    <t>044107</t>
  </si>
  <si>
    <t>Hamilton City SD</t>
  </si>
  <si>
    <t>046953</t>
  </si>
  <si>
    <t>Hamilton Local SD</t>
  </si>
  <si>
    <t>047498</t>
  </si>
  <si>
    <t>Hardin Northern Local SD</t>
  </si>
  <si>
    <t>049791</t>
  </si>
  <si>
    <t>Hardin-Houston Local SD</t>
  </si>
  <si>
    <t>045245</t>
  </si>
  <si>
    <t>Harrison Hills City SD</t>
  </si>
  <si>
    <t>044115</t>
  </si>
  <si>
    <t>Heath City SD</t>
  </si>
  <si>
    <t>045419</t>
  </si>
  <si>
    <t>Hicksville Ex Vill SD</t>
  </si>
  <si>
    <t>048496</t>
  </si>
  <si>
    <t>Highland Local SD</t>
  </si>
  <si>
    <t>048801</t>
  </si>
  <si>
    <t>047019</t>
  </si>
  <si>
    <t>Hilliard City SD</t>
  </si>
  <si>
    <t>044123</t>
  </si>
  <si>
    <t>Hillsboro City SD</t>
  </si>
  <si>
    <t>045823</t>
  </si>
  <si>
    <t>Hillsdale Local SD</t>
  </si>
  <si>
    <t>047571</t>
  </si>
  <si>
    <t>Holgate Local SD</t>
  </si>
  <si>
    <t>Henry</t>
  </si>
  <si>
    <t>049700</t>
  </si>
  <si>
    <t>Hopewell-Loudon Local SD</t>
  </si>
  <si>
    <t>050161</t>
  </si>
  <si>
    <t>Howland Local SD</t>
  </si>
  <si>
    <t>045427</t>
  </si>
  <si>
    <t>Hubbard Ex Vill SD</t>
  </si>
  <si>
    <t>048751</t>
  </si>
  <si>
    <t>Huber Heights City SD</t>
  </si>
  <si>
    <t>050021</t>
  </si>
  <si>
    <t>Hudson City SD</t>
  </si>
  <si>
    <t>049502</t>
  </si>
  <si>
    <t>Huntington Local SD</t>
  </si>
  <si>
    <t>044131</t>
  </si>
  <si>
    <t>Huron City SD</t>
  </si>
  <si>
    <t>046565</t>
  </si>
  <si>
    <t>Independence Local SD</t>
  </si>
  <si>
    <t>047803</t>
  </si>
  <si>
    <t>Indian Creek Local SD</t>
  </si>
  <si>
    <t>045435</t>
  </si>
  <si>
    <t>Indian Hill Ex Vill SD</t>
  </si>
  <si>
    <t>048082</t>
  </si>
  <si>
    <t>Indian Lake Local SD</t>
  </si>
  <si>
    <t>050286</t>
  </si>
  <si>
    <t>Indian Valley Local SD</t>
  </si>
  <si>
    <t>044149</t>
  </si>
  <si>
    <t>Ironton City SD</t>
  </si>
  <si>
    <t>049809</t>
  </si>
  <si>
    <t>Jackson Center Local SD</t>
  </si>
  <si>
    <t>044156</t>
  </si>
  <si>
    <t>Jackson City SD</t>
  </si>
  <si>
    <t>Jackson</t>
  </si>
  <si>
    <t>049858</t>
  </si>
  <si>
    <t>Jackson Local SD</t>
  </si>
  <si>
    <t>048322</t>
  </si>
  <si>
    <t>Jackson-Milton Local SD</t>
  </si>
  <si>
    <t>049205</t>
  </si>
  <si>
    <t>James A Garfield Local SD</t>
  </si>
  <si>
    <t>045872</t>
  </si>
  <si>
    <t>Jefferson Area Local SD</t>
  </si>
  <si>
    <t>048256</t>
  </si>
  <si>
    <t>Jefferson Local SD</t>
  </si>
  <si>
    <t>Madison</t>
  </si>
  <si>
    <t>048686</t>
  </si>
  <si>
    <t>Jefferson Township Local SD</t>
  </si>
  <si>
    <t>049338</t>
  </si>
  <si>
    <t>Jennings Local SD</t>
  </si>
  <si>
    <t>047985</t>
  </si>
  <si>
    <t>Johnstown-Monroe Local SD</t>
  </si>
  <si>
    <t>048264</t>
  </si>
  <si>
    <t>Jonathan Alder Local SD</t>
  </si>
  <si>
    <t>050179</t>
  </si>
  <si>
    <t>Joseph Badger Local SD</t>
  </si>
  <si>
    <t>049346</t>
  </si>
  <si>
    <t>Kalida Local SD</t>
  </si>
  <si>
    <t>046797</t>
  </si>
  <si>
    <t>Kelleys Island Local SD</t>
  </si>
  <si>
    <t>047191</t>
  </si>
  <si>
    <t>Kenston Local SD</t>
  </si>
  <si>
    <t>044164</t>
  </si>
  <si>
    <t>Kent City SD</t>
  </si>
  <si>
    <t>044172</t>
  </si>
  <si>
    <t>Kenton City SD</t>
  </si>
  <si>
    <t>044180</t>
  </si>
  <si>
    <t>Kettering City SD</t>
  </si>
  <si>
    <t>048165</t>
  </si>
  <si>
    <t>Keystone Local SD</t>
  </si>
  <si>
    <t>050435</t>
  </si>
  <si>
    <t>Kings Local SD</t>
  </si>
  <si>
    <t>047878</t>
  </si>
  <si>
    <t>Kirtland Local SD</t>
  </si>
  <si>
    <t>050245</t>
  </si>
  <si>
    <t>La Brae Local SD</t>
  </si>
  <si>
    <t>049866</t>
  </si>
  <si>
    <t>Lake Local SD</t>
  </si>
  <si>
    <t>050690</t>
  </si>
  <si>
    <t>050187</t>
  </si>
  <si>
    <t>Lakeview Local SD</t>
  </si>
  <si>
    <t>044198</t>
  </si>
  <si>
    <t>Lakewood City SD</t>
  </si>
  <si>
    <t>047993</t>
  </si>
  <si>
    <t>Lakewood Local SD</t>
  </si>
  <si>
    <t>046110</t>
  </si>
  <si>
    <t>Lakota Local SD</t>
  </si>
  <si>
    <t>049569</t>
  </si>
  <si>
    <t>044206</t>
  </si>
  <si>
    <t>Lancaster City SD</t>
  </si>
  <si>
    <t>044214</t>
  </si>
  <si>
    <t>Lebanon City SD</t>
  </si>
  <si>
    <t>045443</t>
  </si>
  <si>
    <t>Leetonia Ex Vill SD</t>
  </si>
  <si>
    <t>049353</t>
  </si>
  <si>
    <t>Leipsic Local SD</t>
  </si>
  <si>
    <t>049437</t>
  </si>
  <si>
    <t>Lexington Local SD</t>
  </si>
  <si>
    <t>047449</t>
  </si>
  <si>
    <t>Liberty Benton Local SD</t>
  </si>
  <si>
    <t>047589</t>
  </si>
  <si>
    <t>Liberty Center Local SD</t>
  </si>
  <si>
    <t>050195</t>
  </si>
  <si>
    <t>Liberty Local SD</t>
  </si>
  <si>
    <t>046888</t>
  </si>
  <si>
    <t>Liberty Union-Thurston Local</t>
  </si>
  <si>
    <t>048009</t>
  </si>
  <si>
    <t>Licking Heights Local SD</t>
  </si>
  <si>
    <t>048017</t>
  </si>
  <si>
    <t>Licking Valley Local SD</t>
  </si>
  <si>
    <t>044222</t>
  </si>
  <si>
    <t>Lima City SD</t>
  </si>
  <si>
    <t>050369</t>
  </si>
  <si>
    <t>Lincolnview Local SD</t>
  </si>
  <si>
    <t>045450</t>
  </si>
  <si>
    <t>Lisbon Ex Vill SD</t>
  </si>
  <si>
    <t>050443</t>
  </si>
  <si>
    <t>Little Miami Local SD</t>
  </si>
  <si>
    <t>044230</t>
  </si>
  <si>
    <t>Lockland City SD</t>
  </si>
  <si>
    <t>049080</t>
  </si>
  <si>
    <t>Logan Elm Local SD</t>
  </si>
  <si>
    <t>044248</t>
  </si>
  <si>
    <t>Logan-Hocking Local SD</t>
  </si>
  <si>
    <t>Hocking</t>
  </si>
  <si>
    <t>044255</t>
  </si>
  <si>
    <t>London City SD</t>
  </si>
  <si>
    <t>044263</t>
  </si>
  <si>
    <t>Lorain City SD</t>
  </si>
  <si>
    <t>050203</t>
  </si>
  <si>
    <t>Lordstown Local SD</t>
  </si>
  <si>
    <t>045468</t>
  </si>
  <si>
    <t>Loudonville-Perrysville Ex V</t>
  </si>
  <si>
    <t>049874</t>
  </si>
  <si>
    <t>Louisville City SD</t>
  </si>
  <si>
    <t>044271</t>
  </si>
  <si>
    <t>Loveland City SD</t>
  </si>
  <si>
    <t>048330</t>
  </si>
  <si>
    <t>Lowellville Local SD</t>
  </si>
  <si>
    <t>049445</t>
  </si>
  <si>
    <t>Lucas Local SD</t>
  </si>
  <si>
    <t>047639</t>
  </si>
  <si>
    <t>Lynchburg-Clay Local SD</t>
  </si>
  <si>
    <t>048702</t>
  </si>
  <si>
    <t>Mad River Local SD</t>
  </si>
  <si>
    <t>044289</t>
  </si>
  <si>
    <t>Madeira City SD</t>
  </si>
  <si>
    <t>046128</t>
  </si>
  <si>
    <t>Madison Local SD</t>
  </si>
  <si>
    <t>047886</t>
  </si>
  <si>
    <t>049452</t>
  </si>
  <si>
    <t>048272</t>
  </si>
  <si>
    <t>Madison-Plains Local SD</t>
  </si>
  <si>
    <t>000442</t>
  </si>
  <si>
    <t>Manchester Local SD</t>
  </si>
  <si>
    <t>Adams</t>
  </si>
  <si>
    <t>050005</t>
  </si>
  <si>
    <t>044297</t>
  </si>
  <si>
    <t>Mansfield City SD</t>
  </si>
  <si>
    <t>044305</t>
  </si>
  <si>
    <t>Maple Heights City SD</t>
  </si>
  <si>
    <t>045831</t>
  </si>
  <si>
    <t>Mapleton Local SD</t>
  </si>
  <si>
    <t>050211</t>
  </si>
  <si>
    <t>Maplewood Local SD</t>
  </si>
  <si>
    <t>046805</t>
  </si>
  <si>
    <t>Margaretta Local SD</t>
  </si>
  <si>
    <t>044313</t>
  </si>
  <si>
    <t>Mariemont City SD</t>
  </si>
  <si>
    <t>044321</t>
  </si>
  <si>
    <t>Marietta City SD</t>
  </si>
  <si>
    <t>044339</t>
  </si>
  <si>
    <t>Marion City SD</t>
  </si>
  <si>
    <t>048553</t>
  </si>
  <si>
    <t>Marion Local SD</t>
  </si>
  <si>
    <t>049882</t>
  </si>
  <si>
    <t>Marlington Local SD</t>
  </si>
  <si>
    <t>044347</t>
  </si>
  <si>
    <t>Martins Ferry City SD</t>
  </si>
  <si>
    <t>045476</t>
  </si>
  <si>
    <t>Marysville Ex Vill SD</t>
  </si>
  <si>
    <t>050450</t>
  </si>
  <si>
    <t>Mason City SD</t>
  </si>
  <si>
    <t>044354</t>
  </si>
  <si>
    <t>Massillon City SD</t>
  </si>
  <si>
    <t>050153</t>
  </si>
  <si>
    <t>Mathews Local SD</t>
  </si>
  <si>
    <t>044362</t>
  </si>
  <si>
    <t>Maumee City SD</t>
  </si>
  <si>
    <t>044370</t>
  </si>
  <si>
    <t>Mayfield City SD</t>
  </si>
  <si>
    <t>048850</t>
  </si>
  <si>
    <t>Maysville Local SD</t>
  </si>
  <si>
    <t>047456</t>
  </si>
  <si>
    <t>McComb Local SD</t>
  </si>
  <si>
    <t>050229</t>
  </si>
  <si>
    <t>McDonald Local SD</t>
  </si>
  <si>
    <t>045484</t>
  </si>
  <si>
    <t>Mechanicsburg Ex Vill SD</t>
  </si>
  <si>
    <t>044388</t>
  </si>
  <si>
    <t>Medina City SD</t>
  </si>
  <si>
    <t>048520</t>
  </si>
  <si>
    <t>Meigs Local SD</t>
  </si>
  <si>
    <t>045492</t>
  </si>
  <si>
    <t>Mentor Ex Vill SD</t>
  </si>
  <si>
    <t>048629</t>
  </si>
  <si>
    <t>Miami East Local SD</t>
  </si>
  <si>
    <t>046920</t>
  </si>
  <si>
    <t>Miami Trace Local SD</t>
  </si>
  <si>
    <t>Fayette</t>
  </si>
  <si>
    <t>044396</t>
  </si>
  <si>
    <t>Miamisburg City SD</t>
  </si>
  <si>
    <t>048959</t>
  </si>
  <si>
    <t>Middle Bass Local SD</t>
  </si>
  <si>
    <t>044404</t>
  </si>
  <si>
    <t>Middletown City SD</t>
  </si>
  <si>
    <t>048173</t>
  </si>
  <si>
    <t>Midview Local SD</t>
  </si>
  <si>
    <t>045500</t>
  </si>
  <si>
    <t>Milford Ex Vill SD</t>
  </si>
  <si>
    <t>050633</t>
  </si>
  <si>
    <t>Millcreek-West Unity Local S</t>
  </si>
  <si>
    <t>049361</t>
  </si>
  <si>
    <t>Miller City-New Cleveland Lo</t>
  </si>
  <si>
    <t>045518</t>
  </si>
  <si>
    <t>Milton-Union Ex Vill SD</t>
  </si>
  <si>
    <t>049890</t>
  </si>
  <si>
    <t>Minerva Local SD</t>
  </si>
  <si>
    <t>049627</t>
  </si>
  <si>
    <t>Minford Local SD</t>
  </si>
  <si>
    <t>045948</t>
  </si>
  <si>
    <t>Minster Local SD</t>
  </si>
  <si>
    <t>Auglaize</t>
  </si>
  <si>
    <t>046672</t>
  </si>
  <si>
    <t>Mississinawa Valley Local SD</t>
  </si>
  <si>
    <t>050039</t>
  </si>
  <si>
    <t>Mogadore Local SD</t>
  </si>
  <si>
    <t>050740</t>
  </si>
  <si>
    <t>Mohawk Local SD</t>
  </si>
  <si>
    <t>139303</t>
  </si>
  <si>
    <t>Monroe Local SD</t>
  </si>
  <si>
    <t>047712</t>
  </si>
  <si>
    <t>Monroeville Local SD</t>
  </si>
  <si>
    <t>045526</t>
  </si>
  <si>
    <t>Montpelier Ex Vill SD</t>
  </si>
  <si>
    <t>048777</t>
  </si>
  <si>
    <t>Morgan Local SD</t>
  </si>
  <si>
    <t>Morgan</t>
  </si>
  <si>
    <t>045534</t>
  </si>
  <si>
    <t>Mount Gilead Ex Vill SD</t>
  </si>
  <si>
    <t>044412</t>
  </si>
  <si>
    <t>Mount Healthy City SD</t>
  </si>
  <si>
    <t>044420</t>
  </si>
  <si>
    <t>Mount Vernon City SD</t>
  </si>
  <si>
    <t>044438</t>
  </si>
  <si>
    <t>Napoleon City SD</t>
  </si>
  <si>
    <t>049270</t>
  </si>
  <si>
    <t>National Trail Local SD</t>
  </si>
  <si>
    <t>044446</t>
  </si>
  <si>
    <t>Nelsonville-York City SD</t>
  </si>
  <si>
    <t>046995</t>
  </si>
  <si>
    <t>New Albany-Plain Local SD</t>
  </si>
  <si>
    <t>044461</t>
  </si>
  <si>
    <t>New Boston Local SD</t>
  </si>
  <si>
    <t>045955</t>
  </si>
  <si>
    <t>New Bremen Local SD</t>
  </si>
  <si>
    <t>045963</t>
  </si>
  <si>
    <t>New Knoxville Local SD</t>
  </si>
  <si>
    <t>048710</t>
  </si>
  <si>
    <t>New Lebanon Local SD</t>
  </si>
  <si>
    <t>044479</t>
  </si>
  <si>
    <t>New Lexington City SD</t>
  </si>
  <si>
    <t>047720</t>
  </si>
  <si>
    <t>New London Local SD</t>
  </si>
  <si>
    <t>046136</t>
  </si>
  <si>
    <t>New Miami Local SD</t>
  </si>
  <si>
    <t>044487</t>
  </si>
  <si>
    <t>New Philadelphia City SD</t>
  </si>
  <si>
    <t>045559</t>
  </si>
  <si>
    <t>New Richmond Ex Vill SD</t>
  </si>
  <si>
    <t>049718</t>
  </si>
  <si>
    <t>New Riegel Local SD</t>
  </si>
  <si>
    <t>044453</t>
  </si>
  <si>
    <t>Newark City SD</t>
  </si>
  <si>
    <t>045542</t>
  </si>
  <si>
    <t>Newcomerstown Ex Vill SD</t>
  </si>
  <si>
    <t>045567</t>
  </si>
  <si>
    <t>Newton Falls Ex Vill SD</t>
  </si>
  <si>
    <t>048637</t>
  </si>
  <si>
    <t>Newton Local SD</t>
  </si>
  <si>
    <t>044495</t>
  </si>
  <si>
    <t>Niles City SD</t>
  </si>
  <si>
    <t>048900</t>
  </si>
  <si>
    <t>Noble Local SD</t>
  </si>
  <si>
    <t>050047</t>
  </si>
  <si>
    <t>Nordonia Hills City SD</t>
  </si>
  <si>
    <t>050708</t>
  </si>
  <si>
    <t>North Baltimore Local SD</t>
  </si>
  <si>
    <t>048967</t>
  </si>
  <si>
    <t>North Bass Local SD</t>
  </si>
  <si>
    <t>044503</t>
  </si>
  <si>
    <t>North Canton City SD</t>
  </si>
  <si>
    <t>050641</t>
  </si>
  <si>
    <t>North Central Local SD</t>
  </si>
  <si>
    <t>044511</t>
  </si>
  <si>
    <t>North College Hill City SD</t>
  </si>
  <si>
    <t>048025</t>
  </si>
  <si>
    <t>North Fork Local SD</t>
  </si>
  <si>
    <t>044529</t>
  </si>
  <si>
    <t>North Olmsted City SD</t>
  </si>
  <si>
    <t>044537</t>
  </si>
  <si>
    <t>North Ridgeville City SD</t>
  </si>
  <si>
    <t>044545</t>
  </si>
  <si>
    <t>North Royalton City SD</t>
  </si>
  <si>
    <t>050336</t>
  </si>
  <si>
    <t>North Union Local SD</t>
  </si>
  <si>
    <t>046250</t>
  </si>
  <si>
    <t>Northeastern Local SD</t>
  </si>
  <si>
    <t>046722</t>
  </si>
  <si>
    <t>049056</t>
  </si>
  <si>
    <t>Northern Local SD</t>
  </si>
  <si>
    <t>048728</t>
  </si>
  <si>
    <t>Northmont City SD</t>
  </si>
  <si>
    <t>048819</t>
  </si>
  <si>
    <t>Northmor Local SD</t>
  </si>
  <si>
    <t>048033</t>
  </si>
  <si>
    <t>Northridge Local SD</t>
  </si>
  <si>
    <t>048736</t>
  </si>
  <si>
    <t>047365</t>
  </si>
  <si>
    <t>Northwest Local SD</t>
  </si>
  <si>
    <t>049635</t>
  </si>
  <si>
    <t>049908</t>
  </si>
  <si>
    <t>046268</t>
  </si>
  <si>
    <t>Northwestern Local SD</t>
  </si>
  <si>
    <t>050575</t>
  </si>
  <si>
    <t>050716</t>
  </si>
  <si>
    <t>Northwood Local SD</t>
  </si>
  <si>
    <t>044552</t>
  </si>
  <si>
    <t>Norton City SD</t>
  </si>
  <si>
    <t>044560</t>
  </si>
  <si>
    <t>Norwalk City SD</t>
  </si>
  <si>
    <t>050567</t>
  </si>
  <si>
    <t>Norwayne Local SD</t>
  </si>
  <si>
    <t>044578</t>
  </si>
  <si>
    <t>Norwood City SD</t>
  </si>
  <si>
    <t>047761</t>
  </si>
  <si>
    <t>Oak Hill Union Local SD</t>
  </si>
  <si>
    <t>047373</t>
  </si>
  <si>
    <t>Oak Hills Local SD</t>
  </si>
  <si>
    <t>044586</t>
  </si>
  <si>
    <t>Oakwood City SD</t>
  </si>
  <si>
    <t>044594</t>
  </si>
  <si>
    <t>Oberlin City SD</t>
  </si>
  <si>
    <t>061903</t>
  </si>
  <si>
    <t>Ohio Valley Local SD</t>
  </si>
  <si>
    <t>049726</t>
  </si>
  <si>
    <t>Old Fort Local SD</t>
  </si>
  <si>
    <t>046763</t>
  </si>
  <si>
    <t>Olentangy Local SD</t>
  </si>
  <si>
    <t>046573</t>
  </si>
  <si>
    <t>Olmsted Falls City SD</t>
  </si>
  <si>
    <t>049478</t>
  </si>
  <si>
    <t>Ontario Local SD</t>
  </si>
  <si>
    <t>046581</t>
  </si>
  <si>
    <t>Orange City SD</t>
  </si>
  <si>
    <t>044602</t>
  </si>
  <si>
    <t>Oregon City SD</t>
  </si>
  <si>
    <t>044610</t>
  </si>
  <si>
    <t>Orrville City SD</t>
  </si>
  <si>
    <t>049916</t>
  </si>
  <si>
    <t>Osnaburg Local SD</t>
  </si>
  <si>
    <t>050724</t>
  </si>
  <si>
    <t>Otsego Local SD</t>
  </si>
  <si>
    <t>048215</t>
  </si>
  <si>
    <t>Ottawa Hills Local SD</t>
  </si>
  <si>
    <t>049379</t>
  </si>
  <si>
    <t>Ottawa-Glandorf Local SD</t>
  </si>
  <si>
    <t>049387</t>
  </si>
  <si>
    <t>Ottoville Local SD</t>
  </si>
  <si>
    <t>044628</t>
  </si>
  <si>
    <t>Painsville City Local SD</t>
  </si>
  <si>
    <t>049510</t>
  </si>
  <si>
    <t>Paint Valley Local SD</t>
  </si>
  <si>
    <t>049395</t>
  </si>
  <si>
    <t>Pandora-Gilboa Local SD</t>
  </si>
  <si>
    <t>048579</t>
  </si>
  <si>
    <t>Parkway Local SD</t>
  </si>
  <si>
    <t>044636</t>
  </si>
  <si>
    <t>Parma City SD</t>
  </si>
  <si>
    <t>047597</t>
  </si>
  <si>
    <t>Patrick Henry Local SD</t>
  </si>
  <si>
    <t>045575</t>
  </si>
  <si>
    <t>Paulding Ex Vill SD</t>
  </si>
  <si>
    <t>046813</t>
  </si>
  <si>
    <t>Perkins Local SD</t>
  </si>
  <si>
    <t>045781</t>
  </si>
  <si>
    <t>Perry Local SD</t>
  </si>
  <si>
    <t>047902</t>
  </si>
  <si>
    <t>049924</t>
  </si>
  <si>
    <t>045583</t>
  </si>
  <si>
    <t>Perrysburg Ex Vill SD</t>
  </si>
  <si>
    <t>047076</t>
  </si>
  <si>
    <t>Pettisville Local SD</t>
  </si>
  <si>
    <t>046896</t>
  </si>
  <si>
    <t>Pickerington Local SD</t>
  </si>
  <si>
    <t>047084</t>
  </si>
  <si>
    <t>Pike-Delta-York Local SD</t>
  </si>
  <si>
    <t>044644</t>
  </si>
  <si>
    <t>Piqua City SD</t>
  </si>
  <si>
    <t>049932</t>
  </si>
  <si>
    <t>Plain Local SD</t>
  </si>
  <si>
    <t>048421</t>
  </si>
  <si>
    <t>Pleasant Local SD</t>
  </si>
  <si>
    <t>049460</t>
  </si>
  <si>
    <t>Plymouth-Shiloh Local SD</t>
  </si>
  <si>
    <t>048348</t>
  </si>
  <si>
    <t>Poland Local SD</t>
  </si>
  <si>
    <t>044651</t>
  </si>
  <si>
    <t>Port Clinton City SD</t>
  </si>
  <si>
    <t>044669</t>
  </si>
  <si>
    <t>Portsmouth City SD</t>
  </si>
  <si>
    <t>049288</t>
  </si>
  <si>
    <t>Preble-Shawnee Local SD</t>
  </si>
  <si>
    <t>044677</t>
  </si>
  <si>
    <t>Princeton City SD</t>
  </si>
  <si>
    <t>048975</t>
  </si>
  <si>
    <t>Put-In-Bay Local SD</t>
  </si>
  <si>
    <t>045880</t>
  </si>
  <si>
    <t>Pymatuning Valley Local SD</t>
  </si>
  <si>
    <t>044685</t>
  </si>
  <si>
    <t>Ravenna City SD</t>
  </si>
  <si>
    <t>044693</t>
  </si>
  <si>
    <t>Reading Community City SD</t>
  </si>
  <si>
    <t>050054</t>
  </si>
  <si>
    <t>Revere Local SD</t>
  </si>
  <si>
    <t>047001</t>
  </si>
  <si>
    <t>Reynoldsburg City SD</t>
  </si>
  <si>
    <t>046599</t>
  </si>
  <si>
    <t>Richmond Heights Local SD</t>
  </si>
  <si>
    <t>048439</t>
  </si>
  <si>
    <t>Ridgedale Local SD</t>
  </si>
  <si>
    <t>047506</t>
  </si>
  <si>
    <t>Ridgemont Local SD</t>
  </si>
  <si>
    <t>046474</t>
  </si>
  <si>
    <t>Ridgewood Local SD</t>
  </si>
  <si>
    <t>046078</t>
  </si>
  <si>
    <t>Ripley-Union-Lewis Local SD</t>
  </si>
  <si>
    <t>045591</t>
  </si>
  <si>
    <t>Rittman Ex Vill SD</t>
  </si>
  <si>
    <t>048447</t>
  </si>
  <si>
    <t>River Valley Local SD</t>
  </si>
  <si>
    <t>046482</t>
  </si>
  <si>
    <t>River View Local SD</t>
  </si>
  <si>
    <t>047514</t>
  </si>
  <si>
    <t>Riverdale Local SD</t>
  </si>
  <si>
    <t>047894</t>
  </si>
  <si>
    <t>Riverside Local SD</t>
  </si>
  <si>
    <t>048090</t>
  </si>
  <si>
    <t>047944</t>
  </si>
  <si>
    <t>Rock Hill Local SD</t>
  </si>
  <si>
    <t>044701</t>
  </si>
  <si>
    <t>Rocky River City SD</t>
  </si>
  <si>
    <t>047308</t>
  </si>
  <si>
    <t>Rolling Hills Local SD</t>
  </si>
  <si>
    <t>049213</t>
  </si>
  <si>
    <t>Rootstown Local SD</t>
  </si>
  <si>
    <t>046144</t>
  </si>
  <si>
    <t>Ross Local SD</t>
  </si>
  <si>
    <t>045609</t>
  </si>
  <si>
    <t>Rossford Ex Vill SD</t>
  </si>
  <si>
    <t>049817</t>
  </si>
  <si>
    <t>Russia Local SD</t>
  </si>
  <si>
    <t>044735</t>
  </si>
  <si>
    <t>Salem City SD</t>
  </si>
  <si>
    <t>044743</t>
  </si>
  <si>
    <t>Sandusky City SD</t>
  </si>
  <si>
    <t>049940</t>
  </si>
  <si>
    <t>Sandy Valley Local SD</t>
  </si>
  <si>
    <t>049130</t>
  </si>
  <si>
    <t>Scioto Valley Local SD</t>
  </si>
  <si>
    <t>048355</t>
  </si>
  <si>
    <t>Sebring Local SD</t>
  </si>
  <si>
    <t>049684</t>
  </si>
  <si>
    <t>Seneca East Local SD</t>
  </si>
  <si>
    <t>046003</t>
  </si>
  <si>
    <t>Shadyside Local SD</t>
  </si>
  <si>
    <t>044750</t>
  </si>
  <si>
    <t>Shaker Heights City SD</t>
  </si>
  <si>
    <t>045799</t>
  </si>
  <si>
    <t>Shawnee Local SD</t>
  </si>
  <si>
    <t>044768</t>
  </si>
  <si>
    <t>Sheffield-Sheffield Lake Cit</t>
  </si>
  <si>
    <t>044776</t>
  </si>
  <si>
    <t>Shelby City SD</t>
  </si>
  <si>
    <t>044784</t>
  </si>
  <si>
    <t>Sidney City SD</t>
  </si>
  <si>
    <t>046607</t>
  </si>
  <si>
    <t>Solon City SD</t>
  </si>
  <si>
    <t>047738</t>
  </si>
  <si>
    <t>South Central Local SD</t>
  </si>
  <si>
    <t>044792</t>
  </si>
  <si>
    <t>South Euclid-Lyndhurst City</t>
  </si>
  <si>
    <t>047951</t>
  </si>
  <si>
    <t>South Point Local SD</t>
  </si>
  <si>
    <t>048363</t>
  </si>
  <si>
    <t>South Range Local SD</t>
  </si>
  <si>
    <t>044800</t>
  </si>
  <si>
    <t>South-Western City SD</t>
  </si>
  <si>
    <t>049221</t>
  </si>
  <si>
    <t>Southeast Local SD</t>
  </si>
  <si>
    <t>050583</t>
  </si>
  <si>
    <t>046276</t>
  </si>
  <si>
    <t>Southeastern Local SD</t>
  </si>
  <si>
    <t>049528</t>
  </si>
  <si>
    <t>046441</t>
  </si>
  <si>
    <t>Southern Local SD</t>
  </si>
  <si>
    <t>048538</t>
  </si>
  <si>
    <t>049064</t>
  </si>
  <si>
    <t>050237</t>
  </si>
  <si>
    <t>Southington Local SD</t>
  </si>
  <si>
    <t>048041</t>
  </si>
  <si>
    <t>Southwest Licking Local SD</t>
  </si>
  <si>
    <t>047381</t>
  </si>
  <si>
    <t>Southwest Local SD</t>
  </si>
  <si>
    <t>045807</t>
  </si>
  <si>
    <t>Spencerville Local SD</t>
  </si>
  <si>
    <t>050427</t>
  </si>
  <si>
    <t>Springboro Community City SD</t>
  </si>
  <si>
    <t>044818</t>
  </si>
  <si>
    <t>Springfield City SD</t>
  </si>
  <si>
    <t>048223</t>
  </si>
  <si>
    <t>Springfield Local SD</t>
  </si>
  <si>
    <t>048371</t>
  </si>
  <si>
    <t>050062</t>
  </si>
  <si>
    <t>044719</t>
  </si>
  <si>
    <t>St Bernard-Elmwood Place Cit</t>
  </si>
  <si>
    <t>045997</t>
  </si>
  <si>
    <t>St Clairsville-Richland City</t>
  </si>
  <si>
    <t>048587</t>
  </si>
  <si>
    <t>St Henry Consolidated Local</t>
  </si>
  <si>
    <t>044727</t>
  </si>
  <si>
    <t>St Marys City SD</t>
  </si>
  <si>
    <t>044826</t>
  </si>
  <si>
    <t>Steubenville City SD</t>
  </si>
  <si>
    <t>044834</t>
  </si>
  <si>
    <t>Stow-Munroe Falls City SD</t>
  </si>
  <si>
    <t>050294</t>
  </si>
  <si>
    <t>Strasburg-Franklin Local SD</t>
  </si>
  <si>
    <t>049239</t>
  </si>
  <si>
    <t>Streetsboro City SD</t>
  </si>
  <si>
    <t>044842</t>
  </si>
  <si>
    <t>Strongsville City SD</t>
  </si>
  <si>
    <t>044859</t>
  </si>
  <si>
    <t>Struthers City SD</t>
  </si>
  <si>
    <t>050658</t>
  </si>
  <si>
    <t>Stryker Local SD</t>
  </si>
  <si>
    <t>047274</t>
  </si>
  <si>
    <t>Sugarcreek Local SD</t>
  </si>
  <si>
    <t>047092</t>
  </si>
  <si>
    <t>Swanton Local SD</t>
  </si>
  <si>
    <t>048652</t>
  </si>
  <si>
    <t>Switzerland Of Ohio Local SD</t>
  </si>
  <si>
    <t>Monroe</t>
  </si>
  <si>
    <t>044867</t>
  </si>
  <si>
    <t>Sycamore Community City SD</t>
  </si>
  <si>
    <t>044875</t>
  </si>
  <si>
    <t>Sylvania City SD</t>
  </si>
  <si>
    <t>047969</t>
  </si>
  <si>
    <t>Symmes Valley Local SD</t>
  </si>
  <si>
    <t>046151</t>
  </si>
  <si>
    <t>Talawanda City SD</t>
  </si>
  <si>
    <t>044883</t>
  </si>
  <si>
    <t>Tallmadge City SD</t>
  </si>
  <si>
    <t>049098</t>
  </si>
  <si>
    <t>Teays Valley Local SD</t>
  </si>
  <si>
    <t>046243</t>
  </si>
  <si>
    <t>Tecumseh Local SD</t>
  </si>
  <si>
    <t>047399</t>
  </si>
  <si>
    <t>Three Rivers Local SD</t>
  </si>
  <si>
    <t>044891</t>
  </si>
  <si>
    <t>Tiffin City SD</t>
  </si>
  <si>
    <t>045617</t>
  </si>
  <si>
    <t>Tipp City Ex Vill SD</t>
  </si>
  <si>
    <t>044909</t>
  </si>
  <si>
    <t>Toledo City SD</t>
  </si>
  <si>
    <t>044917</t>
  </si>
  <si>
    <t>Toronto City SD</t>
  </si>
  <si>
    <t>091397</t>
  </si>
  <si>
    <t>Tri-County North Local SD</t>
  </si>
  <si>
    <t>048876</t>
  </si>
  <si>
    <t>Tri-Valley Local SD</t>
  </si>
  <si>
    <t>046680</t>
  </si>
  <si>
    <t>Tri-Village Local SD</t>
  </si>
  <si>
    <t>046201</t>
  </si>
  <si>
    <t>Triad Local SD</t>
  </si>
  <si>
    <t>045922</t>
  </si>
  <si>
    <t>Trimble Local SD</t>
  </si>
  <si>
    <t>050591</t>
  </si>
  <si>
    <t>Triway Local SD</t>
  </si>
  <si>
    <t>048694</t>
  </si>
  <si>
    <t>Trotwood-Madison City SD</t>
  </si>
  <si>
    <t>044925</t>
  </si>
  <si>
    <t>Troy City SD</t>
  </si>
  <si>
    <t>050302</t>
  </si>
  <si>
    <t>Tuscarawas Valley Local SD</t>
  </si>
  <si>
    <t>049957</t>
  </si>
  <si>
    <t>Tuslaw Local SD</t>
  </si>
  <si>
    <t>049296</t>
  </si>
  <si>
    <t>Twin Valley Community Local</t>
  </si>
  <si>
    <t>050070</t>
  </si>
  <si>
    <t>Twinsburg City SD</t>
  </si>
  <si>
    <t>046011</t>
  </si>
  <si>
    <t>Union Local SD</t>
  </si>
  <si>
    <t>049536</t>
  </si>
  <si>
    <t>Union Scioto Local SD</t>
  </si>
  <si>
    <t>046458</t>
  </si>
  <si>
    <t>United Local SD</t>
  </si>
  <si>
    <t>044933</t>
  </si>
  <si>
    <t>Upper Arlington City SD</t>
  </si>
  <si>
    <t>045625</t>
  </si>
  <si>
    <t>Upper Sandusky Ex Vill SD</t>
  </si>
  <si>
    <t>047522</t>
  </si>
  <si>
    <t>Upper Scioto Valley Local SD</t>
  </si>
  <si>
    <t>044941</t>
  </si>
  <si>
    <t>Urbana City SD</t>
  </si>
  <si>
    <t>049643</t>
  </si>
  <si>
    <t>Valley Local SD</t>
  </si>
  <si>
    <t>048744</t>
  </si>
  <si>
    <t>Valley View Local SD</t>
  </si>
  <si>
    <t>047464</t>
  </si>
  <si>
    <t>Van Buren Local SD</t>
  </si>
  <si>
    <t>044966</t>
  </si>
  <si>
    <t>Van Wert City SD</t>
  </si>
  <si>
    <t>044958</t>
  </si>
  <si>
    <t>Vandalia-Butler City SD</t>
  </si>
  <si>
    <t>047472</t>
  </si>
  <si>
    <t>Vanlue Local SD</t>
  </si>
  <si>
    <t>046821</t>
  </si>
  <si>
    <t>Vermilion Local SD</t>
  </si>
  <si>
    <t>045633</t>
  </si>
  <si>
    <t>Versailles Ex Vill SD</t>
  </si>
  <si>
    <t>050393</t>
  </si>
  <si>
    <t>Vinton County Local SD</t>
  </si>
  <si>
    <t>Vinton</t>
  </si>
  <si>
    <t>044974</t>
  </si>
  <si>
    <t>Wadsworth City SD</t>
  </si>
  <si>
    <t>046904</t>
  </si>
  <si>
    <t>Walnut Township Local SD</t>
  </si>
  <si>
    <t>044982</t>
  </si>
  <si>
    <t>Wapakoneta City SD</t>
  </si>
  <si>
    <t>044990</t>
  </si>
  <si>
    <t>Warren City SD</t>
  </si>
  <si>
    <t>050500</t>
  </si>
  <si>
    <t>Warren Local SD</t>
  </si>
  <si>
    <t>045005</t>
  </si>
  <si>
    <t>Warrensville Heights City SD</t>
  </si>
  <si>
    <t>045013</t>
  </si>
  <si>
    <t>Washington Court House City</t>
  </si>
  <si>
    <t>048231</t>
  </si>
  <si>
    <t>Washington Local SD</t>
  </si>
  <si>
    <t>049650</t>
  </si>
  <si>
    <t>Washington-Nile Local SD</t>
  </si>
  <si>
    <t>049247</t>
  </si>
  <si>
    <t>Waterloo Local SD</t>
  </si>
  <si>
    <t>045641</t>
  </si>
  <si>
    <t>Wauseon Ex Vill SD</t>
  </si>
  <si>
    <t>049148</t>
  </si>
  <si>
    <t>Waverly City SD</t>
  </si>
  <si>
    <t>050468</t>
  </si>
  <si>
    <t>Wayne Local SD</t>
  </si>
  <si>
    <t>049031</t>
  </si>
  <si>
    <t>Wayne Trace Local SD</t>
  </si>
  <si>
    <t>045971</t>
  </si>
  <si>
    <t>Waynesfield-Goshen Local SD</t>
  </si>
  <si>
    <t>050252</t>
  </si>
  <si>
    <t>Weathersfield Local SD</t>
  </si>
  <si>
    <t>045658</t>
  </si>
  <si>
    <t>Wellington Ex Vill SD</t>
  </si>
  <si>
    <t>045021</t>
  </si>
  <si>
    <t>Wellston City SD</t>
  </si>
  <si>
    <t>045039</t>
  </si>
  <si>
    <t>Wellsville Local SD</t>
  </si>
  <si>
    <t>048389</t>
  </si>
  <si>
    <t>West Branch Local SD</t>
  </si>
  <si>
    <t>045054</t>
  </si>
  <si>
    <t>West Carrollton City SD</t>
  </si>
  <si>
    <t>046359</t>
  </si>
  <si>
    <t>West Clermont Local SD</t>
  </si>
  <si>
    <t>047225</t>
  </si>
  <si>
    <t>West Geauga Local SD</t>
  </si>
  <si>
    <t>047696</t>
  </si>
  <si>
    <t>West Holmes Local SD</t>
  </si>
  <si>
    <t>046219</t>
  </si>
  <si>
    <t>West Liberty-Salem Local SD</t>
  </si>
  <si>
    <t>048884</t>
  </si>
  <si>
    <t>West Muskingum Local SD</t>
  </si>
  <si>
    <t>046060</t>
  </si>
  <si>
    <t>Western Brown Local SD</t>
  </si>
  <si>
    <t>049155</t>
  </si>
  <si>
    <t>Western Local SD</t>
  </si>
  <si>
    <t>047746</t>
  </si>
  <si>
    <t>Western Reserve Local SD</t>
  </si>
  <si>
    <t>048397</t>
  </si>
  <si>
    <t>045047</t>
  </si>
  <si>
    <t>Westerville City SD</t>
  </si>
  <si>
    <t>049106</t>
  </si>
  <si>
    <t>Westfall Local SD</t>
  </si>
  <si>
    <t>045062</t>
  </si>
  <si>
    <t>Westlake City SD</t>
  </si>
  <si>
    <t>049668</t>
  </si>
  <si>
    <t>Wheelersburg Local SD</t>
  </si>
  <si>
    <t>045070</t>
  </si>
  <si>
    <t>Whitehall City SD</t>
  </si>
  <si>
    <t>045088</t>
  </si>
  <si>
    <t>Wickliffe City SD</t>
  </si>
  <si>
    <t>045096</t>
  </si>
  <si>
    <t>Willard City SD</t>
  </si>
  <si>
    <t>046367</t>
  </si>
  <si>
    <t>Williamsburg Local SD</t>
  </si>
  <si>
    <t>045104</t>
  </si>
  <si>
    <t>Willoughby-Eastlake City SD</t>
  </si>
  <si>
    <t>045112</t>
  </si>
  <si>
    <t>Wilmington City SD</t>
  </si>
  <si>
    <t>045666</t>
  </si>
  <si>
    <t>Windham Ex Vill SD</t>
  </si>
  <si>
    <t>044081</t>
  </si>
  <si>
    <t>Winton Woods City SD</t>
  </si>
  <si>
    <t>050518</t>
  </si>
  <si>
    <t>Wolf Creek Local SD</t>
  </si>
  <si>
    <t>049577</t>
  </si>
  <si>
    <t>Woodmore Local SD</t>
  </si>
  <si>
    <t>049973</t>
  </si>
  <si>
    <t>Woodridge Local SD</t>
  </si>
  <si>
    <t>045120</t>
  </si>
  <si>
    <t>Wooster City SD</t>
  </si>
  <si>
    <t>045138</t>
  </si>
  <si>
    <t>Worthington City SD</t>
  </si>
  <si>
    <t>046524</t>
  </si>
  <si>
    <t>Wynford Local SD</t>
  </si>
  <si>
    <t>045146</t>
  </si>
  <si>
    <t>Wyoming City SD</t>
  </si>
  <si>
    <t>045153</t>
  </si>
  <si>
    <t>Xenia Community City SD</t>
  </si>
  <si>
    <t>045674</t>
  </si>
  <si>
    <t>Yellow Springs Ex Vill SD</t>
  </si>
  <si>
    <t>045161</t>
  </si>
  <si>
    <t>Youngstown City SD</t>
  </si>
  <si>
    <t>049544</t>
  </si>
  <si>
    <t>Zane Trace Local SD</t>
  </si>
  <si>
    <t>045179</t>
  </si>
  <si>
    <t>Zanesville City SD</t>
  </si>
  <si>
    <t>TY20 TOTAL</t>
  </si>
  <si>
    <t>FY21</t>
  </si>
  <si>
    <t>FY21 STATE</t>
  </si>
  <si>
    <t>IRN</t>
  </si>
  <si>
    <t>daria.shams:tuition_rate_fy22.xlsx</t>
  </si>
  <si>
    <t>FY22 TUITION RATE CALCULATION FOR IN-STATE AND OUT-STATE SCHOOL AGE STUDENTS</t>
  </si>
  <si>
    <t>FY22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</si>
</sst>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4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49" fontId="0" fillId="0" borderId="0" xfId="0" applyNumberFormat="1"/>
    <xf numFmtId="4" fontId="0" fillId="0" borderId="0" xfId="0" applyNumberFormat="1"/>
    <xf numFmtId="49" fontId="16" fillId="0" borderId="0" xfId="0" applyNumberFormat="1" applyFont="1"/>
    <xf numFmtId="0" fontId="16" fillId="0" borderId="0" xfId="0" applyFont="1"/>
    <xf numFmtId="164" fontId="0" fillId="0" borderId="0" xfId="0" applyNumberFormat="1"/>
    <xf numFmtId="164" fontId="16" fillId="0" borderId="0" xfId="0" applyNumberFormat="1" applyFont="1" applyAlignment="1">
      <alignment horizontal="center"/>
    </xf>
    <xf numFmtId="165" fontId="0" fillId="0" borderId="0" xfId="0" applyNumberFormat="1"/>
    <xf numFmtId="165" fontId="16" fillId="0" borderId="0" xfId="0" applyNumberFormat="1" applyFont="1" applyAlignment="1">
      <alignment horizontal="center"/>
    </xf>
    <xf numFmtId="4" fontId="16" fillId="0" borderId="0" xfId="0" applyNumberFormat="1" applyFont="1" applyAlignment="1">
      <alignment horizontal="center"/>
    </xf>
    <xf numFmtId="165" fontId="16" fillId="33" borderId="0" xfId="0" applyNumberFormat="1" applyFont="1" applyFill="1" applyAlignment="1">
      <alignment horizontal="center"/>
    </xf>
    <xf numFmtId="165" fontId="0" fillId="33" borderId="0" xfId="0" applyNumberFormat="1" applyFill="1"/>
    <xf numFmtId="165" fontId="0" fillId="0" borderId="0" xfId="0" applyNumberFormat="1" applyFill="1"/>
    <xf numFmtId="164" fontId="0" fillId="0" borderId="0" xfId="0" applyNumberFormat="1"/>
    <xf numFmtId="165" fontId="0" fillId="0" borderId="0" xfId="0" applyNumberFormat="1"/>
    <xf numFmtId="165" fontId="0" fillId="33" borderId="0" xfId="0" applyNumberFormat="1" applyFill="1"/>
    <xf numFmtId="0" fontId="0" fillId="0" borderId="0" xfId="0" applyAlignment="1"/>
    <xf numFmtId="0" fontId="16" fillId="0" borderId="0" xfId="0" applyFont="1" applyAlignment="1">
      <alignment horizontal="center"/>
    </xf>
  </cellXfs>
  <cellStyles count="49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43" xr:uid="{00000000-0005-0000-0000-00000D000000}"/>
    <cellStyle name="60% - Accent2" xfId="25" builtinId="36" customBuiltin="1"/>
    <cellStyle name="60% - Accent2 2" xfId="44" xr:uid="{00000000-0005-0000-0000-00000F000000}"/>
    <cellStyle name="60% - Accent3" xfId="29" builtinId="40" customBuiltin="1"/>
    <cellStyle name="60% - Accent3 2" xfId="45" xr:uid="{00000000-0005-0000-0000-000011000000}"/>
    <cellStyle name="60% - Accent4" xfId="33" builtinId="44" customBuiltin="1"/>
    <cellStyle name="60% - Accent4 2" xfId="46" xr:uid="{00000000-0005-0000-0000-000013000000}"/>
    <cellStyle name="60% - Accent5" xfId="37" builtinId="48" customBuiltin="1"/>
    <cellStyle name="60% - Accent5 2" xfId="47" xr:uid="{00000000-0005-0000-0000-000015000000}"/>
    <cellStyle name="60% - Accent6" xfId="41" builtinId="52" customBuiltin="1"/>
    <cellStyle name="60% - Accent6 2" xfId="48" xr:uid="{00000000-0005-0000-0000-000017000000}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42" xr:uid="{00000000-0005-0000-0000-00002A000000}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21"/>
  <sheetViews>
    <sheetView tabSelected="1" workbookViewId="0">
      <pane ySplit="8" topLeftCell="A9" activePane="bottomLeft" state="frozen"/>
      <selection pane="bottomLeft" sqref="A1:B1"/>
    </sheetView>
  </sheetViews>
  <sheetFormatPr defaultRowHeight="15" x14ac:dyDescent="0.25"/>
  <cols>
    <col min="1" max="1" width="8.28515625" bestFit="1" customWidth="1"/>
    <col min="2" max="2" width="28.5703125" bestFit="1" customWidth="1"/>
    <col min="3" max="3" width="12.42578125" bestFit="1" customWidth="1"/>
    <col min="4" max="4" width="15.140625" style="5" bestFit="1" customWidth="1"/>
    <col min="5" max="5" width="14.140625" style="5" bestFit="1" customWidth="1"/>
    <col min="6" max="6" width="15.140625" style="5" bestFit="1" customWidth="1"/>
    <col min="7" max="7" width="16.42578125" style="7" bestFit="1" customWidth="1"/>
    <col min="8" max="8" width="15.140625" style="2" bestFit="1" customWidth="1"/>
    <col min="9" max="11" width="15.140625" style="7" bestFit="1" customWidth="1"/>
  </cols>
  <sheetData>
    <row r="1" spans="1:11" x14ac:dyDescent="0.25">
      <c r="A1" s="16" t="s">
        <v>1302</v>
      </c>
      <c r="B1" s="16"/>
    </row>
    <row r="3" spans="1:11" x14ac:dyDescent="0.25">
      <c r="A3" s="17" t="s">
        <v>1303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5" spans="1:11" x14ac:dyDescent="0.25">
      <c r="D5" s="6"/>
      <c r="E5" s="6" t="s">
        <v>1299</v>
      </c>
      <c r="F5" s="6"/>
      <c r="G5" s="8"/>
      <c r="H5" s="9"/>
      <c r="I5" s="10" t="s">
        <v>1304</v>
      </c>
      <c r="J5" s="8"/>
      <c r="K5" s="10" t="s">
        <v>1304</v>
      </c>
    </row>
    <row r="6" spans="1:11" x14ac:dyDescent="0.25">
      <c r="D6" s="6" t="s">
        <v>1298</v>
      </c>
      <c r="E6" s="6" t="s">
        <v>1</v>
      </c>
      <c r="F6" s="6" t="s">
        <v>2</v>
      </c>
      <c r="G6" s="8" t="s">
        <v>1300</v>
      </c>
      <c r="H6" s="9" t="s">
        <v>1299</v>
      </c>
      <c r="I6" s="10" t="s">
        <v>3</v>
      </c>
      <c r="J6" s="8" t="s">
        <v>4</v>
      </c>
      <c r="K6" s="10" t="s">
        <v>0</v>
      </c>
    </row>
    <row r="7" spans="1:11" x14ac:dyDescent="0.25">
      <c r="D7" s="6" t="s">
        <v>5</v>
      </c>
      <c r="E7" s="6" t="s">
        <v>6</v>
      </c>
      <c r="F7" s="6" t="s">
        <v>6</v>
      </c>
      <c r="G7" s="8" t="s">
        <v>7</v>
      </c>
      <c r="H7" s="9" t="s">
        <v>8</v>
      </c>
      <c r="I7" s="10" t="s">
        <v>9</v>
      </c>
      <c r="J7" s="8" t="s">
        <v>10</v>
      </c>
      <c r="K7" s="10" t="s">
        <v>4</v>
      </c>
    </row>
    <row r="8" spans="1:11" x14ac:dyDescent="0.25">
      <c r="A8" s="3" t="s">
        <v>1301</v>
      </c>
      <c r="B8" s="4" t="s">
        <v>8</v>
      </c>
      <c r="C8" s="4" t="s">
        <v>11</v>
      </c>
      <c r="D8" s="6" t="s">
        <v>12</v>
      </c>
      <c r="E8" s="6" t="s">
        <v>13</v>
      </c>
      <c r="F8" s="6" t="s">
        <v>13</v>
      </c>
      <c r="G8" s="8" t="s">
        <v>14</v>
      </c>
      <c r="H8" s="9" t="s">
        <v>15</v>
      </c>
      <c r="I8" s="10" t="s">
        <v>16</v>
      </c>
      <c r="J8" s="8" t="s">
        <v>17</v>
      </c>
      <c r="K8" s="10" t="s">
        <v>17</v>
      </c>
    </row>
    <row r="10" spans="1:11" x14ac:dyDescent="0.25">
      <c r="A10" s="1" t="s">
        <v>18</v>
      </c>
      <c r="B10" t="s">
        <v>19</v>
      </c>
      <c r="C10" t="s">
        <v>20</v>
      </c>
      <c r="D10" s="5">
        <v>2532324</v>
      </c>
      <c r="E10" s="5">
        <v>2203775</v>
      </c>
      <c r="F10" s="5">
        <f>D10+E10</f>
        <v>4736099</v>
      </c>
      <c r="G10" s="7">
        <v>5138580.38</v>
      </c>
      <c r="H10" s="2">
        <v>815.29</v>
      </c>
      <c r="I10" s="11">
        <f>F10/H10</f>
        <v>5809.0973763936763</v>
      </c>
      <c r="J10" s="7">
        <f>G10/H10</f>
        <v>6302.7638999619767</v>
      </c>
      <c r="K10" s="11">
        <f>I10+J10</f>
        <v>12111.861276355652</v>
      </c>
    </row>
    <row r="11" spans="1:11" x14ac:dyDescent="0.25">
      <c r="A11" s="1" t="s">
        <v>21</v>
      </c>
      <c r="B11" t="s">
        <v>22</v>
      </c>
      <c r="C11" t="s">
        <v>23</v>
      </c>
      <c r="D11" s="5">
        <v>4249308</v>
      </c>
      <c r="E11" s="5">
        <v>4555</v>
      </c>
      <c r="F11" s="13">
        <f t="shared" ref="F11:F74" si="0">D11+E11</f>
        <v>4253863</v>
      </c>
      <c r="G11" s="7">
        <v>8442329.5399999991</v>
      </c>
      <c r="H11" s="2">
        <v>1138.28</v>
      </c>
      <c r="I11" s="15">
        <f t="shared" ref="I11:I74" si="1">F11/H11</f>
        <v>3737.0971992831292</v>
      </c>
      <c r="J11" s="14">
        <f t="shared" ref="J11:J74" si="2">G11/H11</f>
        <v>7416.7424008152648</v>
      </c>
      <c r="K11" s="15">
        <f t="shared" ref="K11:K74" si="3">I11+J11</f>
        <v>11153.839600098394</v>
      </c>
    </row>
    <row r="12" spans="1:11" x14ac:dyDescent="0.25">
      <c r="A12" s="1" t="s">
        <v>24</v>
      </c>
      <c r="B12" t="s">
        <v>25</v>
      </c>
      <c r="C12" t="s">
        <v>26</v>
      </c>
      <c r="D12" s="5">
        <v>144623802</v>
      </c>
      <c r="E12" s="5">
        <v>0</v>
      </c>
      <c r="F12" s="13">
        <f t="shared" si="0"/>
        <v>144623802</v>
      </c>
      <c r="G12" s="7">
        <v>199255314.47999999</v>
      </c>
      <c r="H12" s="2">
        <v>25953.91</v>
      </c>
      <c r="I12" s="15">
        <f t="shared" si="1"/>
        <v>5572.331953066031</v>
      </c>
      <c r="J12" s="14">
        <f t="shared" si="2"/>
        <v>7677.275388563804</v>
      </c>
      <c r="K12" s="15">
        <f t="shared" si="3"/>
        <v>13249.607341629835</v>
      </c>
    </row>
    <row r="13" spans="1:11" x14ac:dyDescent="0.25">
      <c r="A13" s="1" t="s">
        <v>27</v>
      </c>
      <c r="B13" t="s">
        <v>28</v>
      </c>
      <c r="C13" t="s">
        <v>29</v>
      </c>
      <c r="D13" s="5">
        <v>7870003</v>
      </c>
      <c r="E13" s="5">
        <v>1316854</v>
      </c>
      <c r="F13" s="13">
        <f t="shared" si="0"/>
        <v>9186857</v>
      </c>
      <c r="G13" s="7">
        <v>9461141.3599999994</v>
      </c>
      <c r="H13" s="2">
        <v>1422.43</v>
      </c>
      <c r="I13" s="15">
        <f t="shared" si="1"/>
        <v>6458.5652721047782</v>
      </c>
      <c r="J13" s="14">
        <f t="shared" si="2"/>
        <v>6651.393291761281</v>
      </c>
      <c r="K13" s="15">
        <f t="shared" si="3"/>
        <v>13109.958563866059</v>
      </c>
    </row>
    <row r="14" spans="1:11" x14ac:dyDescent="0.25">
      <c r="A14" s="1" t="s">
        <v>30</v>
      </c>
      <c r="B14" t="s">
        <v>31</v>
      </c>
      <c r="C14" t="s">
        <v>32</v>
      </c>
      <c r="D14" s="5">
        <v>3580154</v>
      </c>
      <c r="E14" s="5">
        <v>0</v>
      </c>
      <c r="F14" s="13">
        <f t="shared" si="0"/>
        <v>3580154</v>
      </c>
      <c r="G14" s="7">
        <v>6436805.2199999997</v>
      </c>
      <c r="H14" s="2">
        <v>974.83</v>
      </c>
      <c r="I14" s="15">
        <f t="shared" si="1"/>
        <v>3672.5931700911951</v>
      </c>
      <c r="J14" s="14">
        <f t="shared" si="2"/>
        <v>6603.0028004882897</v>
      </c>
      <c r="K14" s="15">
        <f t="shared" si="3"/>
        <v>10275.595970579485</v>
      </c>
    </row>
    <row r="15" spans="1:11" x14ac:dyDescent="0.25">
      <c r="A15" s="1" t="s">
        <v>33</v>
      </c>
      <c r="B15" t="s">
        <v>34</v>
      </c>
      <c r="C15" t="s">
        <v>35</v>
      </c>
      <c r="D15" s="5">
        <v>8682448</v>
      </c>
      <c r="E15" s="5">
        <v>0</v>
      </c>
      <c r="F15" s="13">
        <f t="shared" si="0"/>
        <v>8682448</v>
      </c>
      <c r="G15" s="7">
        <v>25662287.710000001</v>
      </c>
      <c r="H15" s="2">
        <v>3005.69</v>
      </c>
      <c r="I15" s="15">
        <f t="shared" si="1"/>
        <v>2888.6704883071775</v>
      </c>
      <c r="J15" s="14">
        <f t="shared" si="2"/>
        <v>8537.9023485455928</v>
      </c>
      <c r="K15" s="15">
        <f t="shared" si="3"/>
        <v>11426.572836852771</v>
      </c>
    </row>
    <row r="16" spans="1:11" x14ac:dyDescent="0.25">
      <c r="A16" s="1" t="s">
        <v>36</v>
      </c>
      <c r="B16" t="s">
        <v>37</v>
      </c>
      <c r="C16" t="s">
        <v>38</v>
      </c>
      <c r="D16" s="5">
        <v>5237805</v>
      </c>
      <c r="E16" s="5">
        <v>2885575</v>
      </c>
      <c r="F16" s="13">
        <f t="shared" si="0"/>
        <v>8123380</v>
      </c>
      <c r="G16" s="7">
        <v>9619102.2699999996</v>
      </c>
      <c r="H16" s="2">
        <v>1461.37</v>
      </c>
      <c r="I16" s="15">
        <f t="shared" si="1"/>
        <v>5558.7428235149209</v>
      </c>
      <c r="J16" s="14">
        <f t="shared" si="2"/>
        <v>6582.2497177306232</v>
      </c>
      <c r="K16" s="15">
        <f t="shared" si="3"/>
        <v>12140.992541245545</v>
      </c>
    </row>
    <row r="17" spans="1:11" x14ac:dyDescent="0.25">
      <c r="A17" s="1" t="s">
        <v>39</v>
      </c>
      <c r="B17" t="s">
        <v>40</v>
      </c>
      <c r="C17" t="s">
        <v>41</v>
      </c>
      <c r="D17" s="5">
        <v>22415987</v>
      </c>
      <c r="E17" s="5">
        <v>0</v>
      </c>
      <c r="F17" s="13">
        <f t="shared" si="0"/>
        <v>22415987</v>
      </c>
      <c r="G17" s="7">
        <v>14313320.59</v>
      </c>
      <c r="H17" s="2">
        <v>3638.75</v>
      </c>
      <c r="I17" s="15">
        <f t="shared" si="1"/>
        <v>6160.3536928890417</v>
      </c>
      <c r="J17" s="14">
        <f t="shared" si="2"/>
        <v>3933.5817492270698</v>
      </c>
      <c r="K17" s="15">
        <f t="shared" si="3"/>
        <v>10093.935442116112</v>
      </c>
    </row>
    <row r="18" spans="1:11" x14ac:dyDescent="0.25">
      <c r="A18" s="1" t="s">
        <v>42</v>
      </c>
      <c r="B18" t="s">
        <v>43</v>
      </c>
      <c r="C18" t="s">
        <v>44</v>
      </c>
      <c r="D18" s="5">
        <v>4611862</v>
      </c>
      <c r="E18" s="5">
        <v>2064023</v>
      </c>
      <c r="F18" s="13">
        <f t="shared" si="0"/>
        <v>6675885</v>
      </c>
      <c r="G18" s="7">
        <v>5593012.7599999998</v>
      </c>
      <c r="H18" s="2">
        <v>972.17</v>
      </c>
      <c r="I18" s="15">
        <f t="shared" si="1"/>
        <v>6866.993427075512</v>
      </c>
      <c r="J18" s="14">
        <f t="shared" si="2"/>
        <v>5753.1221494183119</v>
      </c>
      <c r="K18" s="15">
        <f t="shared" si="3"/>
        <v>12620.115576493823</v>
      </c>
    </row>
    <row r="19" spans="1:11" x14ac:dyDescent="0.25">
      <c r="A19" s="1" t="s">
        <v>45</v>
      </c>
      <c r="B19" t="s">
        <v>46</v>
      </c>
      <c r="C19" t="s">
        <v>47</v>
      </c>
      <c r="D19" s="5">
        <v>2038766</v>
      </c>
      <c r="E19" s="5">
        <v>1294810</v>
      </c>
      <c r="F19" s="13">
        <f t="shared" si="0"/>
        <v>3333576</v>
      </c>
      <c r="G19" s="7">
        <v>4573277.1100000003</v>
      </c>
      <c r="H19" s="2">
        <v>607.36</v>
      </c>
      <c r="I19" s="15">
        <f t="shared" si="1"/>
        <v>5488.6327713382507</v>
      </c>
      <c r="J19" s="14">
        <f t="shared" si="2"/>
        <v>7529.7634187302428</v>
      </c>
      <c r="K19" s="15">
        <f t="shared" si="3"/>
        <v>13018.396190068494</v>
      </c>
    </row>
    <row r="20" spans="1:11" x14ac:dyDescent="0.25">
      <c r="A20" s="1" t="s">
        <v>48</v>
      </c>
      <c r="B20" t="s">
        <v>49</v>
      </c>
      <c r="C20" t="s">
        <v>50</v>
      </c>
      <c r="D20" s="5">
        <v>39498781</v>
      </c>
      <c r="E20" s="5">
        <v>0</v>
      </c>
      <c r="F20" s="13">
        <f t="shared" si="0"/>
        <v>39498781</v>
      </c>
      <c r="G20" s="7">
        <v>7721338.4299999997</v>
      </c>
      <c r="H20" s="2">
        <v>4334.62</v>
      </c>
      <c r="I20" s="15">
        <f t="shared" si="1"/>
        <v>9112.3976265508863</v>
      </c>
      <c r="J20" s="14">
        <f t="shared" si="2"/>
        <v>1781.3184154551034</v>
      </c>
      <c r="K20" s="15">
        <f t="shared" si="3"/>
        <v>10893.71604200599</v>
      </c>
    </row>
    <row r="21" spans="1:11" x14ac:dyDescent="0.25">
      <c r="A21" s="1" t="s">
        <v>51</v>
      </c>
      <c r="B21" t="s">
        <v>52</v>
      </c>
      <c r="C21" t="s">
        <v>53</v>
      </c>
      <c r="D21" s="5">
        <v>2152238</v>
      </c>
      <c r="E21" s="5">
        <v>1290316</v>
      </c>
      <c r="F21" s="13">
        <f t="shared" si="0"/>
        <v>3442554</v>
      </c>
      <c r="G21" s="7">
        <v>4582204.6399999997</v>
      </c>
      <c r="H21" s="2">
        <v>622.52</v>
      </c>
      <c r="I21" s="15">
        <f t="shared" si="1"/>
        <v>5530.0295572833002</v>
      </c>
      <c r="J21" s="14">
        <f t="shared" si="2"/>
        <v>7360.7348197648262</v>
      </c>
      <c r="K21" s="15">
        <f t="shared" si="3"/>
        <v>12890.764377048126</v>
      </c>
    </row>
    <row r="22" spans="1:11" x14ac:dyDescent="0.25">
      <c r="A22" s="1" t="s">
        <v>54</v>
      </c>
      <c r="B22" t="s">
        <v>55</v>
      </c>
      <c r="C22" t="s">
        <v>56</v>
      </c>
      <c r="D22" s="5">
        <v>4763359</v>
      </c>
      <c r="E22" s="5">
        <v>987246</v>
      </c>
      <c r="F22" s="13">
        <f t="shared" si="0"/>
        <v>5750605</v>
      </c>
      <c r="G22" s="7">
        <v>2048170.64</v>
      </c>
      <c r="H22" s="2">
        <v>439.2</v>
      </c>
      <c r="I22" s="15">
        <f t="shared" si="1"/>
        <v>13093.362932604736</v>
      </c>
      <c r="J22" s="14">
        <f t="shared" si="2"/>
        <v>4663.4122040072862</v>
      </c>
      <c r="K22" s="15">
        <f t="shared" si="3"/>
        <v>17756.775136612021</v>
      </c>
    </row>
    <row r="23" spans="1:11" x14ac:dyDescent="0.25">
      <c r="A23" s="1" t="s">
        <v>57</v>
      </c>
      <c r="B23" t="s">
        <v>58</v>
      </c>
      <c r="C23" t="s">
        <v>47</v>
      </c>
      <c r="D23" s="5">
        <v>3281843</v>
      </c>
      <c r="E23" s="5">
        <v>2237467</v>
      </c>
      <c r="F23" s="13">
        <f t="shared" si="0"/>
        <v>5519310</v>
      </c>
      <c r="G23" s="7">
        <v>5750428.6100000003</v>
      </c>
      <c r="H23" s="2">
        <v>907.02</v>
      </c>
      <c r="I23" s="15">
        <f t="shared" si="1"/>
        <v>6085.1028643249319</v>
      </c>
      <c r="J23" s="14">
        <f t="shared" si="2"/>
        <v>6339.9137946241544</v>
      </c>
      <c r="K23" s="15">
        <f t="shared" si="3"/>
        <v>12425.016658949087</v>
      </c>
    </row>
    <row r="24" spans="1:11" x14ac:dyDescent="0.25">
      <c r="A24" s="1" t="s">
        <v>59</v>
      </c>
      <c r="B24" t="s">
        <v>60</v>
      </c>
      <c r="C24" t="s">
        <v>61</v>
      </c>
      <c r="D24" s="5">
        <v>9833192</v>
      </c>
      <c r="E24" s="5">
        <v>0</v>
      </c>
      <c r="F24" s="13">
        <f t="shared" si="0"/>
        <v>9833192</v>
      </c>
      <c r="G24" s="7">
        <v>3904966.14</v>
      </c>
      <c r="H24" s="2">
        <v>1217.33</v>
      </c>
      <c r="I24" s="15">
        <f t="shared" si="1"/>
        <v>8077.6716256068612</v>
      </c>
      <c r="J24" s="14">
        <f t="shared" si="2"/>
        <v>3207.8122941190968</v>
      </c>
      <c r="K24" s="15">
        <f t="shared" si="3"/>
        <v>11285.483919725957</v>
      </c>
    </row>
    <row r="25" spans="1:11" x14ac:dyDescent="0.25">
      <c r="A25" s="1" t="s">
        <v>62</v>
      </c>
      <c r="B25" t="s">
        <v>63</v>
      </c>
      <c r="C25" t="s">
        <v>56</v>
      </c>
      <c r="D25" s="5">
        <v>1998208</v>
      </c>
      <c r="E25" s="5">
        <v>1272500</v>
      </c>
      <c r="F25" s="13">
        <f t="shared" si="0"/>
        <v>3270708</v>
      </c>
      <c r="G25" s="7">
        <v>3363437.77</v>
      </c>
      <c r="H25" s="2">
        <v>558.59</v>
      </c>
      <c r="I25" s="15">
        <f t="shared" si="1"/>
        <v>5855.2927907767771</v>
      </c>
      <c r="J25" s="14">
        <f t="shared" si="2"/>
        <v>6021.2996473263038</v>
      </c>
      <c r="K25" s="15">
        <f t="shared" si="3"/>
        <v>11876.592438103082</v>
      </c>
    </row>
    <row r="26" spans="1:11" x14ac:dyDescent="0.25">
      <c r="A26" s="1" t="s">
        <v>64</v>
      </c>
      <c r="B26" t="s">
        <v>65</v>
      </c>
      <c r="C26" t="s">
        <v>66</v>
      </c>
      <c r="D26" s="5">
        <v>23662043</v>
      </c>
      <c r="E26" s="5">
        <v>0</v>
      </c>
      <c r="F26" s="13">
        <f t="shared" si="0"/>
        <v>23662043</v>
      </c>
      <c r="G26" s="7">
        <v>12680109.91</v>
      </c>
      <c r="H26" s="2">
        <v>3120.48</v>
      </c>
      <c r="I26" s="15">
        <f t="shared" si="1"/>
        <v>7582.8215530943953</v>
      </c>
      <c r="J26" s="14">
        <f t="shared" si="2"/>
        <v>4063.5126358765319</v>
      </c>
      <c r="K26" s="15">
        <f t="shared" si="3"/>
        <v>11646.334188970926</v>
      </c>
    </row>
    <row r="27" spans="1:11" x14ac:dyDescent="0.25">
      <c r="A27" s="1" t="s">
        <v>67</v>
      </c>
      <c r="B27" t="s">
        <v>68</v>
      </c>
      <c r="C27" t="s">
        <v>69</v>
      </c>
      <c r="D27" s="5">
        <v>12647275</v>
      </c>
      <c r="E27" s="5">
        <v>0</v>
      </c>
      <c r="F27" s="13">
        <f t="shared" si="0"/>
        <v>12647275</v>
      </c>
      <c r="G27" s="7">
        <v>26712650.390000001</v>
      </c>
      <c r="H27" s="2">
        <v>3692.76</v>
      </c>
      <c r="I27" s="15">
        <f t="shared" si="1"/>
        <v>3424.8840975313856</v>
      </c>
      <c r="J27" s="14">
        <f t="shared" si="2"/>
        <v>7233.7900080156842</v>
      </c>
      <c r="K27" s="15">
        <f t="shared" si="3"/>
        <v>10658.67410554707</v>
      </c>
    </row>
    <row r="28" spans="1:11" x14ac:dyDescent="0.25">
      <c r="A28" s="1" t="s">
        <v>70</v>
      </c>
      <c r="B28" t="s">
        <v>71</v>
      </c>
      <c r="C28" t="s">
        <v>29</v>
      </c>
      <c r="D28" s="5">
        <v>19932850</v>
      </c>
      <c r="E28" s="5">
        <v>4260326</v>
      </c>
      <c r="F28" s="13">
        <f t="shared" si="0"/>
        <v>24193176</v>
      </c>
      <c r="G28" s="7">
        <v>7381521.6900000004</v>
      </c>
      <c r="H28" s="2">
        <v>2256.17</v>
      </c>
      <c r="I28" s="15">
        <f t="shared" si="1"/>
        <v>10723.11749557879</v>
      </c>
      <c r="J28" s="14">
        <f t="shared" si="2"/>
        <v>3271.7045657020526</v>
      </c>
      <c r="K28" s="15">
        <f t="shared" si="3"/>
        <v>13994.822061280844</v>
      </c>
    </row>
    <row r="29" spans="1:11" x14ac:dyDescent="0.25">
      <c r="A29" s="1" t="s">
        <v>72</v>
      </c>
      <c r="B29" t="s">
        <v>73</v>
      </c>
      <c r="C29" t="s">
        <v>74</v>
      </c>
      <c r="D29" s="5">
        <v>34854695</v>
      </c>
      <c r="E29" s="5">
        <v>0</v>
      </c>
      <c r="F29" s="13">
        <f t="shared" si="0"/>
        <v>34854695</v>
      </c>
      <c r="G29" s="7">
        <v>4649689.07</v>
      </c>
      <c r="H29" s="2">
        <v>2879.7</v>
      </c>
      <c r="I29" s="15">
        <f t="shared" si="1"/>
        <v>12103.585442928084</v>
      </c>
      <c r="J29" s="14">
        <f t="shared" si="2"/>
        <v>1614.6435635656494</v>
      </c>
      <c r="K29" s="15">
        <f t="shared" si="3"/>
        <v>13718.229006493733</v>
      </c>
    </row>
    <row r="30" spans="1:11" x14ac:dyDescent="0.25">
      <c r="A30" s="1" t="s">
        <v>75</v>
      </c>
      <c r="B30" t="s">
        <v>76</v>
      </c>
      <c r="C30" t="s">
        <v>77</v>
      </c>
      <c r="D30" s="5">
        <v>21263021</v>
      </c>
      <c r="E30" s="5">
        <v>0</v>
      </c>
      <c r="F30" s="13">
        <f t="shared" si="0"/>
        <v>21263021</v>
      </c>
      <c r="G30" s="7">
        <v>21294033.43</v>
      </c>
      <c r="H30" s="2">
        <v>4258.55</v>
      </c>
      <c r="I30" s="15">
        <f t="shared" si="1"/>
        <v>4993.0189853353841</v>
      </c>
      <c r="J30" s="14">
        <f t="shared" si="2"/>
        <v>5000.301377229338</v>
      </c>
      <c r="K30" s="15">
        <f t="shared" si="3"/>
        <v>9993.320362564722</v>
      </c>
    </row>
    <row r="31" spans="1:11" x14ac:dyDescent="0.25">
      <c r="A31" s="1" t="s">
        <v>78</v>
      </c>
      <c r="B31" t="s">
        <v>79</v>
      </c>
      <c r="C31" t="s">
        <v>41</v>
      </c>
      <c r="D31" s="5">
        <v>41226421</v>
      </c>
      <c r="E31" s="5">
        <v>0</v>
      </c>
      <c r="F31" s="13">
        <f t="shared" si="0"/>
        <v>41226421</v>
      </c>
      <c r="G31" s="7">
        <v>3226052.15</v>
      </c>
      <c r="H31" s="2">
        <v>3575.01</v>
      </c>
      <c r="I31" s="15">
        <f t="shared" si="1"/>
        <v>11531.83375710837</v>
      </c>
      <c r="J31" s="14">
        <f t="shared" si="2"/>
        <v>902.38968562325692</v>
      </c>
      <c r="K31" s="15">
        <f t="shared" si="3"/>
        <v>12434.223442731627</v>
      </c>
    </row>
    <row r="32" spans="1:11" x14ac:dyDescent="0.25">
      <c r="A32" s="1" t="s">
        <v>80</v>
      </c>
      <c r="B32" t="s">
        <v>81</v>
      </c>
      <c r="C32" t="s">
        <v>41</v>
      </c>
      <c r="D32" s="5">
        <v>38718468</v>
      </c>
      <c r="E32" s="5">
        <v>0</v>
      </c>
      <c r="F32" s="13">
        <f t="shared" si="0"/>
        <v>38718468</v>
      </c>
      <c r="G32" s="7">
        <v>4707394.53</v>
      </c>
      <c r="H32" s="2">
        <v>4394.97</v>
      </c>
      <c r="I32" s="15">
        <f t="shared" si="1"/>
        <v>8809.7229332623428</v>
      </c>
      <c r="J32" s="14">
        <f t="shared" si="2"/>
        <v>1071.0868401832095</v>
      </c>
      <c r="K32" s="15">
        <f t="shared" si="3"/>
        <v>9880.8097734455514</v>
      </c>
    </row>
    <row r="33" spans="1:11" x14ac:dyDescent="0.25">
      <c r="A33" s="1" t="s">
        <v>82</v>
      </c>
      <c r="B33" t="s">
        <v>83</v>
      </c>
      <c r="C33" t="s">
        <v>84</v>
      </c>
      <c r="D33" s="5">
        <v>3074471</v>
      </c>
      <c r="E33" s="5">
        <v>934495</v>
      </c>
      <c r="F33" s="13">
        <f t="shared" si="0"/>
        <v>4008966</v>
      </c>
      <c r="G33" s="7">
        <v>2705272.81</v>
      </c>
      <c r="H33" s="2">
        <v>568.65</v>
      </c>
      <c r="I33" s="15">
        <f t="shared" si="1"/>
        <v>7049.9709839092593</v>
      </c>
      <c r="J33" s="14">
        <f t="shared" si="2"/>
        <v>4757.3600808933443</v>
      </c>
      <c r="K33" s="15">
        <f t="shared" si="3"/>
        <v>11807.331064802604</v>
      </c>
    </row>
    <row r="34" spans="1:11" x14ac:dyDescent="0.25">
      <c r="A34" s="1" t="s">
        <v>85</v>
      </c>
      <c r="B34" t="s">
        <v>86</v>
      </c>
      <c r="C34" t="s">
        <v>26</v>
      </c>
      <c r="D34" s="5">
        <v>16026500</v>
      </c>
      <c r="E34" s="5">
        <v>0</v>
      </c>
      <c r="F34" s="13">
        <f t="shared" si="0"/>
        <v>16026500</v>
      </c>
      <c r="G34" s="7">
        <v>29165577.850000001</v>
      </c>
      <c r="H34" s="2">
        <v>3725.61</v>
      </c>
      <c r="I34" s="15">
        <f t="shared" si="1"/>
        <v>4301.711666009056</v>
      </c>
      <c r="J34" s="14">
        <f t="shared" si="2"/>
        <v>7828.4033621339859</v>
      </c>
      <c r="K34" s="15">
        <f t="shared" si="3"/>
        <v>12130.115028143042</v>
      </c>
    </row>
    <row r="35" spans="1:11" x14ac:dyDescent="0.25">
      <c r="A35" s="1" t="s">
        <v>87</v>
      </c>
      <c r="B35" t="s">
        <v>88</v>
      </c>
      <c r="C35" t="s">
        <v>89</v>
      </c>
      <c r="D35" s="5">
        <v>6380508</v>
      </c>
      <c r="E35" s="5">
        <v>157</v>
      </c>
      <c r="F35" s="13">
        <f t="shared" si="0"/>
        <v>6380665</v>
      </c>
      <c r="G35" s="7">
        <v>5818702.6100000003</v>
      </c>
      <c r="H35" s="2">
        <v>1177.05</v>
      </c>
      <c r="I35" s="15">
        <f t="shared" si="1"/>
        <v>5420.8954589864497</v>
      </c>
      <c r="J35" s="14">
        <f t="shared" si="2"/>
        <v>4943.4625631876306</v>
      </c>
      <c r="K35" s="15">
        <f t="shared" si="3"/>
        <v>10364.358022174081</v>
      </c>
    </row>
    <row r="36" spans="1:11" x14ac:dyDescent="0.25">
      <c r="A36" s="1" t="s">
        <v>90</v>
      </c>
      <c r="B36" t="s">
        <v>91</v>
      </c>
      <c r="C36" t="s">
        <v>92</v>
      </c>
      <c r="D36" s="5">
        <v>9015122</v>
      </c>
      <c r="E36" s="5">
        <v>0</v>
      </c>
      <c r="F36" s="13">
        <f t="shared" si="0"/>
        <v>9015122</v>
      </c>
      <c r="G36" s="7">
        <v>11371006.109999999</v>
      </c>
      <c r="H36" s="2">
        <v>2308.17</v>
      </c>
      <c r="I36" s="15">
        <f t="shared" si="1"/>
        <v>3905.7443775805073</v>
      </c>
      <c r="J36" s="14">
        <f t="shared" si="2"/>
        <v>4926.4162128439411</v>
      </c>
      <c r="K36" s="15">
        <f t="shared" si="3"/>
        <v>8832.1605904244479</v>
      </c>
    </row>
    <row r="37" spans="1:11" x14ac:dyDescent="0.25">
      <c r="A37" s="1" t="s">
        <v>93</v>
      </c>
      <c r="B37" t="s">
        <v>94</v>
      </c>
      <c r="C37" t="s">
        <v>32</v>
      </c>
      <c r="D37" s="5">
        <v>9483530</v>
      </c>
      <c r="E37" s="5">
        <v>0</v>
      </c>
      <c r="F37" s="13">
        <f t="shared" si="0"/>
        <v>9483530</v>
      </c>
      <c r="G37" s="7">
        <v>5942588.2800000003</v>
      </c>
      <c r="H37" s="2">
        <v>1661.4</v>
      </c>
      <c r="I37" s="15">
        <f t="shared" si="1"/>
        <v>5708.1557722402786</v>
      </c>
      <c r="J37" s="14">
        <f t="shared" si="2"/>
        <v>3576.8558324304804</v>
      </c>
      <c r="K37" s="15">
        <f t="shared" si="3"/>
        <v>9285.011604670759</v>
      </c>
    </row>
    <row r="38" spans="1:11" x14ac:dyDescent="0.25">
      <c r="A38" s="1" t="s">
        <v>95</v>
      </c>
      <c r="B38" t="s">
        <v>96</v>
      </c>
      <c r="C38" t="s">
        <v>97</v>
      </c>
      <c r="D38" s="5">
        <v>30747650</v>
      </c>
      <c r="E38" s="5">
        <v>0</v>
      </c>
      <c r="F38" s="13">
        <f t="shared" si="0"/>
        <v>30747650</v>
      </c>
      <c r="G38" s="7">
        <v>4314182.6500000004</v>
      </c>
      <c r="H38" s="2">
        <v>2400</v>
      </c>
      <c r="I38" s="15">
        <f t="shared" si="1"/>
        <v>12811.520833333334</v>
      </c>
      <c r="J38" s="14">
        <f t="shared" si="2"/>
        <v>1797.5761041666667</v>
      </c>
      <c r="K38" s="15">
        <f t="shared" si="3"/>
        <v>14609.0969375</v>
      </c>
    </row>
    <row r="39" spans="1:11" x14ac:dyDescent="0.25">
      <c r="A39" s="1" t="s">
        <v>98</v>
      </c>
      <c r="B39" t="s">
        <v>99</v>
      </c>
      <c r="C39" t="s">
        <v>97</v>
      </c>
      <c r="D39" s="5">
        <v>34584903</v>
      </c>
      <c r="E39" s="5">
        <v>0</v>
      </c>
      <c r="F39" s="13">
        <f t="shared" si="0"/>
        <v>34584903</v>
      </c>
      <c r="G39" s="7">
        <v>963448.65</v>
      </c>
      <c r="H39" s="2">
        <v>1537.66</v>
      </c>
      <c r="I39" s="15">
        <f t="shared" si="1"/>
        <v>22491.905232626195</v>
      </c>
      <c r="J39" s="14">
        <f t="shared" si="2"/>
        <v>626.56806446158441</v>
      </c>
      <c r="K39" s="15">
        <f t="shared" si="3"/>
        <v>23118.473297087781</v>
      </c>
    </row>
    <row r="40" spans="1:11" x14ac:dyDescent="0.25">
      <c r="A40" s="1" t="s">
        <v>100</v>
      </c>
      <c r="B40" t="s">
        <v>101</v>
      </c>
      <c r="C40" t="s">
        <v>102</v>
      </c>
      <c r="D40" s="5">
        <v>8199167</v>
      </c>
      <c r="E40" s="5">
        <v>0</v>
      </c>
      <c r="F40" s="13">
        <f t="shared" si="0"/>
        <v>8199167</v>
      </c>
      <c r="G40" s="7">
        <v>9282238.9399999995</v>
      </c>
      <c r="H40" s="2">
        <v>1642.07</v>
      </c>
      <c r="I40" s="15">
        <f t="shared" si="1"/>
        <v>4993.1896934966235</v>
      </c>
      <c r="J40" s="14">
        <f t="shared" si="2"/>
        <v>5652.766897878897</v>
      </c>
      <c r="K40" s="15">
        <f t="shared" si="3"/>
        <v>10645.956591375521</v>
      </c>
    </row>
    <row r="41" spans="1:11" x14ac:dyDescent="0.25">
      <c r="A41" s="1" t="s">
        <v>103</v>
      </c>
      <c r="B41" t="s">
        <v>104</v>
      </c>
      <c r="C41" t="s">
        <v>105</v>
      </c>
      <c r="D41" s="5">
        <v>86856788</v>
      </c>
      <c r="E41" s="5">
        <v>0</v>
      </c>
      <c r="F41" s="13">
        <f t="shared" si="0"/>
        <v>86856788</v>
      </c>
      <c r="G41" s="7">
        <v>13072706.289999999</v>
      </c>
      <c r="H41" s="2">
        <v>7856.74</v>
      </c>
      <c r="I41" s="15">
        <f t="shared" si="1"/>
        <v>11055.067114350228</v>
      </c>
      <c r="J41" s="14">
        <f t="shared" si="2"/>
        <v>1663.8842942492688</v>
      </c>
      <c r="K41" s="15">
        <f t="shared" si="3"/>
        <v>12718.951408599496</v>
      </c>
    </row>
    <row r="42" spans="1:11" x14ac:dyDescent="0.25">
      <c r="A42" s="1" t="s">
        <v>106</v>
      </c>
      <c r="B42" t="s">
        <v>107</v>
      </c>
      <c r="C42" t="s">
        <v>97</v>
      </c>
      <c r="D42" s="5">
        <v>37335299</v>
      </c>
      <c r="E42" s="5">
        <v>0</v>
      </c>
      <c r="F42" s="13">
        <f t="shared" si="0"/>
        <v>37335299</v>
      </c>
      <c r="G42" s="7">
        <v>7991213.5499999998</v>
      </c>
      <c r="H42" s="2">
        <v>3188.46</v>
      </c>
      <c r="I42" s="15">
        <f t="shared" si="1"/>
        <v>11709.50835199438</v>
      </c>
      <c r="J42" s="14">
        <f t="shared" si="2"/>
        <v>2506.2925518902543</v>
      </c>
      <c r="K42" s="15">
        <f t="shared" si="3"/>
        <v>14215.800903884634</v>
      </c>
    </row>
    <row r="43" spans="1:11" x14ac:dyDescent="0.25">
      <c r="A43" s="1" t="s">
        <v>108</v>
      </c>
      <c r="B43" t="s">
        <v>109</v>
      </c>
      <c r="C43" t="s">
        <v>89</v>
      </c>
      <c r="D43" s="5">
        <v>7840832</v>
      </c>
      <c r="E43" s="5">
        <v>0</v>
      </c>
      <c r="F43" s="13">
        <f t="shared" si="0"/>
        <v>7840832</v>
      </c>
      <c r="G43" s="7">
        <v>9278189.4600000009</v>
      </c>
      <c r="H43" s="2">
        <v>1237.74</v>
      </c>
      <c r="I43" s="15">
        <f t="shared" si="1"/>
        <v>6334.7972918383502</v>
      </c>
      <c r="J43" s="14">
        <f t="shared" si="2"/>
        <v>7496.0730524989103</v>
      </c>
      <c r="K43" s="15">
        <f t="shared" si="3"/>
        <v>13830.870344337261</v>
      </c>
    </row>
    <row r="44" spans="1:11" x14ac:dyDescent="0.25">
      <c r="A44" s="1" t="s">
        <v>110</v>
      </c>
      <c r="B44" t="s">
        <v>111</v>
      </c>
      <c r="C44" t="s">
        <v>112</v>
      </c>
      <c r="D44" s="5">
        <v>10910490</v>
      </c>
      <c r="E44" s="5">
        <v>0</v>
      </c>
      <c r="F44" s="13">
        <f t="shared" si="0"/>
        <v>10910490</v>
      </c>
      <c r="G44" s="7">
        <v>14273609.33</v>
      </c>
      <c r="H44" s="2">
        <v>2413.31</v>
      </c>
      <c r="I44" s="15">
        <f t="shared" si="1"/>
        <v>4520.9649817056243</v>
      </c>
      <c r="J44" s="14">
        <f t="shared" si="2"/>
        <v>5914.5361888858042</v>
      </c>
      <c r="K44" s="15">
        <f t="shared" si="3"/>
        <v>10435.501170591429</v>
      </c>
    </row>
    <row r="45" spans="1:11" x14ac:dyDescent="0.25">
      <c r="A45" s="1" t="s">
        <v>113</v>
      </c>
      <c r="B45" t="s">
        <v>114</v>
      </c>
      <c r="C45" t="s">
        <v>115</v>
      </c>
      <c r="D45" s="5">
        <v>10083039</v>
      </c>
      <c r="E45" s="5">
        <v>1529390</v>
      </c>
      <c r="F45" s="13">
        <f t="shared" si="0"/>
        <v>11612429</v>
      </c>
      <c r="G45" s="7">
        <v>9482836.4499999993</v>
      </c>
      <c r="H45" s="2">
        <v>1921.12</v>
      </c>
      <c r="I45" s="15">
        <f t="shared" si="1"/>
        <v>6044.6140792870829</v>
      </c>
      <c r="J45" s="14">
        <f t="shared" si="2"/>
        <v>4936.0979272507702</v>
      </c>
      <c r="K45" s="15">
        <f t="shared" si="3"/>
        <v>10980.712006537853</v>
      </c>
    </row>
    <row r="46" spans="1:11" x14ac:dyDescent="0.25">
      <c r="A46" s="1" t="s">
        <v>116</v>
      </c>
      <c r="B46" t="s">
        <v>117</v>
      </c>
      <c r="C46" t="s">
        <v>118</v>
      </c>
      <c r="D46" s="5">
        <v>7250447</v>
      </c>
      <c r="E46" s="5">
        <v>0</v>
      </c>
      <c r="F46" s="13">
        <f t="shared" si="0"/>
        <v>7250447</v>
      </c>
      <c r="G46" s="7">
        <v>3984524.56</v>
      </c>
      <c r="H46" s="2">
        <v>1092.82</v>
      </c>
      <c r="I46" s="15">
        <f t="shared" si="1"/>
        <v>6634.6214381142372</v>
      </c>
      <c r="J46" s="14">
        <f t="shared" si="2"/>
        <v>3646.0941051591299</v>
      </c>
      <c r="K46" s="15">
        <f t="shared" si="3"/>
        <v>10280.715543273367</v>
      </c>
    </row>
    <row r="47" spans="1:11" x14ac:dyDescent="0.25">
      <c r="A47" s="1" t="s">
        <v>119</v>
      </c>
      <c r="B47" t="s">
        <v>120</v>
      </c>
      <c r="C47" t="s">
        <v>112</v>
      </c>
      <c r="D47" s="5">
        <v>10720548</v>
      </c>
      <c r="E47" s="5">
        <v>0</v>
      </c>
      <c r="F47" s="13">
        <f t="shared" si="0"/>
        <v>10720548</v>
      </c>
      <c r="G47" s="7">
        <v>6260147.04</v>
      </c>
      <c r="H47" s="2">
        <v>1588.46</v>
      </c>
      <c r="I47" s="15">
        <f t="shared" si="1"/>
        <v>6749.0198053460581</v>
      </c>
      <c r="J47" s="14">
        <f t="shared" si="2"/>
        <v>3941.0164813718948</v>
      </c>
      <c r="K47" s="15">
        <f t="shared" si="3"/>
        <v>10690.036286717954</v>
      </c>
    </row>
    <row r="48" spans="1:11" x14ac:dyDescent="0.25">
      <c r="A48" s="1" t="s">
        <v>121</v>
      </c>
      <c r="B48" t="s">
        <v>122</v>
      </c>
      <c r="C48" t="s">
        <v>123</v>
      </c>
      <c r="D48" s="5">
        <v>13763163</v>
      </c>
      <c r="E48" s="5">
        <v>0</v>
      </c>
      <c r="F48" s="13">
        <f t="shared" si="0"/>
        <v>13763163</v>
      </c>
      <c r="G48" s="7">
        <v>3432788.02</v>
      </c>
      <c r="H48" s="2">
        <v>1365.83</v>
      </c>
      <c r="I48" s="15">
        <f t="shared" si="1"/>
        <v>10076.776026299027</v>
      </c>
      <c r="J48" s="14">
        <f t="shared" si="2"/>
        <v>2513.334763477153</v>
      </c>
      <c r="K48" s="15">
        <f t="shared" si="3"/>
        <v>12590.110789776179</v>
      </c>
    </row>
    <row r="49" spans="1:11" x14ac:dyDescent="0.25">
      <c r="A49" s="1" t="s">
        <v>124</v>
      </c>
      <c r="B49" t="s">
        <v>125</v>
      </c>
      <c r="C49" t="s">
        <v>97</v>
      </c>
      <c r="D49" s="5">
        <v>67606360</v>
      </c>
      <c r="E49" s="5">
        <v>0</v>
      </c>
      <c r="F49" s="13">
        <f t="shared" si="0"/>
        <v>67606360</v>
      </c>
      <c r="G49" s="7">
        <v>9907689.0399999991</v>
      </c>
      <c r="H49" s="2">
        <v>5609.31</v>
      </c>
      <c r="I49" s="15">
        <f t="shared" si="1"/>
        <v>12052.526959643877</v>
      </c>
      <c r="J49" s="14">
        <f t="shared" si="2"/>
        <v>1766.2937224007942</v>
      </c>
      <c r="K49" s="15">
        <f t="shared" si="3"/>
        <v>13818.820682044672</v>
      </c>
    </row>
    <row r="50" spans="1:11" x14ac:dyDescent="0.25">
      <c r="A50" s="1" t="s">
        <v>126</v>
      </c>
      <c r="B50" t="s">
        <v>127</v>
      </c>
      <c r="C50" t="s">
        <v>128</v>
      </c>
      <c r="D50" s="5">
        <v>8668853</v>
      </c>
      <c r="E50" s="5">
        <v>3067511</v>
      </c>
      <c r="F50" s="13">
        <f t="shared" si="0"/>
        <v>11736364</v>
      </c>
      <c r="G50" s="7">
        <v>4484072.42</v>
      </c>
      <c r="H50" s="2">
        <v>1254.92</v>
      </c>
      <c r="I50" s="15">
        <f t="shared" si="1"/>
        <v>9352.2806234660366</v>
      </c>
      <c r="J50" s="14">
        <f t="shared" si="2"/>
        <v>3573.1938450259777</v>
      </c>
      <c r="K50" s="15">
        <f t="shared" si="3"/>
        <v>12925.474468492015</v>
      </c>
    </row>
    <row r="51" spans="1:11" x14ac:dyDescent="0.25">
      <c r="A51" s="1" t="s">
        <v>129</v>
      </c>
      <c r="B51" t="s">
        <v>130</v>
      </c>
      <c r="C51" t="s">
        <v>38</v>
      </c>
      <c r="D51" s="5">
        <v>8902462</v>
      </c>
      <c r="E51" s="5">
        <v>2091553</v>
      </c>
      <c r="F51" s="13">
        <f t="shared" si="0"/>
        <v>10994015</v>
      </c>
      <c r="G51" s="7">
        <v>4246331.97</v>
      </c>
      <c r="H51" s="2">
        <v>746.78</v>
      </c>
      <c r="I51" s="15">
        <f t="shared" si="1"/>
        <v>14721.892659149951</v>
      </c>
      <c r="J51" s="14">
        <f t="shared" si="2"/>
        <v>5686.1886633278873</v>
      </c>
      <c r="K51" s="15">
        <f t="shared" si="3"/>
        <v>20408.081322477839</v>
      </c>
    </row>
    <row r="52" spans="1:11" x14ac:dyDescent="0.25">
      <c r="A52" s="1" t="s">
        <v>131</v>
      </c>
      <c r="B52" t="s">
        <v>132</v>
      </c>
      <c r="C52" t="s">
        <v>133</v>
      </c>
      <c r="D52" s="5">
        <v>4524789</v>
      </c>
      <c r="E52" s="5">
        <v>1905903</v>
      </c>
      <c r="F52" s="13">
        <f t="shared" si="0"/>
        <v>6430692</v>
      </c>
      <c r="G52" s="7">
        <v>4546789.62</v>
      </c>
      <c r="H52" s="2">
        <v>1662.85</v>
      </c>
      <c r="I52" s="15">
        <f t="shared" si="1"/>
        <v>3867.2712511651685</v>
      </c>
      <c r="J52" s="14">
        <f t="shared" si="2"/>
        <v>2734.3354000661516</v>
      </c>
      <c r="K52" s="15">
        <f t="shared" si="3"/>
        <v>6601.60665123132</v>
      </c>
    </row>
    <row r="53" spans="1:11" x14ac:dyDescent="0.25">
      <c r="A53" s="1" t="s">
        <v>134</v>
      </c>
      <c r="B53" t="s">
        <v>135</v>
      </c>
      <c r="C53" t="s">
        <v>92</v>
      </c>
      <c r="D53" s="5">
        <v>5854743</v>
      </c>
      <c r="E53" s="5">
        <v>0</v>
      </c>
      <c r="F53" s="13">
        <f t="shared" si="0"/>
        <v>5854743</v>
      </c>
      <c r="G53" s="7">
        <v>9480397.0800000001</v>
      </c>
      <c r="H53" s="2">
        <v>1419.09</v>
      </c>
      <c r="I53" s="15">
        <f t="shared" si="1"/>
        <v>4125.7023867407988</v>
      </c>
      <c r="J53" s="14">
        <f t="shared" si="2"/>
        <v>6680.6172124389577</v>
      </c>
      <c r="K53" s="15">
        <f t="shared" si="3"/>
        <v>10806.319599179757</v>
      </c>
    </row>
    <row r="54" spans="1:11" x14ac:dyDescent="0.25">
      <c r="A54" s="1" t="s">
        <v>136</v>
      </c>
      <c r="B54" t="s">
        <v>137</v>
      </c>
      <c r="C54" t="s">
        <v>138</v>
      </c>
      <c r="D54" s="5">
        <v>29236370</v>
      </c>
      <c r="E54" s="5">
        <v>8378258</v>
      </c>
      <c r="F54" s="13">
        <f t="shared" si="0"/>
        <v>37614628</v>
      </c>
      <c r="G54" s="7">
        <v>4198333.67</v>
      </c>
      <c r="H54" s="2">
        <v>2433.0700000000002</v>
      </c>
      <c r="I54" s="15">
        <f t="shared" si="1"/>
        <v>15459.73934165478</v>
      </c>
      <c r="J54" s="14">
        <f t="shared" si="2"/>
        <v>1725.5293394764637</v>
      </c>
      <c r="K54" s="15">
        <f t="shared" si="3"/>
        <v>17185.268681131245</v>
      </c>
    </row>
    <row r="55" spans="1:11" x14ac:dyDescent="0.25">
      <c r="A55" s="1" t="s">
        <v>139</v>
      </c>
      <c r="B55" t="s">
        <v>140</v>
      </c>
      <c r="C55" t="s">
        <v>141</v>
      </c>
      <c r="D55" s="5">
        <v>32063498</v>
      </c>
      <c r="E55" s="5">
        <v>8085514</v>
      </c>
      <c r="F55" s="13">
        <f t="shared" si="0"/>
        <v>40149012</v>
      </c>
      <c r="G55" s="7">
        <v>6104683.46</v>
      </c>
      <c r="H55" s="2">
        <v>3732.47</v>
      </c>
      <c r="I55" s="15">
        <f t="shared" si="1"/>
        <v>10756.687126755205</v>
      </c>
      <c r="J55" s="14">
        <f t="shared" si="2"/>
        <v>1635.5612931919079</v>
      </c>
      <c r="K55" s="15">
        <f t="shared" si="3"/>
        <v>12392.248419947113</v>
      </c>
    </row>
    <row r="56" spans="1:11" x14ac:dyDescent="0.25">
      <c r="A56" s="1" t="s">
        <v>142</v>
      </c>
      <c r="B56" t="s">
        <v>143</v>
      </c>
      <c r="C56" t="s">
        <v>144</v>
      </c>
      <c r="D56" s="5">
        <v>8209118</v>
      </c>
      <c r="E56" s="5">
        <v>0</v>
      </c>
      <c r="F56" s="13">
        <f t="shared" si="0"/>
        <v>8209118</v>
      </c>
      <c r="G56" s="7">
        <v>6894739.4699999997</v>
      </c>
      <c r="H56" s="2">
        <v>1117.04</v>
      </c>
      <c r="I56" s="15">
        <f t="shared" si="1"/>
        <v>7348.9919788011175</v>
      </c>
      <c r="J56" s="14">
        <f t="shared" si="2"/>
        <v>6172.3299702785935</v>
      </c>
      <c r="K56" s="15">
        <f t="shared" si="3"/>
        <v>13521.321949079711</v>
      </c>
    </row>
    <row r="57" spans="1:11" x14ac:dyDescent="0.25">
      <c r="A57" s="1" t="s">
        <v>145</v>
      </c>
      <c r="B57" t="s">
        <v>146</v>
      </c>
      <c r="C57" t="s">
        <v>147</v>
      </c>
      <c r="D57" s="5">
        <v>4260577</v>
      </c>
      <c r="E57" s="5">
        <v>0</v>
      </c>
      <c r="F57" s="13">
        <f t="shared" si="0"/>
        <v>4260577</v>
      </c>
      <c r="G57" s="7">
        <v>10728278.98</v>
      </c>
      <c r="H57" s="2">
        <v>1258.9100000000001</v>
      </c>
      <c r="I57" s="15">
        <f t="shared" si="1"/>
        <v>3384.3380384618436</v>
      </c>
      <c r="J57" s="14">
        <f t="shared" si="2"/>
        <v>8521.8792288567092</v>
      </c>
      <c r="K57" s="15">
        <f t="shared" si="3"/>
        <v>11906.217267318552</v>
      </c>
    </row>
    <row r="58" spans="1:11" x14ac:dyDescent="0.25">
      <c r="A58" s="1" t="s">
        <v>148</v>
      </c>
      <c r="B58" t="s">
        <v>149</v>
      </c>
      <c r="C58" t="s">
        <v>38</v>
      </c>
      <c r="D58" s="5">
        <v>10908240</v>
      </c>
      <c r="E58" s="5">
        <v>5333331</v>
      </c>
      <c r="F58" s="13">
        <f t="shared" si="0"/>
        <v>16241571</v>
      </c>
      <c r="G58" s="7">
        <v>4977822.62</v>
      </c>
      <c r="H58" s="2">
        <v>2178.5700000000002</v>
      </c>
      <c r="I58" s="15">
        <f t="shared" si="1"/>
        <v>7455.1522328867095</v>
      </c>
      <c r="J58" s="14">
        <f t="shared" si="2"/>
        <v>2284.9036845270061</v>
      </c>
      <c r="K58" s="15">
        <f t="shared" si="3"/>
        <v>9740.0559174137161</v>
      </c>
    </row>
    <row r="59" spans="1:11" x14ac:dyDescent="0.25">
      <c r="A59" s="1" t="s">
        <v>150</v>
      </c>
      <c r="B59" t="s">
        <v>151</v>
      </c>
      <c r="C59" t="s">
        <v>152</v>
      </c>
      <c r="D59" s="5">
        <v>2072980</v>
      </c>
      <c r="E59" s="5">
        <v>0</v>
      </c>
      <c r="F59" s="13">
        <f t="shared" si="0"/>
        <v>2072980</v>
      </c>
      <c r="G59" s="7">
        <v>8536942.9399999995</v>
      </c>
      <c r="H59" s="2">
        <v>765.6</v>
      </c>
      <c r="I59" s="15">
        <f t="shared" si="1"/>
        <v>2707.6541274817137</v>
      </c>
      <c r="J59" s="14">
        <f t="shared" si="2"/>
        <v>11150.656922675025</v>
      </c>
      <c r="K59" s="15">
        <f t="shared" si="3"/>
        <v>13858.311050156739</v>
      </c>
    </row>
    <row r="60" spans="1:11" x14ac:dyDescent="0.25">
      <c r="A60" s="1" t="s">
        <v>153</v>
      </c>
      <c r="B60" t="s">
        <v>154</v>
      </c>
      <c r="C60" t="s">
        <v>155</v>
      </c>
      <c r="D60" s="5">
        <v>1811990</v>
      </c>
      <c r="E60" s="5">
        <v>0</v>
      </c>
      <c r="F60" s="13">
        <f t="shared" si="0"/>
        <v>1811990</v>
      </c>
      <c r="G60" s="7">
        <v>1509812.11</v>
      </c>
      <c r="H60" s="2">
        <v>210.28</v>
      </c>
      <c r="I60" s="15">
        <f t="shared" si="1"/>
        <v>8617.034430283431</v>
      </c>
      <c r="J60" s="14">
        <f t="shared" si="2"/>
        <v>7180.0081320144573</v>
      </c>
      <c r="K60" s="15">
        <f t="shared" si="3"/>
        <v>15797.042562297887</v>
      </c>
    </row>
    <row r="61" spans="1:11" x14ac:dyDescent="0.25">
      <c r="A61" s="1" t="s">
        <v>156</v>
      </c>
      <c r="B61" t="s">
        <v>157</v>
      </c>
      <c r="C61" t="s">
        <v>32</v>
      </c>
      <c r="D61" s="5">
        <v>4398147</v>
      </c>
      <c r="E61" s="5">
        <v>0</v>
      </c>
      <c r="F61" s="13">
        <f t="shared" si="0"/>
        <v>4398147</v>
      </c>
      <c r="G61" s="7">
        <v>4607325.0999999996</v>
      </c>
      <c r="H61" s="2">
        <v>967.58</v>
      </c>
      <c r="I61" s="15">
        <f t="shared" si="1"/>
        <v>4545.5125157609709</v>
      </c>
      <c r="J61" s="14">
        <f t="shared" si="2"/>
        <v>4761.6993943653233</v>
      </c>
      <c r="K61" s="15">
        <f t="shared" si="3"/>
        <v>9307.2119101262942</v>
      </c>
    </row>
    <row r="62" spans="1:11" x14ac:dyDescent="0.25">
      <c r="A62" s="1" t="s">
        <v>158</v>
      </c>
      <c r="B62" t="s">
        <v>159</v>
      </c>
      <c r="C62" t="s">
        <v>77</v>
      </c>
      <c r="D62" s="5">
        <v>40293879</v>
      </c>
      <c r="E62" s="5">
        <v>0</v>
      </c>
      <c r="F62" s="13">
        <f t="shared" si="0"/>
        <v>40293879</v>
      </c>
      <c r="G62" s="7">
        <v>9342717.4900000002</v>
      </c>
      <c r="H62" s="2">
        <v>4225.1000000000004</v>
      </c>
      <c r="I62" s="15">
        <f t="shared" si="1"/>
        <v>9536.7870582944779</v>
      </c>
      <c r="J62" s="14">
        <f t="shared" si="2"/>
        <v>2211.241743390689</v>
      </c>
      <c r="K62" s="15">
        <f t="shared" si="3"/>
        <v>11748.028801685166</v>
      </c>
    </row>
    <row r="63" spans="1:11" x14ac:dyDescent="0.25">
      <c r="A63" s="1" t="s">
        <v>160</v>
      </c>
      <c r="B63" t="s">
        <v>161</v>
      </c>
      <c r="C63" t="s">
        <v>44</v>
      </c>
      <c r="D63" s="5">
        <v>1624048</v>
      </c>
      <c r="E63" s="5">
        <v>698419</v>
      </c>
      <c r="F63" s="13">
        <f t="shared" si="0"/>
        <v>2322467</v>
      </c>
      <c r="G63" s="7">
        <v>2682839.44</v>
      </c>
      <c r="H63" s="2">
        <v>406.55</v>
      </c>
      <c r="I63" s="15">
        <f t="shared" si="1"/>
        <v>5712.6232935678263</v>
      </c>
      <c r="J63" s="14">
        <f t="shared" si="2"/>
        <v>6599.0393309556021</v>
      </c>
      <c r="K63" s="15">
        <f t="shared" si="3"/>
        <v>12311.662624523429</v>
      </c>
    </row>
    <row r="64" spans="1:11" x14ac:dyDescent="0.25">
      <c r="A64" s="1" t="s">
        <v>162</v>
      </c>
      <c r="B64" t="s">
        <v>163</v>
      </c>
      <c r="C64" t="s">
        <v>164</v>
      </c>
      <c r="D64" s="5">
        <v>23643549</v>
      </c>
      <c r="E64" s="5">
        <v>3759551</v>
      </c>
      <c r="F64" s="13">
        <f t="shared" si="0"/>
        <v>27403100</v>
      </c>
      <c r="G64" s="7">
        <v>8014459.5499999998</v>
      </c>
      <c r="H64" s="2">
        <v>2871.99</v>
      </c>
      <c r="I64" s="15">
        <f t="shared" si="1"/>
        <v>9541.5025818335034</v>
      </c>
      <c r="J64" s="14">
        <f t="shared" si="2"/>
        <v>2790.5596990240219</v>
      </c>
      <c r="K64" s="15">
        <f t="shared" si="3"/>
        <v>12332.062280857524</v>
      </c>
    </row>
    <row r="65" spans="1:11" x14ac:dyDescent="0.25">
      <c r="A65" s="1" t="s">
        <v>165</v>
      </c>
      <c r="B65" t="s">
        <v>166</v>
      </c>
      <c r="C65" t="s">
        <v>133</v>
      </c>
      <c r="D65" s="5">
        <v>1412137</v>
      </c>
      <c r="E65" s="5">
        <v>1233240</v>
      </c>
      <c r="F65" s="13">
        <f t="shared" si="0"/>
        <v>2645377</v>
      </c>
      <c r="G65" s="7">
        <v>4124894.82</v>
      </c>
      <c r="H65" s="2">
        <v>481.41</v>
      </c>
      <c r="I65" s="15">
        <f t="shared" si="1"/>
        <v>5495.0603435740841</v>
      </c>
      <c r="J65" s="14">
        <f t="shared" si="2"/>
        <v>8568.3613136411786</v>
      </c>
      <c r="K65" s="15">
        <f t="shared" si="3"/>
        <v>14063.421657215262</v>
      </c>
    </row>
    <row r="66" spans="1:11" x14ac:dyDescent="0.25">
      <c r="A66" s="1" t="s">
        <v>167</v>
      </c>
      <c r="B66" t="s">
        <v>168</v>
      </c>
      <c r="C66" t="s">
        <v>97</v>
      </c>
      <c r="D66" s="5">
        <v>47984821</v>
      </c>
      <c r="E66" s="5">
        <v>0</v>
      </c>
      <c r="F66" s="13">
        <f t="shared" si="0"/>
        <v>47984821</v>
      </c>
      <c r="G66" s="7">
        <v>4482617.3899999997</v>
      </c>
      <c r="H66" s="2">
        <v>3658.72</v>
      </c>
      <c r="I66" s="15">
        <f t="shared" si="1"/>
        <v>13115.19356496261</v>
      </c>
      <c r="J66" s="14">
        <f t="shared" si="2"/>
        <v>1225.1873305418287</v>
      </c>
      <c r="K66" s="15">
        <f t="shared" si="3"/>
        <v>14340.380895504439</v>
      </c>
    </row>
    <row r="67" spans="1:11" x14ac:dyDescent="0.25">
      <c r="A67" s="1" t="s">
        <v>169</v>
      </c>
      <c r="B67" t="s">
        <v>170</v>
      </c>
      <c r="C67" t="s">
        <v>89</v>
      </c>
      <c r="D67" s="5">
        <v>2782499</v>
      </c>
      <c r="E67" s="5">
        <v>0</v>
      </c>
      <c r="F67" s="13">
        <f t="shared" si="0"/>
        <v>2782499</v>
      </c>
      <c r="G67" s="7">
        <v>5365479.74</v>
      </c>
      <c r="H67" s="2">
        <v>705</v>
      </c>
      <c r="I67" s="15">
        <f t="shared" si="1"/>
        <v>3946.8070921985814</v>
      </c>
      <c r="J67" s="14">
        <f t="shared" si="2"/>
        <v>7610.6095602836886</v>
      </c>
      <c r="K67" s="15">
        <f t="shared" si="3"/>
        <v>11557.41665248227</v>
      </c>
    </row>
    <row r="68" spans="1:11" x14ac:dyDescent="0.25">
      <c r="A68" s="1" t="s">
        <v>171</v>
      </c>
      <c r="B68" t="s">
        <v>172</v>
      </c>
      <c r="C68" t="s">
        <v>173</v>
      </c>
      <c r="D68" s="5">
        <v>2494660</v>
      </c>
      <c r="E68" s="5">
        <v>0</v>
      </c>
      <c r="F68" s="13">
        <f t="shared" si="0"/>
        <v>2494660</v>
      </c>
      <c r="G68" s="7">
        <v>5911112.6900000004</v>
      </c>
      <c r="H68" s="2">
        <v>681.8</v>
      </c>
      <c r="I68" s="15">
        <f t="shared" si="1"/>
        <v>3658.9322381930187</v>
      </c>
      <c r="J68" s="14">
        <f t="shared" si="2"/>
        <v>8669.8631416837798</v>
      </c>
      <c r="K68" s="15">
        <f t="shared" si="3"/>
        <v>12328.795379876799</v>
      </c>
    </row>
    <row r="69" spans="1:11" x14ac:dyDescent="0.25">
      <c r="A69" s="1" t="s">
        <v>174</v>
      </c>
      <c r="B69" t="s">
        <v>175</v>
      </c>
      <c r="C69" t="s">
        <v>155</v>
      </c>
      <c r="D69" s="5">
        <v>3338651</v>
      </c>
      <c r="E69" s="5">
        <v>0</v>
      </c>
      <c r="F69" s="13">
        <f t="shared" si="0"/>
        <v>3338651</v>
      </c>
      <c r="G69" s="7">
        <v>3803349.99</v>
      </c>
      <c r="H69" s="2">
        <v>530.49</v>
      </c>
      <c r="I69" s="15">
        <f t="shared" si="1"/>
        <v>6293.5229693302417</v>
      </c>
      <c r="J69" s="14">
        <f t="shared" si="2"/>
        <v>7169.503647571114</v>
      </c>
      <c r="K69" s="15">
        <f t="shared" si="3"/>
        <v>13463.026616901356</v>
      </c>
    </row>
    <row r="70" spans="1:11" x14ac:dyDescent="0.25">
      <c r="A70" s="1" t="s">
        <v>176</v>
      </c>
      <c r="B70" t="s">
        <v>177</v>
      </c>
      <c r="C70" t="s">
        <v>155</v>
      </c>
      <c r="D70" s="5">
        <v>4356704</v>
      </c>
      <c r="E70" s="5">
        <v>0</v>
      </c>
      <c r="F70" s="13">
        <f t="shared" si="0"/>
        <v>4356704</v>
      </c>
      <c r="G70" s="7">
        <v>5743662.5599999996</v>
      </c>
      <c r="H70" s="2">
        <v>1026.99</v>
      </c>
      <c r="I70" s="15">
        <f t="shared" si="1"/>
        <v>4242.2068374570345</v>
      </c>
      <c r="J70" s="14">
        <f t="shared" si="2"/>
        <v>5592.715177362973</v>
      </c>
      <c r="K70" s="15">
        <f t="shared" si="3"/>
        <v>9834.9220148200075</v>
      </c>
    </row>
    <row r="71" spans="1:11" x14ac:dyDescent="0.25">
      <c r="A71" s="1" t="s">
        <v>178</v>
      </c>
      <c r="B71" t="s">
        <v>179</v>
      </c>
      <c r="C71" t="s">
        <v>97</v>
      </c>
      <c r="D71" s="5">
        <v>17212894</v>
      </c>
      <c r="E71" s="5">
        <v>0</v>
      </c>
      <c r="F71" s="13">
        <f t="shared" si="0"/>
        <v>17212894</v>
      </c>
      <c r="G71" s="7">
        <v>1041421.05</v>
      </c>
      <c r="H71" s="2">
        <v>1207.98</v>
      </c>
      <c r="I71" s="15">
        <f t="shared" si="1"/>
        <v>14249.320352985977</v>
      </c>
      <c r="J71" s="14">
        <f t="shared" si="2"/>
        <v>862.11779168529279</v>
      </c>
      <c r="K71" s="15">
        <f t="shared" si="3"/>
        <v>15111.438144671269</v>
      </c>
    </row>
    <row r="72" spans="1:11" x14ac:dyDescent="0.25">
      <c r="A72" s="1" t="s">
        <v>180</v>
      </c>
      <c r="B72" t="s">
        <v>181</v>
      </c>
      <c r="C72" t="s">
        <v>182</v>
      </c>
      <c r="D72" s="5">
        <v>7897845</v>
      </c>
      <c r="E72" s="5">
        <v>0</v>
      </c>
      <c r="F72" s="13">
        <f t="shared" si="0"/>
        <v>7897845</v>
      </c>
      <c r="G72" s="7">
        <v>6251700.71</v>
      </c>
      <c r="H72" s="2">
        <v>1427.8</v>
      </c>
      <c r="I72" s="15">
        <f t="shared" si="1"/>
        <v>5531.4784983891304</v>
      </c>
      <c r="J72" s="14">
        <f t="shared" si="2"/>
        <v>4378.5549166549936</v>
      </c>
      <c r="K72" s="15">
        <f t="shared" si="3"/>
        <v>9910.0334150441231</v>
      </c>
    </row>
    <row r="73" spans="1:11" x14ac:dyDescent="0.25">
      <c r="A73" s="1" t="s">
        <v>183</v>
      </c>
      <c r="B73" t="s">
        <v>184</v>
      </c>
      <c r="C73" t="s">
        <v>185</v>
      </c>
      <c r="D73" s="5">
        <v>5199127</v>
      </c>
      <c r="E73" s="5">
        <v>0</v>
      </c>
      <c r="F73" s="13">
        <f t="shared" si="0"/>
        <v>5199127</v>
      </c>
      <c r="G73" s="7">
        <v>3029802.85</v>
      </c>
      <c r="H73" s="2">
        <v>673.73</v>
      </c>
      <c r="I73" s="15">
        <f t="shared" si="1"/>
        <v>7716.9296305641719</v>
      </c>
      <c r="J73" s="14">
        <f t="shared" si="2"/>
        <v>4497.057946061479</v>
      </c>
      <c r="K73" s="15">
        <f t="shared" si="3"/>
        <v>12213.987576625652</v>
      </c>
    </row>
    <row r="74" spans="1:11" x14ac:dyDescent="0.25">
      <c r="A74" s="1" t="s">
        <v>186</v>
      </c>
      <c r="B74" t="s">
        <v>187</v>
      </c>
      <c r="C74" t="s">
        <v>144</v>
      </c>
      <c r="D74" s="5">
        <v>45822084</v>
      </c>
      <c r="E74" s="5">
        <v>0</v>
      </c>
      <c r="F74" s="13">
        <f t="shared" si="0"/>
        <v>45822084</v>
      </c>
      <c r="G74" s="7">
        <v>26245993.73</v>
      </c>
      <c r="H74" s="2">
        <v>6514.3</v>
      </c>
      <c r="I74" s="15">
        <f t="shared" si="1"/>
        <v>7034.076416499086</v>
      </c>
      <c r="J74" s="14">
        <f t="shared" si="2"/>
        <v>4028.9814300845833</v>
      </c>
      <c r="K74" s="15">
        <f t="shared" si="3"/>
        <v>11063.05784658367</v>
      </c>
    </row>
    <row r="75" spans="1:11" x14ac:dyDescent="0.25">
      <c r="A75" s="1" t="s">
        <v>188</v>
      </c>
      <c r="B75" t="s">
        <v>189</v>
      </c>
      <c r="C75" t="s">
        <v>190</v>
      </c>
      <c r="D75" s="5">
        <v>8872792</v>
      </c>
      <c r="E75" s="5">
        <v>3173876</v>
      </c>
      <c r="F75" s="13">
        <f t="shared" ref="F75:F138" si="4">D75+E75</f>
        <v>12046668</v>
      </c>
      <c r="G75" s="7">
        <v>7465619.0099999998</v>
      </c>
      <c r="H75" s="2">
        <v>1842.56</v>
      </c>
      <c r="I75" s="15">
        <f t="shared" ref="I75:I138" si="5">F75/H75</f>
        <v>6538.005817992359</v>
      </c>
      <c r="J75" s="14">
        <f t="shared" ref="J75:J138" si="6">G75/H75</f>
        <v>4051.7643984456408</v>
      </c>
      <c r="K75" s="15">
        <f t="shared" ref="K75:K138" si="7">I75+J75</f>
        <v>10589.770216437999</v>
      </c>
    </row>
    <row r="76" spans="1:11" x14ac:dyDescent="0.25">
      <c r="A76" s="1" t="s">
        <v>191</v>
      </c>
      <c r="B76" t="s">
        <v>192</v>
      </c>
      <c r="C76" t="s">
        <v>193</v>
      </c>
      <c r="D76" s="5">
        <v>17065726</v>
      </c>
      <c r="E76" s="5">
        <v>1917472</v>
      </c>
      <c r="F76" s="13">
        <f t="shared" si="4"/>
        <v>18983198</v>
      </c>
      <c r="G76" s="7">
        <v>4846442.1500000004</v>
      </c>
      <c r="H76" s="2">
        <v>700.83</v>
      </c>
      <c r="I76" s="15">
        <f t="shared" si="5"/>
        <v>27086.737154516784</v>
      </c>
      <c r="J76" s="14">
        <f t="shared" si="6"/>
        <v>6915.2892284862237</v>
      </c>
      <c r="K76" s="15">
        <f t="shared" si="7"/>
        <v>34002.026383003009</v>
      </c>
    </row>
    <row r="77" spans="1:11" x14ac:dyDescent="0.25">
      <c r="A77" s="1" t="s">
        <v>194</v>
      </c>
      <c r="B77" t="s">
        <v>195</v>
      </c>
      <c r="C77" t="s">
        <v>69</v>
      </c>
      <c r="D77" s="5">
        <v>7865638</v>
      </c>
      <c r="E77" s="5">
        <v>0</v>
      </c>
      <c r="F77" s="13">
        <f t="shared" si="4"/>
        <v>7865638</v>
      </c>
      <c r="G77" s="7">
        <v>6692486.2800000003</v>
      </c>
      <c r="H77" s="2">
        <v>1488.01</v>
      </c>
      <c r="I77" s="15">
        <f t="shared" si="5"/>
        <v>5286.0115187397932</v>
      </c>
      <c r="J77" s="14">
        <f t="shared" si="6"/>
        <v>4497.6084031693335</v>
      </c>
      <c r="K77" s="15">
        <f t="shared" si="7"/>
        <v>9783.6199219091268</v>
      </c>
    </row>
    <row r="78" spans="1:11" x14ac:dyDescent="0.25">
      <c r="A78" s="1" t="s">
        <v>196</v>
      </c>
      <c r="B78" t="s">
        <v>195</v>
      </c>
      <c r="C78" t="s">
        <v>197</v>
      </c>
      <c r="D78" s="5">
        <v>14689278</v>
      </c>
      <c r="E78" s="5">
        <v>0</v>
      </c>
      <c r="F78" s="13">
        <f t="shared" si="4"/>
        <v>14689278</v>
      </c>
      <c r="G78" s="7">
        <v>9169605.4700000007</v>
      </c>
      <c r="H78" s="2">
        <v>1705.82</v>
      </c>
      <c r="I78" s="15">
        <f t="shared" si="5"/>
        <v>8611.2708257612176</v>
      </c>
      <c r="J78" s="14">
        <f t="shared" si="6"/>
        <v>5375.4824483239736</v>
      </c>
      <c r="K78" s="15">
        <f t="shared" si="7"/>
        <v>13986.753274085191</v>
      </c>
    </row>
    <row r="79" spans="1:11" x14ac:dyDescent="0.25">
      <c r="A79" s="1" t="s">
        <v>198</v>
      </c>
      <c r="B79" t="s">
        <v>195</v>
      </c>
      <c r="C79" t="s">
        <v>144</v>
      </c>
      <c r="D79" s="5">
        <v>20251780</v>
      </c>
      <c r="E79" s="5">
        <v>0</v>
      </c>
      <c r="F79" s="13">
        <f t="shared" si="4"/>
        <v>20251780</v>
      </c>
      <c r="G79" s="7">
        <v>4666784.59</v>
      </c>
      <c r="H79" s="2">
        <v>1998.3</v>
      </c>
      <c r="I79" s="15">
        <f t="shared" si="5"/>
        <v>10134.504328679377</v>
      </c>
      <c r="J79" s="14">
        <f t="shared" si="6"/>
        <v>2335.3773657608967</v>
      </c>
      <c r="K79" s="15">
        <f t="shared" si="7"/>
        <v>12469.881694440273</v>
      </c>
    </row>
    <row r="80" spans="1:11" x14ac:dyDescent="0.25">
      <c r="A80" s="1" t="s">
        <v>199</v>
      </c>
      <c r="B80" t="s">
        <v>200</v>
      </c>
      <c r="C80" t="s">
        <v>141</v>
      </c>
      <c r="D80" s="5">
        <v>17519066</v>
      </c>
      <c r="E80" s="5">
        <v>7468729</v>
      </c>
      <c r="F80" s="13">
        <f t="shared" si="4"/>
        <v>24987795</v>
      </c>
      <c r="G80" s="7">
        <v>4450022.58</v>
      </c>
      <c r="H80" s="2">
        <v>2228.06</v>
      </c>
      <c r="I80" s="15">
        <f t="shared" si="5"/>
        <v>11215.045824618726</v>
      </c>
      <c r="J80" s="14">
        <f t="shared" si="6"/>
        <v>1997.2633501790797</v>
      </c>
      <c r="K80" s="15">
        <f t="shared" si="7"/>
        <v>13212.309174797807</v>
      </c>
    </row>
    <row r="81" spans="1:11" x14ac:dyDescent="0.25">
      <c r="A81" s="1" t="s">
        <v>201</v>
      </c>
      <c r="B81" t="s">
        <v>202</v>
      </c>
      <c r="C81" t="s">
        <v>193</v>
      </c>
      <c r="D81" s="5">
        <v>5045602</v>
      </c>
      <c r="E81" s="5">
        <v>0</v>
      </c>
      <c r="F81" s="13">
        <f t="shared" si="4"/>
        <v>5045602</v>
      </c>
      <c r="G81" s="7">
        <v>11853395.76</v>
      </c>
      <c r="H81" s="2">
        <v>1432.09</v>
      </c>
      <c r="I81" s="15">
        <f t="shared" si="5"/>
        <v>3523.2436508878632</v>
      </c>
      <c r="J81" s="14">
        <f t="shared" si="6"/>
        <v>8276.9908036506095</v>
      </c>
      <c r="K81" s="15">
        <f t="shared" si="7"/>
        <v>11800.234454538473</v>
      </c>
    </row>
    <row r="82" spans="1:11" x14ac:dyDescent="0.25">
      <c r="A82" s="1" t="s">
        <v>203</v>
      </c>
      <c r="B82" t="s">
        <v>204</v>
      </c>
      <c r="C82" t="s">
        <v>205</v>
      </c>
      <c r="D82" s="5">
        <v>6031279</v>
      </c>
      <c r="E82" s="5">
        <v>0</v>
      </c>
      <c r="F82" s="13">
        <f t="shared" si="4"/>
        <v>6031279</v>
      </c>
      <c r="G82" s="7">
        <v>5701752.4100000001</v>
      </c>
      <c r="H82" s="2">
        <v>862.06</v>
      </c>
      <c r="I82" s="15">
        <f t="shared" si="5"/>
        <v>6996.3564021065822</v>
      </c>
      <c r="J82" s="14">
        <f t="shared" si="6"/>
        <v>6614.1015822564559</v>
      </c>
      <c r="K82" s="15">
        <f t="shared" si="7"/>
        <v>13610.457984363038</v>
      </c>
    </row>
    <row r="83" spans="1:11" x14ac:dyDescent="0.25">
      <c r="A83" s="1" t="s">
        <v>206</v>
      </c>
      <c r="B83" t="s">
        <v>207</v>
      </c>
      <c r="C83" t="s">
        <v>208</v>
      </c>
      <c r="D83" s="5">
        <v>8031796</v>
      </c>
      <c r="E83" s="5">
        <v>0</v>
      </c>
      <c r="F83" s="13">
        <f t="shared" si="4"/>
        <v>8031796</v>
      </c>
      <c r="G83" s="7">
        <v>13041808.24</v>
      </c>
      <c r="H83" s="2">
        <v>2036.12</v>
      </c>
      <c r="I83" s="15">
        <f t="shared" si="5"/>
        <v>3944.6574858063377</v>
      </c>
      <c r="J83" s="14">
        <f t="shared" si="6"/>
        <v>6405.2257430799764</v>
      </c>
      <c r="K83" s="15">
        <f t="shared" si="7"/>
        <v>10349.883228886314</v>
      </c>
    </row>
    <row r="84" spans="1:11" x14ac:dyDescent="0.25">
      <c r="A84" s="1" t="s">
        <v>209</v>
      </c>
      <c r="B84" t="s">
        <v>210</v>
      </c>
      <c r="C84" t="s">
        <v>77</v>
      </c>
      <c r="D84" s="5">
        <v>2725536</v>
      </c>
      <c r="E84" s="5">
        <v>0</v>
      </c>
      <c r="F84" s="13">
        <f t="shared" si="4"/>
        <v>2725536</v>
      </c>
      <c r="G84" s="7">
        <v>14996767.109999999</v>
      </c>
      <c r="H84" s="2">
        <v>1304.05</v>
      </c>
      <c r="I84" s="15">
        <f t="shared" si="5"/>
        <v>2090.0548291859977</v>
      </c>
      <c r="J84" s="14">
        <f t="shared" si="6"/>
        <v>11500.147317970937</v>
      </c>
      <c r="K84" s="15">
        <f t="shared" si="7"/>
        <v>13590.202147156935</v>
      </c>
    </row>
    <row r="85" spans="1:11" x14ac:dyDescent="0.25">
      <c r="A85" s="1" t="s">
        <v>211</v>
      </c>
      <c r="B85" t="s">
        <v>212</v>
      </c>
      <c r="C85" t="s">
        <v>138</v>
      </c>
      <c r="D85" s="5">
        <v>21610641</v>
      </c>
      <c r="E85" s="5">
        <v>5408597</v>
      </c>
      <c r="F85" s="13">
        <f t="shared" si="4"/>
        <v>27019238</v>
      </c>
      <c r="G85" s="7">
        <v>19003755.800000001</v>
      </c>
      <c r="H85" s="2">
        <v>3787.62</v>
      </c>
      <c r="I85" s="15">
        <f t="shared" si="5"/>
        <v>7133.566197242596</v>
      </c>
      <c r="J85" s="14">
        <f t="shared" si="6"/>
        <v>5017.3343154804343</v>
      </c>
      <c r="K85" s="15">
        <f t="shared" si="7"/>
        <v>12150.90051272303</v>
      </c>
    </row>
    <row r="86" spans="1:11" x14ac:dyDescent="0.25">
      <c r="A86" s="1" t="s">
        <v>213</v>
      </c>
      <c r="B86" t="s">
        <v>214</v>
      </c>
      <c r="C86" t="s">
        <v>77</v>
      </c>
      <c r="D86" s="5">
        <v>23739865</v>
      </c>
      <c r="E86" s="5">
        <v>0</v>
      </c>
      <c r="F86" s="13">
        <f t="shared" si="4"/>
        <v>23739865</v>
      </c>
      <c r="G86" s="7">
        <v>5810081.4100000001</v>
      </c>
      <c r="H86" s="2">
        <v>2687.6</v>
      </c>
      <c r="I86" s="15">
        <f t="shared" si="5"/>
        <v>8833.1094656943005</v>
      </c>
      <c r="J86" s="14">
        <f t="shared" si="6"/>
        <v>2161.8103177556186</v>
      </c>
      <c r="K86" s="15">
        <f t="shared" si="7"/>
        <v>10994.919783449919</v>
      </c>
    </row>
    <row r="87" spans="1:11" x14ac:dyDescent="0.25">
      <c r="A87" s="1" t="s">
        <v>215</v>
      </c>
      <c r="B87" t="s">
        <v>216</v>
      </c>
      <c r="C87" t="s">
        <v>35</v>
      </c>
      <c r="D87" s="5">
        <v>35265774</v>
      </c>
      <c r="E87" s="5">
        <v>0</v>
      </c>
      <c r="F87" s="13">
        <f t="shared" si="4"/>
        <v>35265774</v>
      </c>
      <c r="G87" s="7">
        <v>97279001.730000004</v>
      </c>
      <c r="H87" s="2">
        <v>9798.98</v>
      </c>
      <c r="I87" s="15">
        <f t="shared" si="5"/>
        <v>3598.9229491232763</v>
      </c>
      <c r="J87" s="14">
        <f t="shared" si="6"/>
        <v>9927.4620144137461</v>
      </c>
      <c r="K87" s="15">
        <f t="shared" si="7"/>
        <v>13526.384963537022</v>
      </c>
    </row>
    <row r="88" spans="1:11" x14ac:dyDescent="0.25">
      <c r="A88" s="1" t="s">
        <v>217</v>
      </c>
      <c r="B88" t="s">
        <v>218</v>
      </c>
      <c r="C88" t="s">
        <v>35</v>
      </c>
      <c r="D88" s="5">
        <v>13979474</v>
      </c>
      <c r="E88" s="5">
        <v>0</v>
      </c>
      <c r="F88" s="13">
        <f t="shared" si="4"/>
        <v>13979474</v>
      </c>
      <c r="G88" s="7">
        <v>8768959.5399999991</v>
      </c>
      <c r="H88" s="2">
        <v>1772.02</v>
      </c>
      <c r="I88" s="15">
        <f t="shared" si="5"/>
        <v>7889.0046387738284</v>
      </c>
      <c r="J88" s="14">
        <f t="shared" si="6"/>
        <v>4948.5669123373318</v>
      </c>
      <c r="K88" s="15">
        <f t="shared" si="7"/>
        <v>12837.571551111159</v>
      </c>
    </row>
    <row r="89" spans="1:11" x14ac:dyDescent="0.25">
      <c r="A89" s="1" t="s">
        <v>219</v>
      </c>
      <c r="B89" t="s">
        <v>220</v>
      </c>
      <c r="C89" t="s">
        <v>128</v>
      </c>
      <c r="D89" s="5">
        <v>10392357</v>
      </c>
      <c r="E89" s="5">
        <v>0</v>
      </c>
      <c r="F89" s="13">
        <f t="shared" si="4"/>
        <v>10392357</v>
      </c>
      <c r="G89" s="7">
        <v>2327364.11</v>
      </c>
      <c r="H89" s="2">
        <v>892.83</v>
      </c>
      <c r="I89" s="15">
        <f t="shared" si="5"/>
        <v>11639.793689728167</v>
      </c>
      <c r="J89" s="14">
        <f t="shared" si="6"/>
        <v>2606.7270477022498</v>
      </c>
      <c r="K89" s="15">
        <f t="shared" si="7"/>
        <v>14246.520737430417</v>
      </c>
    </row>
    <row r="90" spans="1:11" x14ac:dyDescent="0.25">
      <c r="A90" s="1" t="s">
        <v>221</v>
      </c>
      <c r="B90" t="s">
        <v>222</v>
      </c>
      <c r="C90" t="s">
        <v>223</v>
      </c>
      <c r="D90" s="5">
        <v>3588315</v>
      </c>
      <c r="E90" s="5">
        <v>1020373</v>
      </c>
      <c r="F90" s="13">
        <f t="shared" si="4"/>
        <v>4608688</v>
      </c>
      <c r="G90" s="7">
        <v>6945434.2300000004</v>
      </c>
      <c r="H90" s="2">
        <v>1064.56</v>
      </c>
      <c r="I90" s="15">
        <f t="shared" si="5"/>
        <v>4329.1951604418728</v>
      </c>
      <c r="J90" s="14">
        <f t="shared" si="6"/>
        <v>6524.2299447659134</v>
      </c>
      <c r="K90" s="15">
        <f t="shared" si="7"/>
        <v>10853.425105207785</v>
      </c>
    </row>
    <row r="91" spans="1:11" x14ac:dyDescent="0.25">
      <c r="A91" s="1" t="s">
        <v>224</v>
      </c>
      <c r="B91" t="s">
        <v>225</v>
      </c>
      <c r="C91" t="s">
        <v>226</v>
      </c>
      <c r="D91" s="5">
        <v>2483014</v>
      </c>
      <c r="E91" s="5">
        <v>1331740</v>
      </c>
      <c r="F91" s="13">
        <f t="shared" si="4"/>
        <v>3814754</v>
      </c>
      <c r="G91" s="7">
        <v>5548862.8700000001</v>
      </c>
      <c r="H91" s="2">
        <v>791.15</v>
      </c>
      <c r="I91" s="15">
        <f t="shared" si="5"/>
        <v>4821.7834797446758</v>
      </c>
      <c r="J91" s="14">
        <f t="shared" si="6"/>
        <v>7013.6672818049674</v>
      </c>
      <c r="K91" s="15">
        <f t="shared" si="7"/>
        <v>11835.450761549644</v>
      </c>
    </row>
    <row r="92" spans="1:11" x14ac:dyDescent="0.25">
      <c r="A92" s="1" t="s">
        <v>227</v>
      </c>
      <c r="B92" t="s">
        <v>228</v>
      </c>
      <c r="C92" t="s">
        <v>229</v>
      </c>
      <c r="D92" s="5">
        <v>6095928</v>
      </c>
      <c r="E92" s="5">
        <v>2474278</v>
      </c>
      <c r="F92" s="13">
        <f t="shared" si="4"/>
        <v>8570206</v>
      </c>
      <c r="G92" s="7">
        <v>8661898.9000000004</v>
      </c>
      <c r="H92" s="2">
        <v>1502.38</v>
      </c>
      <c r="I92" s="15">
        <f t="shared" si="5"/>
        <v>5704.4196541487499</v>
      </c>
      <c r="J92" s="14">
        <f t="shared" si="6"/>
        <v>5765.4514170848915</v>
      </c>
      <c r="K92" s="15">
        <f t="shared" si="7"/>
        <v>11469.871071233641</v>
      </c>
    </row>
    <row r="93" spans="1:11" x14ac:dyDescent="0.25">
      <c r="A93" s="1" t="s">
        <v>230</v>
      </c>
      <c r="B93" t="s">
        <v>231</v>
      </c>
      <c r="C93" t="s">
        <v>185</v>
      </c>
      <c r="D93" s="5">
        <v>16150524</v>
      </c>
      <c r="E93" s="5">
        <v>0</v>
      </c>
      <c r="F93" s="13">
        <f t="shared" si="4"/>
        <v>16150524</v>
      </c>
      <c r="G93" s="7">
        <v>10569540.43</v>
      </c>
      <c r="H93" s="2">
        <v>1852.44</v>
      </c>
      <c r="I93" s="15">
        <f t="shared" si="5"/>
        <v>8718.5139599663144</v>
      </c>
      <c r="J93" s="14">
        <f t="shared" si="6"/>
        <v>5705.7396892746856</v>
      </c>
      <c r="K93" s="15">
        <f t="shared" si="7"/>
        <v>14424.253649241</v>
      </c>
    </row>
    <row r="94" spans="1:11" x14ac:dyDescent="0.25">
      <c r="A94" s="1" t="s">
        <v>232</v>
      </c>
      <c r="B94" t="s">
        <v>233</v>
      </c>
      <c r="C94" t="s">
        <v>105</v>
      </c>
      <c r="D94" s="5">
        <v>2838609</v>
      </c>
      <c r="E94" s="5">
        <v>1059761</v>
      </c>
      <c r="F94" s="13">
        <f t="shared" si="4"/>
        <v>3898370</v>
      </c>
      <c r="G94" s="7">
        <v>2550927.81</v>
      </c>
      <c r="H94" s="2">
        <v>518.42999999999995</v>
      </c>
      <c r="I94" s="15">
        <f t="shared" si="5"/>
        <v>7519.5686977991254</v>
      </c>
      <c r="J94" s="14">
        <f t="shared" si="6"/>
        <v>4920.486488050461</v>
      </c>
      <c r="K94" s="15">
        <f t="shared" si="7"/>
        <v>12440.055185849586</v>
      </c>
    </row>
    <row r="95" spans="1:11" x14ac:dyDescent="0.25">
      <c r="A95" s="1" t="s">
        <v>234</v>
      </c>
      <c r="B95" t="s">
        <v>235</v>
      </c>
      <c r="C95" t="s">
        <v>236</v>
      </c>
      <c r="D95" s="5">
        <v>14443789</v>
      </c>
      <c r="E95" s="5">
        <v>3797079</v>
      </c>
      <c r="F95" s="13">
        <f t="shared" si="4"/>
        <v>18240868</v>
      </c>
      <c r="G95" s="7">
        <v>12048063.130000001</v>
      </c>
      <c r="H95" s="2">
        <v>2713.62</v>
      </c>
      <c r="I95" s="15">
        <f t="shared" si="5"/>
        <v>6721.9684406807146</v>
      </c>
      <c r="J95" s="14">
        <f t="shared" si="6"/>
        <v>4439.8490319204611</v>
      </c>
      <c r="K95" s="15">
        <f t="shared" si="7"/>
        <v>11161.817472601175</v>
      </c>
    </row>
    <row r="96" spans="1:11" x14ac:dyDescent="0.25">
      <c r="A96" s="1" t="s">
        <v>237</v>
      </c>
      <c r="B96" t="s">
        <v>238</v>
      </c>
      <c r="C96" t="s">
        <v>239</v>
      </c>
      <c r="D96" s="5">
        <v>4422639</v>
      </c>
      <c r="E96" s="5">
        <v>1431135</v>
      </c>
      <c r="F96" s="13">
        <f t="shared" si="4"/>
        <v>5853774</v>
      </c>
      <c r="G96" s="7">
        <v>5795872.2599999998</v>
      </c>
      <c r="H96" s="2">
        <v>1069.97</v>
      </c>
      <c r="I96" s="15">
        <f t="shared" si="5"/>
        <v>5470.9702141181524</v>
      </c>
      <c r="J96" s="14">
        <f t="shared" si="6"/>
        <v>5416.8549211660138</v>
      </c>
      <c r="K96" s="15">
        <f t="shared" si="7"/>
        <v>10887.825135284165</v>
      </c>
    </row>
    <row r="97" spans="1:11" x14ac:dyDescent="0.25">
      <c r="A97" s="1" t="s">
        <v>240</v>
      </c>
      <c r="B97" t="s">
        <v>241</v>
      </c>
      <c r="C97" t="s">
        <v>182</v>
      </c>
      <c r="D97" s="5">
        <v>95737760</v>
      </c>
      <c r="E97" s="5">
        <v>0</v>
      </c>
      <c r="F97" s="13">
        <f t="shared" si="4"/>
        <v>95737760</v>
      </c>
      <c r="G97" s="7">
        <v>12544694.24</v>
      </c>
      <c r="H97" s="2">
        <v>7725.24</v>
      </c>
      <c r="I97" s="15">
        <f t="shared" si="5"/>
        <v>12392.852519792266</v>
      </c>
      <c r="J97" s="14">
        <f t="shared" si="6"/>
        <v>1623.8581895190312</v>
      </c>
      <c r="K97" s="15">
        <f t="shared" si="7"/>
        <v>14016.710709311297</v>
      </c>
    </row>
    <row r="98" spans="1:11" x14ac:dyDescent="0.25">
      <c r="A98" s="1" t="s">
        <v>242</v>
      </c>
      <c r="B98" t="s">
        <v>243</v>
      </c>
      <c r="C98" t="s">
        <v>84</v>
      </c>
      <c r="D98" s="5">
        <v>4417555</v>
      </c>
      <c r="E98" s="5">
        <v>1029158</v>
      </c>
      <c r="F98" s="13">
        <f t="shared" si="4"/>
        <v>5446713</v>
      </c>
      <c r="G98" s="7">
        <v>6520585.2599999998</v>
      </c>
      <c r="H98" s="2">
        <v>980.88</v>
      </c>
      <c r="I98" s="15">
        <f t="shared" si="5"/>
        <v>5552.8841448495232</v>
      </c>
      <c r="J98" s="14">
        <f t="shared" si="6"/>
        <v>6647.6890751162218</v>
      </c>
      <c r="K98" s="15">
        <f t="shared" si="7"/>
        <v>12200.573219965745</v>
      </c>
    </row>
    <row r="99" spans="1:11" x14ac:dyDescent="0.25">
      <c r="A99" s="1" t="s">
        <v>244</v>
      </c>
      <c r="B99" t="s">
        <v>245</v>
      </c>
      <c r="C99" t="s">
        <v>97</v>
      </c>
      <c r="D99" s="5">
        <v>31410392</v>
      </c>
      <c r="E99" s="5">
        <v>0</v>
      </c>
      <c r="F99" s="13">
        <f t="shared" si="4"/>
        <v>31410392</v>
      </c>
      <c r="G99" s="7">
        <v>1616801.05</v>
      </c>
      <c r="H99" s="2">
        <v>1658.14</v>
      </c>
      <c r="I99" s="15">
        <f t="shared" si="5"/>
        <v>18943.148346942959</v>
      </c>
      <c r="J99" s="14">
        <f t="shared" si="6"/>
        <v>975.06908343083205</v>
      </c>
      <c r="K99" s="15">
        <f t="shared" si="7"/>
        <v>19918.217430373792</v>
      </c>
    </row>
    <row r="100" spans="1:11" x14ac:dyDescent="0.25">
      <c r="A100" s="1" t="s">
        <v>246</v>
      </c>
      <c r="B100" t="s">
        <v>247</v>
      </c>
      <c r="C100" t="s">
        <v>155</v>
      </c>
      <c r="D100" s="5">
        <v>7465836</v>
      </c>
      <c r="E100" s="5">
        <v>0</v>
      </c>
      <c r="F100" s="13">
        <f t="shared" si="4"/>
        <v>7465836</v>
      </c>
      <c r="G100" s="7">
        <v>7182036.0800000001</v>
      </c>
      <c r="H100" s="2">
        <v>1297.4000000000001</v>
      </c>
      <c r="I100" s="15">
        <f t="shared" si="5"/>
        <v>5754.4596886079844</v>
      </c>
      <c r="J100" s="14">
        <f t="shared" si="6"/>
        <v>5535.7145675967313</v>
      </c>
      <c r="K100" s="15">
        <f t="shared" si="7"/>
        <v>11290.174256204715</v>
      </c>
    </row>
    <row r="101" spans="1:11" x14ac:dyDescent="0.25">
      <c r="A101" s="1" t="s">
        <v>248</v>
      </c>
      <c r="B101" t="s">
        <v>249</v>
      </c>
      <c r="C101" t="s">
        <v>128</v>
      </c>
      <c r="D101" s="5">
        <v>30327037</v>
      </c>
      <c r="E101" s="5">
        <v>0</v>
      </c>
      <c r="F101" s="13">
        <f t="shared" si="4"/>
        <v>30327037</v>
      </c>
      <c r="G101" s="7">
        <v>5214558.62</v>
      </c>
      <c r="H101" s="2">
        <v>2715.12</v>
      </c>
      <c r="I101" s="15">
        <f t="shared" si="5"/>
        <v>11169.685686083856</v>
      </c>
      <c r="J101" s="14">
        <f t="shared" si="6"/>
        <v>1920.5628554170719</v>
      </c>
      <c r="K101" s="15">
        <f t="shared" si="7"/>
        <v>13090.248541500929</v>
      </c>
    </row>
    <row r="102" spans="1:11" x14ac:dyDescent="0.25">
      <c r="A102" s="1" t="s">
        <v>250</v>
      </c>
      <c r="B102" t="s">
        <v>251</v>
      </c>
      <c r="C102" t="s">
        <v>252</v>
      </c>
      <c r="D102" s="5">
        <v>3753311</v>
      </c>
      <c r="E102" s="5">
        <v>0</v>
      </c>
      <c r="F102" s="13">
        <f t="shared" si="4"/>
        <v>3753311</v>
      </c>
      <c r="G102" s="7">
        <v>8701346.9800000004</v>
      </c>
      <c r="H102" s="2">
        <v>1084.3599999999999</v>
      </c>
      <c r="I102" s="15">
        <f t="shared" si="5"/>
        <v>3461.3145080969425</v>
      </c>
      <c r="J102" s="14">
        <f t="shared" si="6"/>
        <v>8024.4079272566314</v>
      </c>
      <c r="K102" s="15">
        <f t="shared" si="7"/>
        <v>11485.722435353575</v>
      </c>
    </row>
    <row r="103" spans="1:11" x14ac:dyDescent="0.25">
      <c r="A103" s="1" t="s">
        <v>253</v>
      </c>
      <c r="B103" t="s">
        <v>254</v>
      </c>
      <c r="C103" t="s">
        <v>23</v>
      </c>
      <c r="D103" s="5">
        <v>13255989</v>
      </c>
      <c r="E103" s="5">
        <v>0</v>
      </c>
      <c r="F103" s="13">
        <f t="shared" si="4"/>
        <v>13255989</v>
      </c>
      <c r="G103" s="7">
        <v>15388804.5</v>
      </c>
      <c r="H103" s="2">
        <v>3086.67</v>
      </c>
      <c r="I103" s="15">
        <f t="shared" si="5"/>
        <v>4294.5922304619544</v>
      </c>
      <c r="J103" s="14">
        <f t="shared" si="6"/>
        <v>4985.5684281118483</v>
      </c>
      <c r="K103" s="15">
        <f t="shared" si="7"/>
        <v>9280.1606585738027</v>
      </c>
    </row>
    <row r="104" spans="1:11" x14ac:dyDescent="0.25">
      <c r="A104" s="1" t="s">
        <v>255</v>
      </c>
      <c r="B104" t="s">
        <v>256</v>
      </c>
      <c r="C104" t="s">
        <v>257</v>
      </c>
      <c r="D104" s="5">
        <v>7908359</v>
      </c>
      <c r="E104" s="5">
        <v>2109339</v>
      </c>
      <c r="F104" s="13">
        <f t="shared" si="4"/>
        <v>10017698</v>
      </c>
      <c r="G104" s="7">
        <v>4907846.53</v>
      </c>
      <c r="H104" s="2">
        <v>1177.1600000000001</v>
      </c>
      <c r="I104" s="15">
        <f t="shared" si="5"/>
        <v>8510.0564069455286</v>
      </c>
      <c r="J104" s="14">
        <f t="shared" si="6"/>
        <v>4169.22638383907</v>
      </c>
      <c r="K104" s="15">
        <f t="shared" si="7"/>
        <v>12679.282790784599</v>
      </c>
    </row>
    <row r="105" spans="1:11" x14ac:dyDescent="0.25">
      <c r="A105" s="1" t="s">
        <v>258</v>
      </c>
      <c r="B105" t="s">
        <v>259</v>
      </c>
      <c r="C105" t="s">
        <v>260</v>
      </c>
      <c r="D105" s="5">
        <v>355227947</v>
      </c>
      <c r="E105" s="5">
        <v>0</v>
      </c>
      <c r="F105" s="13">
        <f t="shared" si="4"/>
        <v>355227947</v>
      </c>
      <c r="G105" s="7">
        <v>202038031</v>
      </c>
      <c r="H105" s="2">
        <v>46014.01</v>
      </c>
      <c r="I105" s="15">
        <f t="shared" si="5"/>
        <v>7719.9954318260889</v>
      </c>
      <c r="J105" s="14">
        <f t="shared" si="6"/>
        <v>4390.7938256196321</v>
      </c>
      <c r="K105" s="15">
        <f t="shared" si="7"/>
        <v>12110.789257445722</v>
      </c>
    </row>
    <row r="106" spans="1:11" x14ac:dyDescent="0.25">
      <c r="A106" s="1" t="s">
        <v>261</v>
      </c>
      <c r="B106" t="s">
        <v>262</v>
      </c>
      <c r="C106" t="s">
        <v>263</v>
      </c>
      <c r="D106" s="5">
        <v>11853553</v>
      </c>
      <c r="E106" s="5">
        <v>1958626</v>
      </c>
      <c r="F106" s="13">
        <f t="shared" si="4"/>
        <v>13812179</v>
      </c>
      <c r="G106" s="7">
        <v>11330908.539999999</v>
      </c>
      <c r="H106" s="2">
        <v>2117.59</v>
      </c>
      <c r="I106" s="15">
        <f t="shared" si="5"/>
        <v>6522.5936087722357</v>
      </c>
      <c r="J106" s="14">
        <f t="shared" si="6"/>
        <v>5350.8509862626843</v>
      </c>
      <c r="K106" s="15">
        <f t="shared" si="7"/>
        <v>11873.44459503492</v>
      </c>
    </row>
    <row r="107" spans="1:11" x14ac:dyDescent="0.25">
      <c r="A107" s="1" t="s">
        <v>264</v>
      </c>
      <c r="B107" t="s">
        <v>265</v>
      </c>
      <c r="C107" t="s">
        <v>266</v>
      </c>
      <c r="D107" s="5">
        <v>13989851</v>
      </c>
      <c r="E107" s="5">
        <v>0</v>
      </c>
      <c r="F107" s="13">
        <f t="shared" si="4"/>
        <v>13989851</v>
      </c>
      <c r="G107" s="7">
        <v>6706708.8399999999</v>
      </c>
      <c r="H107" s="2">
        <v>1808.59</v>
      </c>
      <c r="I107" s="15">
        <f t="shared" si="5"/>
        <v>7735.2252307045819</v>
      </c>
      <c r="J107" s="14">
        <f t="shared" si="6"/>
        <v>3708.2527493793509</v>
      </c>
      <c r="K107" s="15">
        <f t="shared" si="7"/>
        <v>11443.477980083933</v>
      </c>
    </row>
    <row r="108" spans="1:11" x14ac:dyDescent="0.25">
      <c r="A108" s="1" t="s">
        <v>267</v>
      </c>
      <c r="B108" t="s">
        <v>268</v>
      </c>
      <c r="C108" t="s">
        <v>152</v>
      </c>
      <c r="D108" s="5">
        <v>1522449</v>
      </c>
      <c r="E108" s="5">
        <v>0</v>
      </c>
      <c r="F108" s="13">
        <f t="shared" si="4"/>
        <v>1522449</v>
      </c>
      <c r="G108" s="7">
        <v>3857798.93</v>
      </c>
      <c r="H108" s="2">
        <v>462.31</v>
      </c>
      <c r="I108" s="15">
        <f t="shared" si="5"/>
        <v>3293.134476866172</v>
      </c>
      <c r="J108" s="14">
        <f t="shared" si="6"/>
        <v>8344.6149337024945</v>
      </c>
      <c r="K108" s="15">
        <f t="shared" si="7"/>
        <v>11637.749410568667</v>
      </c>
    </row>
    <row r="109" spans="1:11" x14ac:dyDescent="0.25">
      <c r="A109" s="1" t="s">
        <v>269</v>
      </c>
      <c r="B109" t="s">
        <v>270</v>
      </c>
      <c r="C109" t="s">
        <v>271</v>
      </c>
      <c r="D109" s="5">
        <v>5561616</v>
      </c>
      <c r="E109" s="5">
        <v>0</v>
      </c>
      <c r="F109" s="13">
        <f t="shared" si="4"/>
        <v>5561616</v>
      </c>
      <c r="G109" s="7">
        <v>15857297.550000001</v>
      </c>
      <c r="H109" s="2">
        <v>1868.6</v>
      </c>
      <c r="I109" s="15">
        <f t="shared" si="5"/>
        <v>2976.3544899925078</v>
      </c>
      <c r="J109" s="14">
        <f t="shared" si="6"/>
        <v>8486.1915605265986</v>
      </c>
      <c r="K109" s="15">
        <f t="shared" si="7"/>
        <v>11462.546050519106</v>
      </c>
    </row>
    <row r="110" spans="1:11" x14ac:dyDescent="0.25">
      <c r="A110" s="1" t="s">
        <v>272</v>
      </c>
      <c r="B110" t="s">
        <v>273</v>
      </c>
      <c r="C110" t="s">
        <v>274</v>
      </c>
      <c r="D110" s="5">
        <v>6908823</v>
      </c>
      <c r="E110" s="5">
        <v>2277584</v>
      </c>
      <c r="F110" s="13">
        <f t="shared" si="4"/>
        <v>9186407</v>
      </c>
      <c r="G110" s="7">
        <v>8103417.1299999999</v>
      </c>
      <c r="H110" s="2">
        <v>1502.18</v>
      </c>
      <c r="I110" s="15">
        <f t="shared" si="5"/>
        <v>6115.3836424396541</v>
      </c>
      <c r="J110" s="14">
        <f t="shared" si="6"/>
        <v>5394.4381698598036</v>
      </c>
      <c r="K110" s="15">
        <f t="shared" si="7"/>
        <v>11509.821812299459</v>
      </c>
    </row>
    <row r="111" spans="1:11" x14ac:dyDescent="0.25">
      <c r="A111" s="1" t="s">
        <v>275</v>
      </c>
      <c r="B111" t="s">
        <v>276</v>
      </c>
      <c r="C111" t="s">
        <v>41</v>
      </c>
      <c r="D111" s="5">
        <v>3443584</v>
      </c>
      <c r="E111" s="5">
        <v>0</v>
      </c>
      <c r="F111" s="13">
        <f t="shared" si="4"/>
        <v>3443584</v>
      </c>
      <c r="G111" s="7">
        <v>11063579.76</v>
      </c>
      <c r="H111" s="2">
        <v>967</v>
      </c>
      <c r="I111" s="15">
        <f t="shared" si="5"/>
        <v>3561.100310237849</v>
      </c>
      <c r="J111" s="14">
        <f t="shared" si="6"/>
        <v>11441.137290589451</v>
      </c>
      <c r="K111" s="15">
        <f t="shared" si="7"/>
        <v>15002.2376008273</v>
      </c>
    </row>
    <row r="112" spans="1:11" x14ac:dyDescent="0.25">
      <c r="A112" s="1" t="s">
        <v>277</v>
      </c>
      <c r="B112" t="s">
        <v>278</v>
      </c>
      <c r="C112" t="s">
        <v>92</v>
      </c>
      <c r="D112" s="5">
        <v>8048210</v>
      </c>
      <c r="E112" s="5">
        <v>3586758</v>
      </c>
      <c r="F112" s="13">
        <f t="shared" si="4"/>
        <v>11634968</v>
      </c>
      <c r="G112" s="7">
        <v>5619090.3499999996</v>
      </c>
      <c r="H112" s="2">
        <v>1555.84</v>
      </c>
      <c r="I112" s="15">
        <f t="shared" si="5"/>
        <v>7478.2548334018929</v>
      </c>
      <c r="J112" s="14">
        <f t="shared" si="6"/>
        <v>3611.6119588132456</v>
      </c>
      <c r="K112" s="15">
        <f t="shared" si="7"/>
        <v>11089.866792215138</v>
      </c>
    </row>
    <row r="113" spans="1:11" x14ac:dyDescent="0.25">
      <c r="A113" s="1" t="s">
        <v>279</v>
      </c>
      <c r="B113" t="s">
        <v>280</v>
      </c>
      <c r="C113" t="s">
        <v>97</v>
      </c>
      <c r="D113" s="5">
        <v>91664835</v>
      </c>
      <c r="E113" s="5">
        <v>0</v>
      </c>
      <c r="F113" s="13">
        <f t="shared" si="4"/>
        <v>91664835</v>
      </c>
      <c r="G113" s="7">
        <v>20668285.969999999</v>
      </c>
      <c r="H113" s="2">
        <v>7295.75</v>
      </c>
      <c r="I113" s="15">
        <f t="shared" si="5"/>
        <v>12564.14145221533</v>
      </c>
      <c r="J113" s="14">
        <f t="shared" si="6"/>
        <v>2832.9213542130692</v>
      </c>
      <c r="K113" s="15">
        <f t="shared" si="7"/>
        <v>15397.062806428399</v>
      </c>
    </row>
    <row r="114" spans="1:11" x14ac:dyDescent="0.25">
      <c r="A114" s="1" t="s">
        <v>281</v>
      </c>
      <c r="B114" t="s">
        <v>282</v>
      </c>
      <c r="C114" t="s">
        <v>97</v>
      </c>
      <c r="D114" s="5">
        <v>286550236</v>
      </c>
      <c r="E114" s="5">
        <v>0</v>
      </c>
      <c r="F114" s="13">
        <f t="shared" si="4"/>
        <v>286550236</v>
      </c>
      <c r="G114" s="7">
        <v>443131710.57999998</v>
      </c>
      <c r="H114" s="2">
        <v>50128.4</v>
      </c>
      <c r="I114" s="15">
        <f t="shared" si="5"/>
        <v>5716.325196894375</v>
      </c>
      <c r="J114" s="14">
        <f t="shared" si="6"/>
        <v>8839.9332629806649</v>
      </c>
      <c r="K114" s="15">
        <f t="shared" si="7"/>
        <v>14556.25845987504</v>
      </c>
    </row>
    <row r="115" spans="1:11" x14ac:dyDescent="0.25">
      <c r="A115" s="1" t="s">
        <v>283</v>
      </c>
      <c r="B115" t="s">
        <v>284</v>
      </c>
      <c r="C115" t="s">
        <v>147</v>
      </c>
      <c r="D115" s="5">
        <v>7448881</v>
      </c>
      <c r="E115" s="5">
        <v>773431</v>
      </c>
      <c r="F115" s="13">
        <f t="shared" si="4"/>
        <v>8222312</v>
      </c>
      <c r="G115" s="7">
        <v>8459046.6699999999</v>
      </c>
      <c r="H115" s="2">
        <v>1570.39</v>
      </c>
      <c r="I115" s="15">
        <f t="shared" si="5"/>
        <v>5235.8407784053643</v>
      </c>
      <c r="J115" s="14">
        <f t="shared" si="6"/>
        <v>5386.5897452225236</v>
      </c>
      <c r="K115" s="15">
        <f t="shared" si="7"/>
        <v>10622.430523627889</v>
      </c>
    </row>
    <row r="116" spans="1:11" x14ac:dyDescent="0.25">
      <c r="A116" s="1" t="s">
        <v>285</v>
      </c>
      <c r="B116" t="s">
        <v>286</v>
      </c>
      <c r="C116" t="s">
        <v>144</v>
      </c>
      <c r="D116" s="5">
        <v>27156553</v>
      </c>
      <c r="E116" s="5">
        <v>6066365</v>
      </c>
      <c r="F116" s="13">
        <f t="shared" si="4"/>
        <v>33222918</v>
      </c>
      <c r="G116" s="7">
        <v>8498000.9399999995</v>
      </c>
      <c r="H116" s="2">
        <v>2342.4299999999998</v>
      </c>
      <c r="I116" s="15">
        <f t="shared" si="5"/>
        <v>14183.099601695676</v>
      </c>
      <c r="J116" s="14">
        <f t="shared" si="6"/>
        <v>3627.85694343054</v>
      </c>
      <c r="K116" s="15">
        <f t="shared" si="7"/>
        <v>17810.956545126217</v>
      </c>
    </row>
    <row r="117" spans="1:11" x14ac:dyDescent="0.25">
      <c r="A117" s="1" t="s">
        <v>287</v>
      </c>
      <c r="B117" t="s">
        <v>288</v>
      </c>
      <c r="C117" t="s">
        <v>289</v>
      </c>
      <c r="D117" s="5">
        <v>8008365</v>
      </c>
      <c r="E117" s="5">
        <v>982540</v>
      </c>
      <c r="F117" s="13">
        <f t="shared" si="4"/>
        <v>8990905</v>
      </c>
      <c r="G117" s="7">
        <v>12136048.66</v>
      </c>
      <c r="H117" s="2">
        <v>1908.62</v>
      </c>
      <c r="I117" s="15">
        <f t="shared" si="5"/>
        <v>4710.6836352967066</v>
      </c>
      <c r="J117" s="14">
        <f t="shared" si="6"/>
        <v>6358.5463109471766</v>
      </c>
      <c r="K117" s="15">
        <f t="shared" si="7"/>
        <v>11069.229946243882</v>
      </c>
    </row>
    <row r="118" spans="1:11" x14ac:dyDescent="0.25">
      <c r="A118" s="1" t="s">
        <v>290</v>
      </c>
      <c r="B118" t="s">
        <v>291</v>
      </c>
      <c r="C118" t="s">
        <v>236</v>
      </c>
      <c r="D118" s="5">
        <v>4666147</v>
      </c>
      <c r="E118" s="5">
        <v>1030424</v>
      </c>
      <c r="F118" s="13">
        <f t="shared" si="4"/>
        <v>5696571</v>
      </c>
      <c r="G118" s="7">
        <v>6822329.9500000002</v>
      </c>
      <c r="H118" s="2">
        <v>1211.52</v>
      </c>
      <c r="I118" s="15">
        <f t="shared" si="5"/>
        <v>4702.0032686212362</v>
      </c>
      <c r="J118" s="14">
        <f t="shared" si="6"/>
        <v>5631.2152915346014</v>
      </c>
      <c r="K118" s="15">
        <f t="shared" si="7"/>
        <v>10333.218560155838</v>
      </c>
    </row>
    <row r="119" spans="1:11" x14ac:dyDescent="0.25">
      <c r="A119" s="1" t="s">
        <v>292</v>
      </c>
      <c r="B119" t="s">
        <v>293</v>
      </c>
      <c r="C119" t="s">
        <v>294</v>
      </c>
      <c r="D119" s="5">
        <v>298182</v>
      </c>
      <c r="E119" s="5">
        <v>0</v>
      </c>
      <c r="F119" s="13">
        <f t="shared" si="4"/>
        <v>298182</v>
      </c>
      <c r="G119" s="7">
        <v>616218.56999999995</v>
      </c>
      <c r="H119" s="2">
        <v>99.84</v>
      </c>
      <c r="I119" s="15">
        <f t="shared" si="5"/>
        <v>2986.5985576923076</v>
      </c>
      <c r="J119" s="14">
        <f t="shared" si="6"/>
        <v>6172.0609975961534</v>
      </c>
      <c r="K119" s="15">
        <f t="shared" si="7"/>
        <v>9158.659555288461</v>
      </c>
    </row>
    <row r="120" spans="1:11" x14ac:dyDescent="0.25">
      <c r="A120" s="1" t="s">
        <v>295</v>
      </c>
      <c r="B120" t="s">
        <v>296</v>
      </c>
      <c r="C120" t="s">
        <v>193</v>
      </c>
      <c r="D120" s="5">
        <v>3794478</v>
      </c>
      <c r="E120" s="5">
        <v>1706819</v>
      </c>
      <c r="F120" s="13">
        <f t="shared" si="4"/>
        <v>5501297</v>
      </c>
      <c r="G120" s="7">
        <v>3803168.77</v>
      </c>
      <c r="H120" s="2">
        <v>696.59</v>
      </c>
      <c r="I120" s="15">
        <f t="shared" si="5"/>
        <v>7897.467663905597</v>
      </c>
      <c r="J120" s="14">
        <f t="shared" si="6"/>
        <v>5459.6947558822258</v>
      </c>
      <c r="K120" s="15">
        <f t="shared" si="7"/>
        <v>13357.162419787823</v>
      </c>
    </row>
    <row r="121" spans="1:11" x14ac:dyDescent="0.25">
      <c r="A121" s="1" t="s">
        <v>297</v>
      </c>
      <c r="B121" t="s">
        <v>298</v>
      </c>
      <c r="C121" t="s">
        <v>41</v>
      </c>
      <c r="D121" s="5">
        <v>9387652</v>
      </c>
      <c r="E121" s="5">
        <v>0</v>
      </c>
      <c r="F121" s="13">
        <f t="shared" si="4"/>
        <v>9387652</v>
      </c>
      <c r="G121" s="7">
        <v>2033616.83</v>
      </c>
      <c r="H121" s="2">
        <v>801.93</v>
      </c>
      <c r="I121" s="15">
        <f t="shared" si="5"/>
        <v>11706.323494569353</v>
      </c>
      <c r="J121" s="14">
        <f t="shared" si="6"/>
        <v>2535.9031710997224</v>
      </c>
      <c r="K121" s="15">
        <f t="shared" si="7"/>
        <v>14242.226665669075</v>
      </c>
    </row>
    <row r="122" spans="1:11" x14ac:dyDescent="0.25">
      <c r="A122" s="1" t="s">
        <v>299</v>
      </c>
      <c r="B122" t="s">
        <v>300</v>
      </c>
      <c r="C122" t="s">
        <v>102</v>
      </c>
      <c r="D122" s="5">
        <v>5025070</v>
      </c>
      <c r="E122" s="5">
        <v>2078294</v>
      </c>
      <c r="F122" s="13">
        <f t="shared" si="4"/>
        <v>7103364</v>
      </c>
      <c r="G122" s="7">
        <v>3078610.74</v>
      </c>
      <c r="H122" s="2">
        <v>943.36</v>
      </c>
      <c r="I122" s="15">
        <f t="shared" si="5"/>
        <v>7529.8549864314791</v>
      </c>
      <c r="J122" s="14">
        <f t="shared" si="6"/>
        <v>3263.4527009837179</v>
      </c>
      <c r="K122" s="15">
        <f t="shared" si="7"/>
        <v>10793.307687415198</v>
      </c>
    </row>
    <row r="123" spans="1:11" x14ac:dyDescent="0.25">
      <c r="A123" s="1" t="s">
        <v>301</v>
      </c>
      <c r="B123" t="s">
        <v>302</v>
      </c>
      <c r="C123" t="s">
        <v>138</v>
      </c>
      <c r="D123" s="5">
        <v>503929373</v>
      </c>
      <c r="E123" s="5">
        <v>0</v>
      </c>
      <c r="F123" s="13">
        <f t="shared" si="4"/>
        <v>503929373</v>
      </c>
      <c r="G123" s="7">
        <v>342640238.55000001</v>
      </c>
      <c r="H123" s="2">
        <v>72034.67</v>
      </c>
      <c r="I123" s="15">
        <f t="shared" si="5"/>
        <v>6995.6504694197947</v>
      </c>
      <c r="J123" s="14">
        <f t="shared" si="6"/>
        <v>4756.601766205079</v>
      </c>
      <c r="K123" s="15">
        <f t="shared" si="7"/>
        <v>11752.252235624874</v>
      </c>
    </row>
    <row r="124" spans="1:11" x14ac:dyDescent="0.25">
      <c r="A124" s="1" t="s">
        <v>303</v>
      </c>
      <c r="B124" t="s">
        <v>304</v>
      </c>
      <c r="C124" t="s">
        <v>305</v>
      </c>
      <c r="D124" s="5">
        <v>3150490</v>
      </c>
      <c r="E124" s="5">
        <v>1362947</v>
      </c>
      <c r="F124" s="13">
        <f t="shared" si="4"/>
        <v>4513437</v>
      </c>
      <c r="G124" s="7">
        <v>5609218.3200000003</v>
      </c>
      <c r="H124" s="2">
        <v>813.19</v>
      </c>
      <c r="I124" s="15">
        <f t="shared" si="5"/>
        <v>5550.2859110416994</v>
      </c>
      <c r="J124" s="14">
        <f t="shared" si="6"/>
        <v>6897.7954967473779</v>
      </c>
      <c r="K124" s="15">
        <f t="shared" si="7"/>
        <v>12448.081407789077</v>
      </c>
    </row>
    <row r="125" spans="1:11" x14ac:dyDescent="0.25">
      <c r="A125" s="1" t="s">
        <v>306</v>
      </c>
      <c r="B125" t="s">
        <v>307</v>
      </c>
      <c r="C125" t="s">
        <v>69</v>
      </c>
      <c r="D125" s="5">
        <v>6661336</v>
      </c>
      <c r="E125" s="5">
        <v>0</v>
      </c>
      <c r="F125" s="13">
        <f t="shared" si="4"/>
        <v>6661336</v>
      </c>
      <c r="G125" s="7">
        <v>10954181.93</v>
      </c>
      <c r="H125" s="2">
        <v>1571.17</v>
      </c>
      <c r="I125" s="15">
        <f t="shared" si="5"/>
        <v>4239.7296282388279</v>
      </c>
      <c r="J125" s="14">
        <f t="shared" si="6"/>
        <v>6971.9902556693414</v>
      </c>
      <c r="K125" s="15">
        <f t="shared" si="7"/>
        <v>11211.719883908168</v>
      </c>
    </row>
    <row r="126" spans="1:11" x14ac:dyDescent="0.25">
      <c r="A126" s="1" t="s">
        <v>308</v>
      </c>
      <c r="B126" t="s">
        <v>309</v>
      </c>
      <c r="C126" t="s">
        <v>310</v>
      </c>
      <c r="D126" s="5">
        <v>11144737</v>
      </c>
      <c r="E126" s="5">
        <v>0</v>
      </c>
      <c r="F126" s="13">
        <f t="shared" si="4"/>
        <v>11144737</v>
      </c>
      <c r="G126" s="7">
        <v>2205755.69</v>
      </c>
      <c r="H126" s="2">
        <v>393.87</v>
      </c>
      <c r="I126" s="15">
        <f t="shared" si="5"/>
        <v>28295.47058674182</v>
      </c>
      <c r="J126" s="14">
        <f t="shared" si="6"/>
        <v>5600.2124812755474</v>
      </c>
      <c r="K126" s="15">
        <f t="shared" si="7"/>
        <v>33895.683068017366</v>
      </c>
    </row>
    <row r="127" spans="1:11" x14ac:dyDescent="0.25">
      <c r="A127" s="1" t="s">
        <v>311</v>
      </c>
      <c r="B127" t="s">
        <v>312</v>
      </c>
      <c r="C127" t="s">
        <v>305</v>
      </c>
      <c r="D127" s="5">
        <v>2101858</v>
      </c>
      <c r="E127" s="5">
        <v>757898</v>
      </c>
      <c r="F127" s="13">
        <f t="shared" si="4"/>
        <v>2859756</v>
      </c>
      <c r="G127" s="7">
        <v>3834641.12</v>
      </c>
      <c r="H127" s="2">
        <v>505.63</v>
      </c>
      <c r="I127" s="15">
        <f t="shared" si="5"/>
        <v>5655.8273836599883</v>
      </c>
      <c r="J127" s="14">
        <f t="shared" si="6"/>
        <v>7583.8876648933019</v>
      </c>
      <c r="K127" s="15">
        <f t="shared" si="7"/>
        <v>13239.715048553291</v>
      </c>
    </row>
    <row r="128" spans="1:11" x14ac:dyDescent="0.25">
      <c r="A128" s="1" t="s">
        <v>313</v>
      </c>
      <c r="B128" t="s">
        <v>314</v>
      </c>
      <c r="C128" t="s">
        <v>26</v>
      </c>
      <c r="D128" s="5">
        <v>35672605</v>
      </c>
      <c r="E128" s="5">
        <v>0</v>
      </c>
      <c r="F128" s="13">
        <f t="shared" si="4"/>
        <v>35672605</v>
      </c>
      <c r="G128" s="7">
        <v>2210049.21</v>
      </c>
      <c r="H128" s="2">
        <v>2748.92</v>
      </c>
      <c r="I128" s="15">
        <f t="shared" si="5"/>
        <v>12976.95276690482</v>
      </c>
      <c r="J128" s="14">
        <f t="shared" si="6"/>
        <v>803.96999912692979</v>
      </c>
      <c r="K128" s="15">
        <f t="shared" si="7"/>
        <v>13780.92276603175</v>
      </c>
    </row>
    <row r="129" spans="1:11" x14ac:dyDescent="0.25">
      <c r="A129" s="1" t="s">
        <v>315</v>
      </c>
      <c r="B129" t="s">
        <v>316</v>
      </c>
      <c r="C129" t="s">
        <v>56</v>
      </c>
      <c r="D129" s="5">
        <v>3050329</v>
      </c>
      <c r="E129" s="5">
        <v>2003422</v>
      </c>
      <c r="F129" s="13">
        <f t="shared" si="4"/>
        <v>5053751</v>
      </c>
      <c r="G129" s="7">
        <v>3413796.24</v>
      </c>
      <c r="H129" s="2">
        <v>666.06</v>
      </c>
      <c r="I129" s="15">
        <f t="shared" si="5"/>
        <v>7587.5311533495487</v>
      </c>
      <c r="J129" s="14">
        <f t="shared" si="6"/>
        <v>5125.3584361769217</v>
      </c>
      <c r="K129" s="15">
        <f t="shared" si="7"/>
        <v>12712.88958952647</v>
      </c>
    </row>
    <row r="130" spans="1:11" x14ac:dyDescent="0.25">
      <c r="A130" s="1" t="s">
        <v>317</v>
      </c>
      <c r="B130" t="s">
        <v>318</v>
      </c>
      <c r="C130" t="s">
        <v>319</v>
      </c>
      <c r="D130" s="5">
        <v>6108669</v>
      </c>
      <c r="E130" s="5">
        <v>0</v>
      </c>
      <c r="F130" s="13">
        <f t="shared" si="4"/>
        <v>6108669</v>
      </c>
      <c r="G130" s="7">
        <v>12282015.710000001</v>
      </c>
      <c r="H130" s="2">
        <v>1780.96</v>
      </c>
      <c r="I130" s="15">
        <f t="shared" si="5"/>
        <v>3429.9866364208065</v>
      </c>
      <c r="J130" s="14">
        <f t="shared" si="6"/>
        <v>6896.2894787081132</v>
      </c>
      <c r="K130" s="15">
        <f t="shared" si="7"/>
        <v>10326.27611512892</v>
      </c>
    </row>
    <row r="131" spans="1:11" x14ac:dyDescent="0.25">
      <c r="A131" s="1" t="s">
        <v>320</v>
      </c>
      <c r="B131" t="s">
        <v>321</v>
      </c>
      <c r="C131" t="s">
        <v>26</v>
      </c>
      <c r="D131" s="5">
        <v>14089326</v>
      </c>
      <c r="E131" s="5">
        <v>0</v>
      </c>
      <c r="F131" s="13">
        <f t="shared" si="4"/>
        <v>14089326</v>
      </c>
      <c r="G131" s="7">
        <v>4121463.13</v>
      </c>
      <c r="H131" s="2">
        <v>1304.32</v>
      </c>
      <c r="I131" s="15">
        <f t="shared" si="5"/>
        <v>10802.047043670265</v>
      </c>
      <c r="J131" s="14">
        <f t="shared" si="6"/>
        <v>3159.8558099239449</v>
      </c>
      <c r="K131" s="15">
        <f t="shared" si="7"/>
        <v>13961.902853594211</v>
      </c>
    </row>
    <row r="132" spans="1:11" x14ac:dyDescent="0.25">
      <c r="A132" s="1" t="s">
        <v>322</v>
      </c>
      <c r="B132" t="s">
        <v>323</v>
      </c>
      <c r="C132" t="s">
        <v>133</v>
      </c>
      <c r="D132" s="5">
        <v>2878312</v>
      </c>
      <c r="E132" s="5">
        <v>2736105</v>
      </c>
      <c r="F132" s="13">
        <f t="shared" si="4"/>
        <v>5614417</v>
      </c>
      <c r="G132" s="7">
        <v>4292361.1399999997</v>
      </c>
      <c r="H132" s="2">
        <v>679.27</v>
      </c>
      <c r="I132" s="15">
        <f t="shared" si="5"/>
        <v>8265.368704638804</v>
      </c>
      <c r="J132" s="14">
        <f t="shared" si="6"/>
        <v>6319.0795118288752</v>
      </c>
      <c r="K132" s="15">
        <f t="shared" si="7"/>
        <v>14584.448216467679</v>
      </c>
    </row>
    <row r="133" spans="1:11" x14ac:dyDescent="0.25">
      <c r="A133" s="1" t="s">
        <v>324</v>
      </c>
      <c r="B133" t="s">
        <v>325</v>
      </c>
      <c r="C133" t="s">
        <v>193</v>
      </c>
      <c r="D133" s="5">
        <v>2941596</v>
      </c>
      <c r="E133" s="5">
        <v>210214</v>
      </c>
      <c r="F133" s="13">
        <f t="shared" si="4"/>
        <v>3151810</v>
      </c>
      <c r="G133" s="7">
        <v>6538558.9199999999</v>
      </c>
      <c r="H133" s="2">
        <v>695.81</v>
      </c>
      <c r="I133" s="15">
        <f t="shared" si="5"/>
        <v>4529.6991994941154</v>
      </c>
      <c r="J133" s="14">
        <f t="shared" si="6"/>
        <v>9397.0464925769975</v>
      </c>
      <c r="K133" s="15">
        <f t="shared" si="7"/>
        <v>13926.745692071112</v>
      </c>
    </row>
    <row r="134" spans="1:11" x14ac:dyDescent="0.25">
      <c r="A134" s="1" t="s">
        <v>326</v>
      </c>
      <c r="B134" t="s">
        <v>327</v>
      </c>
      <c r="C134" t="s">
        <v>102</v>
      </c>
      <c r="D134" s="5">
        <v>3062112</v>
      </c>
      <c r="E134" s="5">
        <v>1425637</v>
      </c>
      <c r="F134" s="13">
        <f t="shared" si="4"/>
        <v>4487749</v>
      </c>
      <c r="G134" s="7">
        <v>5706841.0300000003</v>
      </c>
      <c r="H134" s="2">
        <v>844.67</v>
      </c>
      <c r="I134" s="15">
        <f t="shared" si="5"/>
        <v>5313.0204695324801</v>
      </c>
      <c r="J134" s="14">
        <f t="shared" si="6"/>
        <v>6756.2965773615742</v>
      </c>
      <c r="K134" s="15">
        <f t="shared" si="7"/>
        <v>12069.317046894055</v>
      </c>
    </row>
    <row r="135" spans="1:11" x14ac:dyDescent="0.25">
      <c r="A135" s="1" t="s">
        <v>328</v>
      </c>
      <c r="B135" t="s">
        <v>327</v>
      </c>
      <c r="C135" t="s">
        <v>274</v>
      </c>
      <c r="D135" s="5">
        <v>8724191</v>
      </c>
      <c r="E135" s="5">
        <v>0</v>
      </c>
      <c r="F135" s="13">
        <f t="shared" si="4"/>
        <v>8724191</v>
      </c>
      <c r="G135" s="7">
        <v>7528137.7699999996</v>
      </c>
      <c r="H135" s="2">
        <v>1030.3</v>
      </c>
      <c r="I135" s="15">
        <f t="shared" si="5"/>
        <v>8467.622051829565</v>
      </c>
      <c r="J135" s="14">
        <f t="shared" si="6"/>
        <v>7306.7434436571875</v>
      </c>
      <c r="K135" s="15">
        <f t="shared" si="7"/>
        <v>15774.365495486752</v>
      </c>
    </row>
    <row r="136" spans="1:11" x14ac:dyDescent="0.25">
      <c r="A136" s="1" t="s">
        <v>329</v>
      </c>
      <c r="B136" t="s">
        <v>327</v>
      </c>
      <c r="C136" t="s">
        <v>330</v>
      </c>
      <c r="D136" s="5">
        <v>4359640</v>
      </c>
      <c r="E136" s="5">
        <v>1287031</v>
      </c>
      <c r="F136" s="13">
        <f t="shared" si="4"/>
        <v>5646671</v>
      </c>
      <c r="G136" s="7">
        <v>4281494.26</v>
      </c>
      <c r="H136" s="2">
        <v>781.83</v>
      </c>
      <c r="I136" s="15">
        <f t="shared" si="5"/>
        <v>7222.3769873246101</v>
      </c>
      <c r="J136" s="14">
        <f t="shared" si="6"/>
        <v>5476.2470869626386</v>
      </c>
      <c r="K136" s="15">
        <f t="shared" si="7"/>
        <v>12698.624074287249</v>
      </c>
    </row>
    <row r="137" spans="1:11" x14ac:dyDescent="0.25">
      <c r="A137" s="1" t="s">
        <v>331</v>
      </c>
      <c r="B137" t="s">
        <v>332</v>
      </c>
      <c r="C137" t="s">
        <v>74</v>
      </c>
      <c r="D137" s="5">
        <v>9434133</v>
      </c>
      <c r="E137" s="5">
        <v>0</v>
      </c>
      <c r="F137" s="13">
        <f t="shared" si="4"/>
        <v>9434133</v>
      </c>
      <c r="G137" s="7">
        <v>10050568.07</v>
      </c>
      <c r="H137" s="2">
        <v>1580.08</v>
      </c>
      <c r="I137" s="15">
        <f t="shared" si="5"/>
        <v>5970.6679408637538</v>
      </c>
      <c r="J137" s="14">
        <f t="shared" si="6"/>
        <v>6360.7969659764067</v>
      </c>
      <c r="K137" s="15">
        <f t="shared" si="7"/>
        <v>12331.46490684016</v>
      </c>
    </row>
    <row r="138" spans="1:11" x14ac:dyDescent="0.25">
      <c r="A138" s="1" t="s">
        <v>333</v>
      </c>
      <c r="B138" t="s">
        <v>334</v>
      </c>
      <c r="C138" t="s">
        <v>335</v>
      </c>
      <c r="D138" s="5">
        <v>3342481</v>
      </c>
      <c r="E138" s="5">
        <v>0</v>
      </c>
      <c r="F138" s="13">
        <f t="shared" si="4"/>
        <v>3342481</v>
      </c>
      <c r="G138" s="7">
        <v>9470875.9800000004</v>
      </c>
      <c r="H138" s="2">
        <v>875.98</v>
      </c>
      <c r="I138" s="15">
        <f t="shared" si="5"/>
        <v>3815.7046964542569</v>
      </c>
      <c r="J138" s="14">
        <f t="shared" si="6"/>
        <v>10811.749103860819</v>
      </c>
      <c r="K138" s="15">
        <f t="shared" si="7"/>
        <v>14627.453800315076</v>
      </c>
    </row>
    <row r="139" spans="1:11" x14ac:dyDescent="0.25">
      <c r="A139" s="1" t="s">
        <v>336</v>
      </c>
      <c r="B139" t="s">
        <v>337</v>
      </c>
      <c r="C139" t="s">
        <v>26</v>
      </c>
      <c r="D139" s="5">
        <v>38516691</v>
      </c>
      <c r="E139" s="5">
        <v>0</v>
      </c>
      <c r="F139" s="13">
        <f t="shared" ref="F139:F202" si="8">D139+E139</f>
        <v>38516691</v>
      </c>
      <c r="G139" s="7">
        <v>15316515.93</v>
      </c>
      <c r="H139" s="2">
        <v>4143.12</v>
      </c>
      <c r="I139" s="15">
        <f t="shared" ref="I139:I202" si="9">F139/H139</f>
        <v>9296.5424607542136</v>
      </c>
      <c r="J139" s="14">
        <f t="shared" ref="J139:J202" si="10">G139/H139</f>
        <v>3696.8554929618258</v>
      </c>
      <c r="K139" s="15">
        <f t="shared" ref="K139:K202" si="11">I139+J139</f>
        <v>12993.397953716039</v>
      </c>
    </row>
    <row r="140" spans="1:11" x14ac:dyDescent="0.25">
      <c r="A140" s="1" t="s">
        <v>338</v>
      </c>
      <c r="B140" t="s">
        <v>339</v>
      </c>
      <c r="C140" t="s">
        <v>97</v>
      </c>
      <c r="D140" s="5">
        <v>13330874</v>
      </c>
      <c r="E140" s="5">
        <v>0</v>
      </c>
      <c r="F140" s="13">
        <f t="shared" si="8"/>
        <v>13330874</v>
      </c>
      <c r="G140" s="7">
        <v>500084.57</v>
      </c>
      <c r="H140" s="2">
        <v>794.18</v>
      </c>
      <c r="I140" s="15">
        <f t="shared" si="9"/>
        <v>16785.708529552496</v>
      </c>
      <c r="J140" s="14">
        <f t="shared" si="10"/>
        <v>629.68668311969589</v>
      </c>
      <c r="K140" s="15">
        <f t="shared" si="11"/>
        <v>17415.395212672192</v>
      </c>
    </row>
    <row r="141" spans="1:11" x14ac:dyDescent="0.25">
      <c r="A141" s="1" t="s">
        <v>340</v>
      </c>
      <c r="B141" t="s">
        <v>341</v>
      </c>
      <c r="C141" t="s">
        <v>257</v>
      </c>
      <c r="D141" s="5">
        <v>4560749</v>
      </c>
      <c r="E141" s="5">
        <v>1431477</v>
      </c>
      <c r="F141" s="13">
        <f t="shared" si="8"/>
        <v>5992226</v>
      </c>
      <c r="G141" s="7">
        <v>3001245.72</v>
      </c>
      <c r="H141" s="2">
        <v>836.05</v>
      </c>
      <c r="I141" s="15">
        <f t="shared" si="9"/>
        <v>7167.3057831469414</v>
      </c>
      <c r="J141" s="14">
        <f t="shared" si="10"/>
        <v>3589.7921416183249</v>
      </c>
      <c r="K141" s="15">
        <f t="shared" si="11"/>
        <v>10757.097924765267</v>
      </c>
    </row>
    <row r="142" spans="1:11" x14ac:dyDescent="0.25">
      <c r="A142" s="1" t="s">
        <v>342</v>
      </c>
      <c r="B142" t="s">
        <v>343</v>
      </c>
      <c r="C142" t="s">
        <v>123</v>
      </c>
      <c r="D142" s="5">
        <v>11877764</v>
      </c>
      <c r="E142" s="5">
        <v>0</v>
      </c>
      <c r="F142" s="13">
        <f t="shared" si="8"/>
        <v>11877764</v>
      </c>
      <c r="G142" s="7">
        <v>533593.89</v>
      </c>
      <c r="H142" s="2">
        <v>436.6</v>
      </c>
      <c r="I142" s="15">
        <f t="shared" si="9"/>
        <v>27205.139715987174</v>
      </c>
      <c r="J142" s="14">
        <f t="shared" si="10"/>
        <v>1222.1573293632616</v>
      </c>
      <c r="K142" s="15">
        <f t="shared" si="11"/>
        <v>28427.297045350435</v>
      </c>
    </row>
    <row r="143" spans="1:11" x14ac:dyDescent="0.25">
      <c r="A143" s="1" t="s">
        <v>344</v>
      </c>
      <c r="B143" t="s">
        <v>345</v>
      </c>
      <c r="C143" t="s">
        <v>239</v>
      </c>
      <c r="D143" s="5">
        <v>2110354</v>
      </c>
      <c r="E143" s="5">
        <v>1091236</v>
      </c>
      <c r="F143" s="13">
        <f t="shared" si="8"/>
        <v>3201590</v>
      </c>
      <c r="G143" s="7">
        <v>3787066.36</v>
      </c>
      <c r="H143" s="2">
        <v>537.27</v>
      </c>
      <c r="I143" s="15">
        <f t="shared" si="9"/>
        <v>5958.996407765183</v>
      </c>
      <c r="J143" s="14">
        <f t="shared" si="10"/>
        <v>7048.7210527295401</v>
      </c>
      <c r="K143" s="15">
        <f t="shared" si="11"/>
        <v>13007.717460494723</v>
      </c>
    </row>
    <row r="144" spans="1:11" x14ac:dyDescent="0.25">
      <c r="A144" s="1" t="s">
        <v>346</v>
      </c>
      <c r="B144" t="s">
        <v>347</v>
      </c>
      <c r="C144" t="s">
        <v>252</v>
      </c>
      <c r="D144" s="5">
        <v>1923008</v>
      </c>
      <c r="E144" s="5">
        <v>0</v>
      </c>
      <c r="F144" s="13">
        <f t="shared" si="8"/>
        <v>1923008</v>
      </c>
      <c r="G144" s="7">
        <v>10896856.279999999</v>
      </c>
      <c r="H144" s="2">
        <v>940.57</v>
      </c>
      <c r="I144" s="15">
        <f t="shared" si="9"/>
        <v>2044.5134333436106</v>
      </c>
      <c r="J144" s="14">
        <f t="shared" si="10"/>
        <v>11585.375123595266</v>
      </c>
      <c r="K144" s="15">
        <f t="shared" si="11"/>
        <v>13629.888556938877</v>
      </c>
    </row>
    <row r="145" spans="1:11" x14ac:dyDescent="0.25">
      <c r="A145" s="1" t="s">
        <v>348</v>
      </c>
      <c r="B145" t="s">
        <v>349</v>
      </c>
      <c r="C145" t="s">
        <v>182</v>
      </c>
      <c r="D145" s="5">
        <v>72772768</v>
      </c>
      <c r="E145" s="5">
        <v>0</v>
      </c>
      <c r="F145" s="13">
        <f t="shared" si="8"/>
        <v>72772768</v>
      </c>
      <c r="G145" s="7">
        <v>190313956.19</v>
      </c>
      <c r="H145" s="2">
        <v>22118.26</v>
      </c>
      <c r="I145" s="15">
        <f t="shared" si="9"/>
        <v>3290.1669480329829</v>
      </c>
      <c r="J145" s="14">
        <f t="shared" si="10"/>
        <v>8604.3819084322186</v>
      </c>
      <c r="K145" s="15">
        <f t="shared" si="11"/>
        <v>11894.548856465201</v>
      </c>
    </row>
    <row r="146" spans="1:11" x14ac:dyDescent="0.25">
      <c r="A146" s="1" t="s">
        <v>350</v>
      </c>
      <c r="B146" t="s">
        <v>351</v>
      </c>
      <c r="C146" t="s">
        <v>260</v>
      </c>
      <c r="D146" s="5">
        <v>12465919</v>
      </c>
      <c r="E146" s="5">
        <v>0</v>
      </c>
      <c r="F146" s="13">
        <f t="shared" si="8"/>
        <v>12465919</v>
      </c>
      <c r="G146" s="7">
        <v>3247993.33</v>
      </c>
      <c r="H146" s="2">
        <v>1184.29</v>
      </c>
      <c r="I146" s="15">
        <f t="shared" si="9"/>
        <v>10526.069628216062</v>
      </c>
      <c r="J146" s="14">
        <f t="shared" si="10"/>
        <v>2742.565866468517</v>
      </c>
      <c r="K146" s="15">
        <f t="shared" si="11"/>
        <v>13268.635494684579</v>
      </c>
    </row>
    <row r="147" spans="1:11" x14ac:dyDescent="0.25">
      <c r="A147" s="1" t="s">
        <v>352</v>
      </c>
      <c r="B147" t="s">
        <v>353</v>
      </c>
      <c r="C147" t="s">
        <v>84</v>
      </c>
      <c r="D147" s="5">
        <v>8671584</v>
      </c>
      <c r="E147" s="5">
        <v>1829782</v>
      </c>
      <c r="F147" s="13">
        <f t="shared" si="8"/>
        <v>10501366</v>
      </c>
      <c r="G147" s="7">
        <v>16581832.9</v>
      </c>
      <c r="H147" s="2">
        <v>2517.6999999999998</v>
      </c>
      <c r="I147" s="15">
        <f t="shared" si="9"/>
        <v>4171.015609484848</v>
      </c>
      <c r="J147" s="14">
        <f t="shared" si="10"/>
        <v>6586.1035468880336</v>
      </c>
      <c r="K147" s="15">
        <f t="shared" si="11"/>
        <v>10757.119156372883</v>
      </c>
    </row>
    <row r="148" spans="1:11" x14ac:dyDescent="0.25">
      <c r="A148" s="1" t="s">
        <v>354</v>
      </c>
      <c r="B148" t="s">
        <v>355</v>
      </c>
      <c r="C148" t="s">
        <v>141</v>
      </c>
      <c r="D148" s="5">
        <v>47617555</v>
      </c>
      <c r="E148" s="5">
        <v>0</v>
      </c>
      <c r="F148" s="13">
        <f t="shared" si="8"/>
        <v>47617555</v>
      </c>
      <c r="G148" s="7">
        <v>16947306.23</v>
      </c>
      <c r="H148" s="2">
        <v>5353.67</v>
      </c>
      <c r="I148" s="15">
        <f t="shared" si="9"/>
        <v>8894.3761942742076</v>
      </c>
      <c r="J148" s="14">
        <f t="shared" si="10"/>
        <v>3165.5492830152025</v>
      </c>
      <c r="K148" s="15">
        <f t="shared" si="11"/>
        <v>12059.925477289409</v>
      </c>
    </row>
    <row r="149" spans="1:11" x14ac:dyDescent="0.25">
      <c r="A149" s="1" t="s">
        <v>356</v>
      </c>
      <c r="B149" t="s">
        <v>357</v>
      </c>
      <c r="C149" t="s">
        <v>32</v>
      </c>
      <c r="D149" s="5">
        <v>5821653</v>
      </c>
      <c r="E149" s="5">
        <v>81100</v>
      </c>
      <c r="F149" s="13">
        <f t="shared" si="8"/>
        <v>5902753</v>
      </c>
      <c r="G149" s="7">
        <v>3734825.26</v>
      </c>
      <c r="H149" s="2">
        <v>953.78</v>
      </c>
      <c r="I149" s="15">
        <f t="shared" si="9"/>
        <v>6188.799303822685</v>
      </c>
      <c r="J149" s="14">
        <f t="shared" si="10"/>
        <v>3915.8141919520222</v>
      </c>
      <c r="K149" s="15">
        <f t="shared" si="11"/>
        <v>10104.613495774707</v>
      </c>
    </row>
    <row r="150" spans="1:11" x14ac:dyDescent="0.25">
      <c r="A150" s="1" t="s">
        <v>358</v>
      </c>
      <c r="B150" t="s">
        <v>359</v>
      </c>
      <c r="C150" t="s">
        <v>271</v>
      </c>
      <c r="D150" s="5">
        <v>15847463</v>
      </c>
      <c r="E150" s="5">
        <v>0</v>
      </c>
      <c r="F150" s="13">
        <f t="shared" si="8"/>
        <v>15847463</v>
      </c>
      <c r="G150" s="7">
        <v>8438660.3800000008</v>
      </c>
      <c r="H150" s="2">
        <v>2627.13</v>
      </c>
      <c r="I150" s="15">
        <f t="shared" si="9"/>
        <v>6032.2340348593325</v>
      </c>
      <c r="J150" s="14">
        <f t="shared" si="10"/>
        <v>3212.1213567657483</v>
      </c>
      <c r="K150" s="15">
        <f t="shared" si="11"/>
        <v>9244.3553916250803</v>
      </c>
    </row>
    <row r="151" spans="1:11" x14ac:dyDescent="0.25">
      <c r="A151" s="1" t="s">
        <v>360</v>
      </c>
      <c r="B151" t="s">
        <v>361</v>
      </c>
      <c r="C151" t="s">
        <v>138</v>
      </c>
      <c r="D151" s="5">
        <v>200354050</v>
      </c>
      <c r="E151" s="5">
        <v>0</v>
      </c>
      <c r="F151" s="13">
        <f t="shared" si="8"/>
        <v>200354050</v>
      </c>
      <c r="G151" s="7">
        <v>20468130.109999999</v>
      </c>
      <c r="H151" s="2">
        <v>15975.89</v>
      </c>
      <c r="I151" s="15">
        <f t="shared" si="9"/>
        <v>12541.025883378015</v>
      </c>
      <c r="J151" s="14">
        <f t="shared" si="10"/>
        <v>1281.1887231321698</v>
      </c>
      <c r="K151" s="15">
        <f t="shared" si="11"/>
        <v>13822.214606510184</v>
      </c>
    </row>
    <row r="152" spans="1:11" x14ac:dyDescent="0.25">
      <c r="A152" s="1" t="s">
        <v>362</v>
      </c>
      <c r="B152" t="s">
        <v>363</v>
      </c>
      <c r="C152" t="s">
        <v>97</v>
      </c>
      <c r="D152" s="5">
        <v>9181401</v>
      </c>
      <c r="E152" s="5">
        <v>0</v>
      </c>
      <c r="F152" s="13">
        <f t="shared" si="8"/>
        <v>9181401</v>
      </c>
      <c r="G152" s="7">
        <v>31411143.899999999</v>
      </c>
      <c r="H152" s="2">
        <v>2200.2600000000002</v>
      </c>
      <c r="I152" s="15">
        <f t="shared" si="9"/>
        <v>4172.8709334351388</v>
      </c>
      <c r="J152" s="14">
        <f t="shared" si="10"/>
        <v>14276.10550571296</v>
      </c>
      <c r="K152" s="15">
        <f t="shared" si="11"/>
        <v>18448.9764391481</v>
      </c>
    </row>
    <row r="153" spans="1:11" x14ac:dyDescent="0.25">
      <c r="A153" s="1" t="s">
        <v>364</v>
      </c>
      <c r="B153" t="s">
        <v>365</v>
      </c>
      <c r="C153" t="s">
        <v>147</v>
      </c>
      <c r="D153" s="5">
        <v>4150767</v>
      </c>
      <c r="E153" s="5">
        <v>0</v>
      </c>
      <c r="F153" s="13">
        <f t="shared" si="8"/>
        <v>4150767</v>
      </c>
      <c r="G153" s="7">
        <v>8582480.1500000004</v>
      </c>
      <c r="H153" s="2">
        <v>1221.04</v>
      </c>
      <c r="I153" s="15">
        <f t="shared" si="9"/>
        <v>3399.370209002162</v>
      </c>
      <c r="J153" s="14">
        <f t="shared" si="10"/>
        <v>7028.8280072724892</v>
      </c>
      <c r="K153" s="15">
        <f t="shared" si="11"/>
        <v>10428.198216274652</v>
      </c>
    </row>
    <row r="154" spans="1:11" x14ac:dyDescent="0.25">
      <c r="A154" s="1" t="s">
        <v>366</v>
      </c>
      <c r="B154" t="s">
        <v>367</v>
      </c>
      <c r="C154" t="s">
        <v>208</v>
      </c>
      <c r="D154" s="5">
        <v>7432531</v>
      </c>
      <c r="E154" s="5">
        <v>0</v>
      </c>
      <c r="F154" s="13">
        <f t="shared" si="8"/>
        <v>7432531</v>
      </c>
      <c r="G154" s="7">
        <v>5999651.0999999996</v>
      </c>
      <c r="H154" s="2">
        <v>866.77</v>
      </c>
      <c r="I154" s="15">
        <f t="shared" si="9"/>
        <v>8574.9749068380315</v>
      </c>
      <c r="J154" s="14">
        <f t="shared" si="10"/>
        <v>6921.8490487672625</v>
      </c>
      <c r="K154" s="15">
        <f t="shared" si="11"/>
        <v>15496.823955605294</v>
      </c>
    </row>
    <row r="155" spans="1:11" x14ac:dyDescent="0.25">
      <c r="A155" s="1" t="s">
        <v>368</v>
      </c>
      <c r="B155" t="s">
        <v>369</v>
      </c>
      <c r="C155" t="s">
        <v>370</v>
      </c>
      <c r="D155" s="5">
        <v>15136945</v>
      </c>
      <c r="E155" s="5">
        <v>0</v>
      </c>
      <c r="F155" s="13">
        <f t="shared" si="8"/>
        <v>15136945</v>
      </c>
      <c r="G155" s="7">
        <v>3956651.43</v>
      </c>
      <c r="H155" s="2">
        <v>1378.02</v>
      </c>
      <c r="I155" s="15">
        <f t="shared" si="9"/>
        <v>10984.561181985748</v>
      </c>
      <c r="J155" s="14">
        <f t="shared" si="10"/>
        <v>2871.2583489354292</v>
      </c>
      <c r="K155" s="15">
        <f t="shared" si="11"/>
        <v>13855.819530921177</v>
      </c>
    </row>
    <row r="156" spans="1:11" x14ac:dyDescent="0.25">
      <c r="A156" s="1" t="s">
        <v>371</v>
      </c>
      <c r="B156" t="s">
        <v>372</v>
      </c>
      <c r="C156" t="s">
        <v>239</v>
      </c>
      <c r="D156" s="5">
        <v>9336381</v>
      </c>
      <c r="E156" s="5">
        <v>0</v>
      </c>
      <c r="F156" s="13">
        <f t="shared" si="8"/>
        <v>9336381</v>
      </c>
      <c r="G156" s="7">
        <v>3800849.96</v>
      </c>
      <c r="H156" s="2">
        <v>1133.56</v>
      </c>
      <c r="I156" s="15">
        <f t="shared" si="9"/>
        <v>8236.3359681004986</v>
      </c>
      <c r="J156" s="14">
        <f t="shared" si="10"/>
        <v>3353.0205370690569</v>
      </c>
      <c r="K156" s="15">
        <f t="shared" si="11"/>
        <v>11589.356505169555</v>
      </c>
    </row>
    <row r="157" spans="1:11" x14ac:dyDescent="0.25">
      <c r="A157" s="1" t="s">
        <v>373</v>
      </c>
      <c r="B157" t="s">
        <v>374</v>
      </c>
      <c r="C157" t="s">
        <v>102</v>
      </c>
      <c r="D157" s="5">
        <v>5073171</v>
      </c>
      <c r="E157" s="5">
        <v>0</v>
      </c>
      <c r="F157" s="13">
        <f t="shared" si="8"/>
        <v>5073171</v>
      </c>
      <c r="G157" s="7">
        <v>21224095.82</v>
      </c>
      <c r="H157" s="2">
        <v>2353.4699999999998</v>
      </c>
      <c r="I157" s="15">
        <f t="shared" si="9"/>
        <v>2155.6132009330904</v>
      </c>
      <c r="J157" s="14">
        <f t="shared" si="10"/>
        <v>9018.2138799304867</v>
      </c>
      <c r="K157" s="15">
        <f t="shared" si="11"/>
        <v>11173.827080863577</v>
      </c>
    </row>
    <row r="158" spans="1:11" x14ac:dyDescent="0.25">
      <c r="A158" s="1" t="s">
        <v>375</v>
      </c>
      <c r="B158" t="s">
        <v>376</v>
      </c>
      <c r="C158" t="s">
        <v>377</v>
      </c>
      <c r="D158" s="5">
        <v>9317889</v>
      </c>
      <c r="E158" s="5">
        <v>0</v>
      </c>
      <c r="F158" s="13">
        <f t="shared" si="8"/>
        <v>9317889</v>
      </c>
      <c r="G158" s="7">
        <v>9284142.5399999991</v>
      </c>
      <c r="H158" s="2">
        <v>1968.59</v>
      </c>
      <c r="I158" s="15">
        <f t="shared" si="9"/>
        <v>4733.2806729689783</v>
      </c>
      <c r="J158" s="14">
        <f t="shared" si="10"/>
        <v>4716.1382207569886</v>
      </c>
      <c r="K158" s="15">
        <f t="shared" si="11"/>
        <v>9449.4188937259678</v>
      </c>
    </row>
    <row r="159" spans="1:11" x14ac:dyDescent="0.25">
      <c r="A159" s="1" t="s">
        <v>378</v>
      </c>
      <c r="B159" t="s">
        <v>379</v>
      </c>
      <c r="C159" t="s">
        <v>102</v>
      </c>
      <c r="D159" s="5">
        <v>3203842</v>
      </c>
      <c r="E159" s="5">
        <v>32019</v>
      </c>
      <c r="F159" s="13">
        <f t="shared" si="8"/>
        <v>3235861</v>
      </c>
      <c r="G159" s="7">
        <v>8058572.8799999999</v>
      </c>
      <c r="H159" s="2">
        <v>1144.5999999999999</v>
      </c>
      <c r="I159" s="15">
        <f t="shared" si="9"/>
        <v>2827.0670976760443</v>
      </c>
      <c r="J159" s="14">
        <f t="shared" si="10"/>
        <v>7040.5144854097507</v>
      </c>
      <c r="K159" s="15">
        <f t="shared" si="11"/>
        <v>9867.5815830857955</v>
      </c>
    </row>
    <row r="160" spans="1:11" x14ac:dyDescent="0.25">
      <c r="A160" s="1" t="s">
        <v>380</v>
      </c>
      <c r="B160" t="s">
        <v>381</v>
      </c>
      <c r="C160" t="s">
        <v>382</v>
      </c>
      <c r="D160" s="5">
        <v>5262426</v>
      </c>
      <c r="E160" s="5">
        <v>0</v>
      </c>
      <c r="F160" s="13">
        <f t="shared" si="8"/>
        <v>5262426</v>
      </c>
      <c r="G160" s="7">
        <v>7385002.8399999999</v>
      </c>
      <c r="H160" s="2">
        <v>1204.67</v>
      </c>
      <c r="I160" s="15">
        <f t="shared" si="9"/>
        <v>4368.3548191620939</v>
      </c>
      <c r="J160" s="14">
        <f t="shared" si="10"/>
        <v>6130.3119028447618</v>
      </c>
      <c r="K160" s="15">
        <f t="shared" si="11"/>
        <v>10498.666722006856</v>
      </c>
    </row>
    <row r="161" spans="1:11" x14ac:dyDescent="0.25">
      <c r="A161" s="1" t="s">
        <v>383</v>
      </c>
      <c r="B161" t="s">
        <v>381</v>
      </c>
      <c r="C161" t="s">
        <v>384</v>
      </c>
      <c r="D161" s="5">
        <v>2094507</v>
      </c>
      <c r="E161" s="5">
        <v>0</v>
      </c>
      <c r="F161" s="13">
        <f t="shared" si="8"/>
        <v>2094507</v>
      </c>
      <c r="G161" s="7">
        <v>6568400.5499999998</v>
      </c>
      <c r="H161" s="2">
        <v>750.98</v>
      </c>
      <c r="I161" s="15">
        <f t="shared" si="9"/>
        <v>2789.0316652906868</v>
      </c>
      <c r="J161" s="14">
        <f t="shared" si="10"/>
        <v>8746.4387200724377</v>
      </c>
      <c r="K161" s="15">
        <f t="shared" si="11"/>
        <v>11535.470385363125</v>
      </c>
    </row>
    <row r="162" spans="1:11" x14ac:dyDescent="0.25">
      <c r="A162" s="1" t="s">
        <v>385</v>
      </c>
      <c r="B162" t="s">
        <v>381</v>
      </c>
      <c r="C162" t="s">
        <v>386</v>
      </c>
      <c r="D162" s="5">
        <v>1836138</v>
      </c>
      <c r="E162" s="5">
        <v>0</v>
      </c>
      <c r="F162" s="13">
        <f t="shared" si="8"/>
        <v>1836138</v>
      </c>
      <c r="G162" s="7">
        <v>9787303.8000000007</v>
      </c>
      <c r="H162" s="2">
        <v>780.26</v>
      </c>
      <c r="I162" s="15">
        <f t="shared" si="9"/>
        <v>2353.2386640350651</v>
      </c>
      <c r="J162" s="14">
        <f t="shared" si="10"/>
        <v>12543.644169892088</v>
      </c>
      <c r="K162" s="15">
        <f t="shared" si="11"/>
        <v>14896.882833927153</v>
      </c>
    </row>
    <row r="163" spans="1:11" x14ac:dyDescent="0.25">
      <c r="A163" s="1" t="s">
        <v>387</v>
      </c>
      <c r="B163" t="s">
        <v>388</v>
      </c>
      <c r="C163" t="s">
        <v>164</v>
      </c>
      <c r="D163" s="5">
        <v>10155039</v>
      </c>
      <c r="E163" s="5">
        <v>2252699</v>
      </c>
      <c r="F163" s="13">
        <f t="shared" si="8"/>
        <v>12407738</v>
      </c>
      <c r="G163" s="7">
        <v>5901790.3399999999</v>
      </c>
      <c r="H163" s="2">
        <v>1283.6099999999999</v>
      </c>
      <c r="I163" s="15">
        <f t="shared" si="9"/>
        <v>9666.2833726755016</v>
      </c>
      <c r="J163" s="14">
        <f t="shared" si="10"/>
        <v>4597.8064521155184</v>
      </c>
      <c r="K163" s="15">
        <f t="shared" si="11"/>
        <v>14264.089824791019</v>
      </c>
    </row>
    <row r="164" spans="1:11" x14ac:dyDescent="0.25">
      <c r="A164" s="1" t="s">
        <v>389</v>
      </c>
      <c r="B164" t="s">
        <v>390</v>
      </c>
      <c r="C164" t="s">
        <v>294</v>
      </c>
      <c r="D164" s="5">
        <v>7777328</v>
      </c>
      <c r="E164" s="5">
        <v>4848783</v>
      </c>
      <c r="F164" s="13">
        <f t="shared" si="8"/>
        <v>12626111</v>
      </c>
      <c r="G164" s="7">
        <v>10297129.1</v>
      </c>
      <c r="H164" s="2">
        <v>1979.95</v>
      </c>
      <c r="I164" s="15">
        <f t="shared" si="9"/>
        <v>6376.9847723427356</v>
      </c>
      <c r="J164" s="14">
        <f t="shared" si="10"/>
        <v>5200.7015833733176</v>
      </c>
      <c r="K164" s="15">
        <f t="shared" si="11"/>
        <v>11577.686355716054</v>
      </c>
    </row>
    <row r="165" spans="1:11" x14ac:dyDescent="0.25">
      <c r="A165" s="1" t="s">
        <v>391</v>
      </c>
      <c r="B165" t="s">
        <v>392</v>
      </c>
      <c r="C165" t="s">
        <v>190</v>
      </c>
      <c r="D165" s="5">
        <v>2319391</v>
      </c>
      <c r="E165" s="5">
        <v>962807</v>
      </c>
      <c r="F165" s="13">
        <f t="shared" si="8"/>
        <v>3282198</v>
      </c>
      <c r="G165" s="7">
        <v>3732591.43</v>
      </c>
      <c r="H165" s="2">
        <v>529.87</v>
      </c>
      <c r="I165" s="15">
        <f t="shared" si="9"/>
        <v>6194.3457829278877</v>
      </c>
      <c r="J165" s="14">
        <f t="shared" si="10"/>
        <v>7044.353199841471</v>
      </c>
      <c r="K165" s="15">
        <f t="shared" si="11"/>
        <v>13238.698982769358</v>
      </c>
    </row>
    <row r="166" spans="1:11" x14ac:dyDescent="0.25">
      <c r="A166" s="1" t="s">
        <v>393</v>
      </c>
      <c r="B166" t="s">
        <v>394</v>
      </c>
      <c r="C166" t="s">
        <v>395</v>
      </c>
      <c r="D166" s="5">
        <v>17002270</v>
      </c>
      <c r="E166" s="5">
        <v>0</v>
      </c>
      <c r="F166" s="13">
        <f t="shared" si="8"/>
        <v>17002270</v>
      </c>
      <c r="G166" s="7">
        <v>16758737.74</v>
      </c>
      <c r="H166" s="2">
        <v>3378.58</v>
      </c>
      <c r="I166" s="15">
        <f t="shared" si="9"/>
        <v>5032.3715880636246</v>
      </c>
      <c r="J166" s="14">
        <f t="shared" si="10"/>
        <v>4960.2903409124547</v>
      </c>
      <c r="K166" s="15">
        <f t="shared" si="11"/>
        <v>9992.6619289760783</v>
      </c>
    </row>
    <row r="167" spans="1:11" x14ac:dyDescent="0.25">
      <c r="A167" s="1" t="s">
        <v>396</v>
      </c>
      <c r="B167" t="s">
        <v>397</v>
      </c>
      <c r="C167" t="s">
        <v>398</v>
      </c>
      <c r="D167" s="5">
        <v>15186912</v>
      </c>
      <c r="E167" s="5">
        <v>0</v>
      </c>
      <c r="F167" s="13">
        <f t="shared" si="8"/>
        <v>15186912</v>
      </c>
      <c r="G167" s="7">
        <v>4894294.46</v>
      </c>
      <c r="H167" s="2">
        <v>1297.4000000000001</v>
      </c>
      <c r="I167" s="15">
        <f t="shared" si="9"/>
        <v>11705.651302605209</v>
      </c>
      <c r="J167" s="14">
        <f t="shared" si="10"/>
        <v>3772.38666563897</v>
      </c>
      <c r="K167" s="15">
        <f t="shared" si="11"/>
        <v>15478.037968244178</v>
      </c>
    </row>
    <row r="168" spans="1:11" x14ac:dyDescent="0.25">
      <c r="A168" s="1" t="s">
        <v>399</v>
      </c>
      <c r="B168" t="s">
        <v>397</v>
      </c>
      <c r="C168" t="s">
        <v>197</v>
      </c>
      <c r="D168" s="5">
        <v>17777965</v>
      </c>
      <c r="E168" s="5">
        <v>0</v>
      </c>
      <c r="F168" s="13">
        <f t="shared" si="8"/>
        <v>17777965</v>
      </c>
      <c r="G168" s="7">
        <v>7512348.4699999997</v>
      </c>
      <c r="H168" s="2">
        <v>1699.8</v>
      </c>
      <c r="I168" s="15">
        <f t="shared" si="9"/>
        <v>10458.856924344042</v>
      </c>
      <c r="J168" s="14">
        <f t="shared" si="10"/>
        <v>4419.5484586421935</v>
      </c>
      <c r="K168" s="15">
        <f t="shared" si="11"/>
        <v>14878.405382986235</v>
      </c>
    </row>
    <row r="169" spans="1:11" x14ac:dyDescent="0.25">
      <c r="A169" s="1" t="s">
        <v>400</v>
      </c>
      <c r="B169" t="s">
        <v>401</v>
      </c>
      <c r="C169" t="s">
        <v>190</v>
      </c>
      <c r="D169" s="5">
        <v>2113297</v>
      </c>
      <c r="E169" s="5">
        <v>597533</v>
      </c>
      <c r="F169" s="13">
        <f t="shared" si="8"/>
        <v>2710830</v>
      </c>
      <c r="G169" s="7">
        <v>3851776.3</v>
      </c>
      <c r="H169" s="2">
        <v>467.96</v>
      </c>
      <c r="I169" s="15">
        <f t="shared" si="9"/>
        <v>5792.8669117018553</v>
      </c>
      <c r="J169" s="14">
        <f t="shared" si="10"/>
        <v>8230.9947431404398</v>
      </c>
      <c r="K169" s="15">
        <f t="shared" si="11"/>
        <v>14023.861654842294</v>
      </c>
    </row>
    <row r="170" spans="1:11" x14ac:dyDescent="0.25">
      <c r="A170" s="1" t="s">
        <v>402</v>
      </c>
      <c r="B170" t="s">
        <v>403</v>
      </c>
      <c r="C170" t="s">
        <v>404</v>
      </c>
      <c r="D170" s="5">
        <v>5554789</v>
      </c>
      <c r="E170" s="5">
        <v>1058426</v>
      </c>
      <c r="F170" s="13">
        <f t="shared" si="8"/>
        <v>6613215</v>
      </c>
      <c r="G170" s="7">
        <v>5962430.5800000001</v>
      </c>
      <c r="H170" s="2">
        <v>947.48</v>
      </c>
      <c r="I170" s="15">
        <f t="shared" si="9"/>
        <v>6979.7937687339045</v>
      </c>
      <c r="J170" s="14">
        <f t="shared" si="10"/>
        <v>6292.9355553679234</v>
      </c>
      <c r="K170" s="15">
        <f t="shared" si="11"/>
        <v>13272.729324101827</v>
      </c>
    </row>
    <row r="171" spans="1:11" x14ac:dyDescent="0.25">
      <c r="A171" s="1" t="s">
        <v>405</v>
      </c>
      <c r="B171" t="s">
        <v>406</v>
      </c>
      <c r="C171" t="s">
        <v>32</v>
      </c>
      <c r="D171" s="5">
        <v>12117352</v>
      </c>
      <c r="E171" s="5">
        <v>0</v>
      </c>
      <c r="F171" s="13">
        <f t="shared" si="8"/>
        <v>12117352</v>
      </c>
      <c r="G171" s="7">
        <v>10135935</v>
      </c>
      <c r="H171" s="2">
        <v>2380.83</v>
      </c>
      <c r="I171" s="15">
        <f t="shared" si="9"/>
        <v>5089.5494428413622</v>
      </c>
      <c r="J171" s="14">
        <f t="shared" si="10"/>
        <v>4257.3115258124271</v>
      </c>
      <c r="K171" s="15">
        <f t="shared" si="11"/>
        <v>9346.8609686537893</v>
      </c>
    </row>
    <row r="172" spans="1:11" x14ac:dyDescent="0.25">
      <c r="A172" s="1" t="s">
        <v>407</v>
      </c>
      <c r="B172" t="s">
        <v>408</v>
      </c>
      <c r="C172" t="s">
        <v>164</v>
      </c>
      <c r="D172" s="5">
        <v>9044018</v>
      </c>
      <c r="E172" s="5">
        <v>1971993</v>
      </c>
      <c r="F172" s="13">
        <f t="shared" si="8"/>
        <v>11016011</v>
      </c>
      <c r="G172" s="7">
        <v>6848071.6600000001</v>
      </c>
      <c r="H172" s="2">
        <v>1071.6400000000001</v>
      </c>
      <c r="I172" s="15">
        <f t="shared" si="9"/>
        <v>10279.581762532192</v>
      </c>
      <c r="J172" s="14">
        <f t="shared" si="10"/>
        <v>6390.2725355529838</v>
      </c>
      <c r="K172" s="15">
        <f t="shared" si="11"/>
        <v>16669.854298085178</v>
      </c>
    </row>
    <row r="173" spans="1:11" x14ac:dyDescent="0.25">
      <c r="A173" s="1" t="s">
        <v>409</v>
      </c>
      <c r="B173" t="s">
        <v>410</v>
      </c>
      <c r="C173" t="s">
        <v>41</v>
      </c>
      <c r="D173" s="5">
        <v>37945483</v>
      </c>
      <c r="E173" s="5">
        <v>0</v>
      </c>
      <c r="F173" s="13">
        <f t="shared" si="8"/>
        <v>37945483</v>
      </c>
      <c r="G173" s="7">
        <v>37959044.549999997</v>
      </c>
      <c r="H173" s="2">
        <v>6670.74</v>
      </c>
      <c r="I173" s="15">
        <f t="shared" si="9"/>
        <v>5688.3468700623916</v>
      </c>
      <c r="J173" s="14">
        <f t="shared" si="10"/>
        <v>5690.3798604052918</v>
      </c>
      <c r="K173" s="15">
        <f t="shared" si="11"/>
        <v>11378.726730467683</v>
      </c>
    </row>
    <row r="174" spans="1:11" x14ac:dyDescent="0.25">
      <c r="A174" s="1" t="s">
        <v>411</v>
      </c>
      <c r="B174" t="s">
        <v>412</v>
      </c>
      <c r="C174" t="s">
        <v>97</v>
      </c>
      <c r="D174" s="5">
        <v>43373869</v>
      </c>
      <c r="E174" s="5">
        <v>0</v>
      </c>
      <c r="F174" s="13">
        <f t="shared" si="8"/>
        <v>43373869</v>
      </c>
      <c r="G174" s="7">
        <v>43949590.609999999</v>
      </c>
      <c r="H174" s="2">
        <v>7621.84</v>
      </c>
      <c r="I174" s="15">
        <f t="shared" si="9"/>
        <v>5690.7346520000419</v>
      </c>
      <c r="J174" s="14">
        <f t="shared" si="10"/>
        <v>5766.2704294501063</v>
      </c>
      <c r="K174" s="15">
        <f t="shared" si="11"/>
        <v>11457.005081450148</v>
      </c>
    </row>
    <row r="175" spans="1:11" x14ac:dyDescent="0.25">
      <c r="A175" s="1" t="s">
        <v>413</v>
      </c>
      <c r="B175" t="s">
        <v>414</v>
      </c>
      <c r="C175" t="s">
        <v>61</v>
      </c>
      <c r="D175" s="5">
        <v>9089406</v>
      </c>
      <c r="E175" s="5">
        <v>3846604</v>
      </c>
      <c r="F175" s="13">
        <f t="shared" si="8"/>
        <v>12936010</v>
      </c>
      <c r="G175" s="7">
        <v>4963633.8099999996</v>
      </c>
      <c r="H175" s="2">
        <v>1137</v>
      </c>
      <c r="I175" s="15">
        <f t="shared" si="9"/>
        <v>11377.317502198768</v>
      </c>
      <c r="J175" s="14">
        <f t="shared" si="10"/>
        <v>4365.5530430958661</v>
      </c>
      <c r="K175" s="15">
        <f t="shared" si="11"/>
        <v>15742.870545294634</v>
      </c>
    </row>
    <row r="176" spans="1:11" x14ac:dyDescent="0.25">
      <c r="A176" s="1" t="s">
        <v>415</v>
      </c>
      <c r="B176" t="s">
        <v>416</v>
      </c>
      <c r="C176" t="s">
        <v>417</v>
      </c>
      <c r="D176" s="5">
        <v>8445813</v>
      </c>
      <c r="E176" s="5">
        <v>1944683</v>
      </c>
      <c r="F176" s="13">
        <f t="shared" si="8"/>
        <v>10390496</v>
      </c>
      <c r="G176" s="7">
        <v>2546004.2000000002</v>
      </c>
      <c r="H176" s="2">
        <v>1052.06</v>
      </c>
      <c r="I176" s="15">
        <f t="shared" si="9"/>
        <v>9876.334049388819</v>
      </c>
      <c r="J176" s="14">
        <f t="shared" si="10"/>
        <v>2420.0180598064753</v>
      </c>
      <c r="K176" s="15">
        <f t="shared" si="11"/>
        <v>12296.352109195293</v>
      </c>
    </row>
    <row r="177" spans="1:11" x14ac:dyDescent="0.25">
      <c r="A177" s="1" t="s">
        <v>418</v>
      </c>
      <c r="B177" t="s">
        <v>419</v>
      </c>
      <c r="C177" t="s">
        <v>105</v>
      </c>
      <c r="D177" s="5">
        <v>21842632</v>
      </c>
      <c r="E177" s="5">
        <v>4454230</v>
      </c>
      <c r="F177" s="13">
        <f t="shared" si="8"/>
        <v>26296862</v>
      </c>
      <c r="G177" s="7">
        <v>21081152.780000001</v>
      </c>
      <c r="H177" s="2">
        <v>4361.9799999999996</v>
      </c>
      <c r="I177" s="15">
        <f t="shared" si="9"/>
        <v>6028.6525843768204</v>
      </c>
      <c r="J177" s="14">
        <f t="shared" si="10"/>
        <v>4832.9320125264221</v>
      </c>
      <c r="K177" s="15">
        <f t="shared" si="11"/>
        <v>10861.584596903242</v>
      </c>
    </row>
    <row r="178" spans="1:11" x14ac:dyDescent="0.25">
      <c r="A178" s="1" t="s">
        <v>420</v>
      </c>
      <c r="B178" t="s">
        <v>421</v>
      </c>
      <c r="C178" t="s">
        <v>395</v>
      </c>
      <c r="D178" s="5">
        <v>59179240</v>
      </c>
      <c r="E178" s="5">
        <v>0</v>
      </c>
      <c r="F178" s="13">
        <f t="shared" si="8"/>
        <v>59179240</v>
      </c>
      <c r="G178" s="7">
        <v>32389120.239999998</v>
      </c>
      <c r="H178" s="2">
        <v>9151.5400000000009</v>
      </c>
      <c r="I178" s="15">
        <f t="shared" si="9"/>
        <v>6466.5881370785673</v>
      </c>
      <c r="J178" s="14">
        <f t="shared" si="10"/>
        <v>3539.1988933010175</v>
      </c>
      <c r="K178" s="15">
        <f t="shared" si="11"/>
        <v>10005.787030379584</v>
      </c>
    </row>
    <row r="179" spans="1:11" x14ac:dyDescent="0.25">
      <c r="A179" s="1" t="s">
        <v>422</v>
      </c>
      <c r="B179" t="s">
        <v>423</v>
      </c>
      <c r="C179" t="s">
        <v>173</v>
      </c>
      <c r="D179" s="5">
        <v>2114617</v>
      </c>
      <c r="E179" s="5">
        <v>0</v>
      </c>
      <c r="F179" s="13">
        <f t="shared" si="8"/>
        <v>2114617</v>
      </c>
      <c r="G179" s="7">
        <v>7860346.8300000001</v>
      </c>
      <c r="H179" s="2">
        <v>844.28</v>
      </c>
      <c r="I179" s="15">
        <f t="shared" si="9"/>
        <v>2504.63945610461</v>
      </c>
      <c r="J179" s="14">
        <f t="shared" si="10"/>
        <v>9310.1184796513007</v>
      </c>
      <c r="K179" s="15">
        <f t="shared" si="11"/>
        <v>11814.757935755912</v>
      </c>
    </row>
    <row r="180" spans="1:11" x14ac:dyDescent="0.25">
      <c r="A180" s="1" t="s">
        <v>424</v>
      </c>
      <c r="B180" t="s">
        <v>425</v>
      </c>
      <c r="C180" t="s">
        <v>38</v>
      </c>
      <c r="D180" s="5">
        <v>7993115</v>
      </c>
      <c r="E180" s="5">
        <v>3245270</v>
      </c>
      <c r="F180" s="13">
        <f t="shared" si="8"/>
        <v>11238385</v>
      </c>
      <c r="G180" s="7">
        <v>9378643.8599999994</v>
      </c>
      <c r="H180" s="2">
        <v>1808.31</v>
      </c>
      <c r="I180" s="15">
        <f t="shared" si="9"/>
        <v>6214.8553068887522</v>
      </c>
      <c r="J180" s="14">
        <f t="shared" si="10"/>
        <v>5186.4137564908669</v>
      </c>
      <c r="K180" s="15">
        <f t="shared" si="11"/>
        <v>11401.269063379619</v>
      </c>
    </row>
    <row r="181" spans="1:11" x14ac:dyDescent="0.25">
      <c r="A181" s="1" t="s">
        <v>426</v>
      </c>
      <c r="B181" t="s">
        <v>427</v>
      </c>
      <c r="C181" t="s">
        <v>252</v>
      </c>
      <c r="D181" s="5">
        <v>5286425</v>
      </c>
      <c r="E181" s="5">
        <v>0</v>
      </c>
      <c r="F181" s="13">
        <f t="shared" si="8"/>
        <v>5286425</v>
      </c>
      <c r="G181" s="7">
        <v>8193554.5300000003</v>
      </c>
      <c r="H181" s="2">
        <v>1510.14</v>
      </c>
      <c r="I181" s="15">
        <f t="shared" si="9"/>
        <v>3500.6191478935725</v>
      </c>
      <c r="J181" s="14">
        <f t="shared" si="10"/>
        <v>5425.6920086879363</v>
      </c>
      <c r="K181" s="15">
        <f t="shared" si="11"/>
        <v>8926.3111565815088</v>
      </c>
    </row>
    <row r="182" spans="1:11" x14ac:dyDescent="0.25">
      <c r="A182" s="1" t="s">
        <v>428</v>
      </c>
      <c r="B182" t="s">
        <v>429</v>
      </c>
      <c r="C182" t="s">
        <v>44</v>
      </c>
      <c r="D182" s="5">
        <v>1798750</v>
      </c>
      <c r="E182" s="5">
        <v>398461</v>
      </c>
      <c r="F182" s="13">
        <f t="shared" si="8"/>
        <v>2197211</v>
      </c>
      <c r="G182" s="7">
        <v>2506924.65</v>
      </c>
      <c r="H182" s="2">
        <v>323.24</v>
      </c>
      <c r="I182" s="15">
        <f t="shared" si="9"/>
        <v>6797.4600915728251</v>
      </c>
      <c r="J182" s="14">
        <f t="shared" si="10"/>
        <v>7755.613940106422</v>
      </c>
      <c r="K182" s="15">
        <f t="shared" si="11"/>
        <v>14553.074031679247</v>
      </c>
    </row>
    <row r="183" spans="1:11" x14ac:dyDescent="0.25">
      <c r="A183" s="1" t="s">
        <v>430</v>
      </c>
      <c r="B183" t="s">
        <v>431</v>
      </c>
      <c r="C183" t="s">
        <v>35</v>
      </c>
      <c r="D183" s="5">
        <v>11635171</v>
      </c>
      <c r="E183" s="5">
        <v>0</v>
      </c>
      <c r="F183" s="13">
        <f t="shared" si="8"/>
        <v>11635171</v>
      </c>
      <c r="G183" s="7">
        <v>8442418.4900000002</v>
      </c>
      <c r="H183" s="2">
        <v>1439.93</v>
      </c>
      <c r="I183" s="15">
        <f t="shared" si="9"/>
        <v>8080.3726570041599</v>
      </c>
      <c r="J183" s="14">
        <f t="shared" si="10"/>
        <v>5863.0756286763935</v>
      </c>
      <c r="K183" s="15">
        <f t="shared" si="11"/>
        <v>13943.448285680553</v>
      </c>
    </row>
    <row r="184" spans="1:11" x14ac:dyDescent="0.25">
      <c r="A184" s="1" t="s">
        <v>432</v>
      </c>
      <c r="B184" t="s">
        <v>433</v>
      </c>
      <c r="C184" t="s">
        <v>434</v>
      </c>
      <c r="D184" s="5">
        <v>3222390</v>
      </c>
      <c r="E184" s="5">
        <v>0</v>
      </c>
      <c r="F184" s="13">
        <f t="shared" si="8"/>
        <v>3222390</v>
      </c>
      <c r="G184" s="7">
        <v>2361112.42</v>
      </c>
      <c r="H184" s="2">
        <v>366</v>
      </c>
      <c r="I184" s="15">
        <f t="shared" si="9"/>
        <v>8804.3442622950824</v>
      </c>
      <c r="J184" s="14">
        <f t="shared" si="10"/>
        <v>6451.1268306010925</v>
      </c>
      <c r="K184" s="15">
        <f t="shared" si="11"/>
        <v>15255.471092896176</v>
      </c>
    </row>
    <row r="185" spans="1:11" x14ac:dyDescent="0.25">
      <c r="A185" s="1" t="s">
        <v>435</v>
      </c>
      <c r="B185" t="s">
        <v>436</v>
      </c>
      <c r="C185" t="s">
        <v>97</v>
      </c>
      <c r="D185" s="5">
        <v>22645474</v>
      </c>
      <c r="E185" s="5">
        <v>0</v>
      </c>
      <c r="F185" s="13">
        <f t="shared" si="8"/>
        <v>22645474</v>
      </c>
      <c r="G185" s="7">
        <v>2539263.48</v>
      </c>
      <c r="H185" s="2">
        <v>1566.72</v>
      </c>
      <c r="I185" s="15">
        <f t="shared" si="9"/>
        <v>14454.065819035948</v>
      </c>
      <c r="J185" s="14">
        <f t="shared" si="10"/>
        <v>1620.7513020833333</v>
      </c>
      <c r="K185" s="15">
        <f t="shared" si="11"/>
        <v>16074.817121119282</v>
      </c>
    </row>
    <row r="186" spans="1:11" x14ac:dyDescent="0.25">
      <c r="A186" s="1" t="s">
        <v>437</v>
      </c>
      <c r="B186" t="s">
        <v>438</v>
      </c>
      <c r="C186" t="s">
        <v>61</v>
      </c>
      <c r="D186" s="5">
        <v>2022221</v>
      </c>
      <c r="E186" s="5">
        <v>532700</v>
      </c>
      <c r="F186" s="13">
        <f t="shared" si="8"/>
        <v>2554921</v>
      </c>
      <c r="G186" s="7">
        <v>3452508.06</v>
      </c>
      <c r="H186" s="2">
        <v>376.12</v>
      </c>
      <c r="I186" s="15">
        <f t="shared" si="9"/>
        <v>6792.8347335956605</v>
      </c>
      <c r="J186" s="14">
        <f t="shared" si="10"/>
        <v>9179.2727321067741</v>
      </c>
      <c r="K186" s="15">
        <f t="shared" si="11"/>
        <v>15972.107465702435</v>
      </c>
    </row>
    <row r="187" spans="1:11" x14ac:dyDescent="0.25">
      <c r="A187" s="1" t="s">
        <v>439</v>
      </c>
      <c r="B187" t="s">
        <v>440</v>
      </c>
      <c r="C187" t="s">
        <v>382</v>
      </c>
      <c r="D187" s="5">
        <v>2631102</v>
      </c>
      <c r="E187" s="5">
        <v>0</v>
      </c>
      <c r="F187" s="13">
        <f t="shared" si="8"/>
        <v>2631102</v>
      </c>
      <c r="G187" s="7">
        <v>4511130.46</v>
      </c>
      <c r="H187" s="2">
        <v>655.12</v>
      </c>
      <c r="I187" s="15">
        <f t="shared" si="9"/>
        <v>4016.2138234216632</v>
      </c>
      <c r="J187" s="14">
        <f t="shared" si="10"/>
        <v>6885.9605263157891</v>
      </c>
      <c r="K187" s="15">
        <f t="shared" si="11"/>
        <v>10902.174349737452</v>
      </c>
    </row>
    <row r="188" spans="1:11" x14ac:dyDescent="0.25">
      <c r="A188" s="1" t="s">
        <v>441</v>
      </c>
      <c r="B188" t="s">
        <v>442</v>
      </c>
      <c r="C188" t="s">
        <v>29</v>
      </c>
      <c r="D188" s="5">
        <v>4624036</v>
      </c>
      <c r="E188" s="5">
        <v>0</v>
      </c>
      <c r="F188" s="13">
        <f t="shared" si="8"/>
        <v>4624036</v>
      </c>
      <c r="G188" s="7">
        <v>8618381.1699999999</v>
      </c>
      <c r="H188" s="2">
        <v>1055.8</v>
      </c>
      <c r="I188" s="15">
        <f t="shared" si="9"/>
        <v>4379.6514491380949</v>
      </c>
      <c r="J188" s="14">
        <f t="shared" si="10"/>
        <v>8162.8918071604476</v>
      </c>
      <c r="K188" s="15">
        <f t="shared" si="11"/>
        <v>12542.543256298542</v>
      </c>
    </row>
    <row r="189" spans="1:11" x14ac:dyDescent="0.25">
      <c r="A189" s="1" t="s">
        <v>443</v>
      </c>
      <c r="B189" t="s">
        <v>444</v>
      </c>
      <c r="C189" t="s">
        <v>92</v>
      </c>
      <c r="D189" s="5">
        <v>2531428</v>
      </c>
      <c r="E189" s="5">
        <v>0</v>
      </c>
      <c r="F189" s="13">
        <f t="shared" si="8"/>
        <v>2531428</v>
      </c>
      <c r="G189" s="7">
        <v>7736047.6900000004</v>
      </c>
      <c r="H189" s="2">
        <v>763.33</v>
      </c>
      <c r="I189" s="15">
        <f t="shared" si="9"/>
        <v>3316.2957043480537</v>
      </c>
      <c r="J189" s="14">
        <f t="shared" si="10"/>
        <v>10134.604548491478</v>
      </c>
      <c r="K189" s="15">
        <f t="shared" si="11"/>
        <v>13450.900252839532</v>
      </c>
    </row>
    <row r="190" spans="1:11" x14ac:dyDescent="0.25">
      <c r="A190" s="1" t="s">
        <v>445</v>
      </c>
      <c r="B190" t="s">
        <v>446</v>
      </c>
      <c r="C190" t="s">
        <v>74</v>
      </c>
      <c r="D190" s="5">
        <v>18431049</v>
      </c>
      <c r="E190" s="5">
        <v>0</v>
      </c>
      <c r="F190" s="13">
        <f t="shared" si="8"/>
        <v>18431049</v>
      </c>
      <c r="G190" s="7">
        <v>6666075.2300000004</v>
      </c>
      <c r="H190" s="2">
        <v>2016.51</v>
      </c>
      <c r="I190" s="15">
        <f t="shared" si="9"/>
        <v>9140.0731957689277</v>
      </c>
      <c r="J190" s="14">
        <f t="shared" si="10"/>
        <v>3305.7486598132418</v>
      </c>
      <c r="K190" s="15">
        <f t="shared" si="11"/>
        <v>12445.82185558217</v>
      </c>
    </row>
    <row r="191" spans="1:11" x14ac:dyDescent="0.25">
      <c r="A191" s="1" t="s">
        <v>447</v>
      </c>
      <c r="B191" t="s">
        <v>448</v>
      </c>
      <c r="C191" t="s">
        <v>56</v>
      </c>
      <c r="D191" s="5">
        <v>31240029</v>
      </c>
      <c r="E191" s="5">
        <v>0</v>
      </c>
      <c r="F191" s="13">
        <f t="shared" si="8"/>
        <v>31240029</v>
      </c>
      <c r="G191" s="7">
        <v>22311196.84</v>
      </c>
      <c r="H191" s="2">
        <v>5317.15</v>
      </c>
      <c r="I191" s="15">
        <f t="shared" si="9"/>
        <v>5875.3334022925819</v>
      </c>
      <c r="J191" s="14">
        <f t="shared" si="10"/>
        <v>4196.081893495576</v>
      </c>
      <c r="K191" s="15">
        <f t="shared" si="11"/>
        <v>10071.415295788158</v>
      </c>
    </row>
    <row r="192" spans="1:11" x14ac:dyDescent="0.25">
      <c r="A192" s="1" t="s">
        <v>449</v>
      </c>
      <c r="B192" t="s">
        <v>450</v>
      </c>
      <c r="C192" t="s">
        <v>260</v>
      </c>
      <c r="D192" s="5">
        <v>12417923</v>
      </c>
      <c r="E192" s="5">
        <v>0</v>
      </c>
      <c r="F192" s="13">
        <f t="shared" si="8"/>
        <v>12417923</v>
      </c>
      <c r="G192" s="7">
        <v>7201875.5499999998</v>
      </c>
      <c r="H192" s="2">
        <v>1408.55</v>
      </c>
      <c r="I192" s="15">
        <f t="shared" si="9"/>
        <v>8816.1037946824745</v>
      </c>
      <c r="J192" s="14">
        <f t="shared" si="10"/>
        <v>5112.9711760320897</v>
      </c>
      <c r="K192" s="15">
        <f t="shared" si="11"/>
        <v>13929.074970714564</v>
      </c>
    </row>
    <row r="193" spans="1:11" x14ac:dyDescent="0.25">
      <c r="A193" s="1" t="s">
        <v>451</v>
      </c>
      <c r="B193" t="s">
        <v>452</v>
      </c>
      <c r="C193" t="s">
        <v>41</v>
      </c>
      <c r="D193" s="5">
        <v>12670922</v>
      </c>
      <c r="E193" s="5">
        <v>0</v>
      </c>
      <c r="F193" s="13">
        <f t="shared" si="8"/>
        <v>12670922</v>
      </c>
      <c r="G193" s="7">
        <v>6673324.6200000001</v>
      </c>
      <c r="H193" s="2">
        <v>1366.44</v>
      </c>
      <c r="I193" s="15">
        <f t="shared" si="9"/>
        <v>9272.9442931998474</v>
      </c>
      <c r="J193" s="14">
        <f t="shared" si="10"/>
        <v>4883.7304382190214</v>
      </c>
      <c r="K193" s="15">
        <f t="shared" si="11"/>
        <v>14156.674731418869</v>
      </c>
    </row>
    <row r="194" spans="1:11" x14ac:dyDescent="0.25">
      <c r="A194" s="1" t="s">
        <v>453</v>
      </c>
      <c r="B194" t="s">
        <v>454</v>
      </c>
      <c r="C194" t="s">
        <v>260</v>
      </c>
      <c r="D194" s="5">
        <v>58456041</v>
      </c>
      <c r="E194" s="5">
        <v>0</v>
      </c>
      <c r="F194" s="13">
        <f t="shared" si="8"/>
        <v>58456041</v>
      </c>
      <c r="G194" s="7">
        <v>17658694</v>
      </c>
      <c r="H194" s="2">
        <v>7092.58</v>
      </c>
      <c r="I194" s="15">
        <f t="shared" si="9"/>
        <v>8241.8585338480498</v>
      </c>
      <c r="J194" s="14">
        <f t="shared" si="10"/>
        <v>2489.7419556776235</v>
      </c>
      <c r="K194" s="15">
        <f t="shared" si="11"/>
        <v>10731.600489525674</v>
      </c>
    </row>
    <row r="195" spans="1:11" x14ac:dyDescent="0.25">
      <c r="A195" s="1" t="s">
        <v>455</v>
      </c>
      <c r="B195" t="s">
        <v>456</v>
      </c>
      <c r="C195" t="s">
        <v>118</v>
      </c>
      <c r="D195" s="5">
        <v>8405266</v>
      </c>
      <c r="E195" s="5">
        <v>0</v>
      </c>
      <c r="F195" s="13">
        <f t="shared" si="8"/>
        <v>8405266</v>
      </c>
      <c r="G195" s="7">
        <v>4096240.63</v>
      </c>
      <c r="H195" s="2">
        <v>905.89</v>
      </c>
      <c r="I195" s="15">
        <f t="shared" si="9"/>
        <v>9278.4620649306216</v>
      </c>
      <c r="J195" s="14">
        <f t="shared" si="10"/>
        <v>4521.7859011579776</v>
      </c>
      <c r="K195" s="15">
        <f t="shared" si="11"/>
        <v>13800.247966088598</v>
      </c>
    </row>
    <row r="196" spans="1:11" x14ac:dyDescent="0.25">
      <c r="A196" s="1" t="s">
        <v>457</v>
      </c>
      <c r="B196" t="s">
        <v>458</v>
      </c>
      <c r="C196" t="s">
        <v>44</v>
      </c>
      <c r="D196" s="5">
        <v>3219567</v>
      </c>
      <c r="E196" s="5">
        <v>2228954</v>
      </c>
      <c r="F196" s="13">
        <f t="shared" si="8"/>
        <v>5448521</v>
      </c>
      <c r="G196" s="7">
        <v>4422774.0999999996</v>
      </c>
      <c r="H196" s="2">
        <v>723.59</v>
      </c>
      <c r="I196" s="15">
        <f t="shared" si="9"/>
        <v>7529.8456308130289</v>
      </c>
      <c r="J196" s="14">
        <f t="shared" si="10"/>
        <v>6112.2653712737865</v>
      </c>
      <c r="K196" s="15">
        <f t="shared" si="11"/>
        <v>13642.111002086815</v>
      </c>
    </row>
    <row r="197" spans="1:11" x14ac:dyDescent="0.25">
      <c r="A197" s="1" t="s">
        <v>459</v>
      </c>
      <c r="B197" t="s">
        <v>460</v>
      </c>
      <c r="C197" t="s">
        <v>236</v>
      </c>
      <c r="D197" s="5">
        <v>2654828</v>
      </c>
      <c r="E197" s="5">
        <v>1746607</v>
      </c>
      <c r="F197" s="13">
        <f t="shared" si="8"/>
        <v>4401435</v>
      </c>
      <c r="G197" s="7">
        <v>5652901.6799999997</v>
      </c>
      <c r="H197" s="2">
        <v>853.77</v>
      </c>
      <c r="I197" s="15">
        <f t="shared" si="9"/>
        <v>5155.2935802382372</v>
      </c>
      <c r="J197" s="14">
        <f t="shared" si="10"/>
        <v>6621.1060121578412</v>
      </c>
      <c r="K197" s="15">
        <f t="shared" si="11"/>
        <v>11776.399592396079</v>
      </c>
    </row>
    <row r="198" spans="1:11" x14ac:dyDescent="0.25">
      <c r="A198" s="1" t="s">
        <v>461</v>
      </c>
      <c r="B198" t="s">
        <v>462</v>
      </c>
      <c r="C198" t="s">
        <v>463</v>
      </c>
      <c r="D198" s="5">
        <v>8543152</v>
      </c>
      <c r="E198" s="5">
        <v>0</v>
      </c>
      <c r="F198" s="13">
        <f t="shared" si="8"/>
        <v>8543152</v>
      </c>
      <c r="G198" s="7">
        <v>15108809.779999999</v>
      </c>
      <c r="H198" s="2">
        <v>2208.33</v>
      </c>
      <c r="I198" s="15">
        <f t="shared" si="9"/>
        <v>3868.6029714761835</v>
      </c>
      <c r="J198" s="14">
        <f t="shared" si="10"/>
        <v>6841.7355105441666</v>
      </c>
      <c r="K198" s="15">
        <f t="shared" si="11"/>
        <v>10710.33848202035</v>
      </c>
    </row>
    <row r="199" spans="1:11" x14ac:dyDescent="0.25">
      <c r="A199" s="1" t="s">
        <v>464</v>
      </c>
      <c r="B199" t="s">
        <v>465</v>
      </c>
      <c r="C199" t="s">
        <v>229</v>
      </c>
      <c r="D199" s="5">
        <v>19556285</v>
      </c>
      <c r="E199" s="5">
        <v>0</v>
      </c>
      <c r="F199" s="13">
        <f t="shared" si="8"/>
        <v>19556285</v>
      </c>
      <c r="G199" s="7">
        <v>12223582.130000001</v>
      </c>
      <c r="H199" s="2">
        <v>2771.22</v>
      </c>
      <c r="I199" s="15">
        <f t="shared" si="9"/>
        <v>7056.9225828335539</v>
      </c>
      <c r="J199" s="14">
        <f t="shared" si="10"/>
        <v>4410.9028261920748</v>
      </c>
      <c r="K199" s="15">
        <f t="shared" si="11"/>
        <v>11467.825409025629</v>
      </c>
    </row>
    <row r="200" spans="1:11" x14ac:dyDescent="0.25">
      <c r="A200" s="1" t="s">
        <v>466</v>
      </c>
      <c r="B200" t="s">
        <v>467</v>
      </c>
      <c r="C200" t="s">
        <v>377</v>
      </c>
      <c r="D200" s="5">
        <v>13652168</v>
      </c>
      <c r="E200" s="5">
        <v>0</v>
      </c>
      <c r="F200" s="13">
        <f t="shared" si="8"/>
        <v>13652168</v>
      </c>
      <c r="G200" s="7">
        <v>12223761.880000001</v>
      </c>
      <c r="H200" s="2">
        <v>1951.17</v>
      </c>
      <c r="I200" s="15">
        <f t="shared" si="9"/>
        <v>6996.9136466837845</v>
      </c>
      <c r="J200" s="14">
        <f t="shared" si="10"/>
        <v>6264.8369337371942</v>
      </c>
      <c r="K200" s="15">
        <f t="shared" si="11"/>
        <v>13261.75058042098</v>
      </c>
    </row>
    <row r="201" spans="1:11" x14ac:dyDescent="0.25">
      <c r="A201" s="1" t="s">
        <v>468</v>
      </c>
      <c r="B201" t="s">
        <v>469</v>
      </c>
      <c r="C201" t="s">
        <v>47</v>
      </c>
      <c r="D201" s="5">
        <v>2185008</v>
      </c>
      <c r="E201" s="5">
        <v>731855</v>
      </c>
      <c r="F201" s="13">
        <f t="shared" si="8"/>
        <v>2916863</v>
      </c>
      <c r="G201" s="7">
        <v>3289341.17</v>
      </c>
      <c r="H201" s="2">
        <v>438.86</v>
      </c>
      <c r="I201" s="15">
        <f t="shared" si="9"/>
        <v>6646.4544501663395</v>
      </c>
      <c r="J201" s="14">
        <f t="shared" si="10"/>
        <v>7495.1947545914409</v>
      </c>
      <c r="K201" s="15">
        <f t="shared" si="11"/>
        <v>14141.649204757781</v>
      </c>
    </row>
    <row r="202" spans="1:11" x14ac:dyDescent="0.25">
      <c r="A202" s="1" t="s">
        <v>470</v>
      </c>
      <c r="B202" t="s">
        <v>471</v>
      </c>
      <c r="C202" t="s">
        <v>239</v>
      </c>
      <c r="D202" s="5">
        <v>5311973</v>
      </c>
      <c r="E202" s="5">
        <v>0</v>
      </c>
      <c r="F202" s="13">
        <f t="shared" si="8"/>
        <v>5311973</v>
      </c>
      <c r="G202" s="7">
        <v>5899656.1200000001</v>
      </c>
      <c r="H202" s="2">
        <v>1071.22</v>
      </c>
      <c r="I202" s="15">
        <f t="shared" si="9"/>
        <v>4958.8067810533785</v>
      </c>
      <c r="J202" s="14">
        <f t="shared" si="10"/>
        <v>5507.4178226694794</v>
      </c>
      <c r="K202" s="15">
        <f t="shared" si="11"/>
        <v>10466.224603722858</v>
      </c>
    </row>
    <row r="203" spans="1:11" x14ac:dyDescent="0.25">
      <c r="A203" s="1" t="s">
        <v>472</v>
      </c>
      <c r="B203" t="s">
        <v>473</v>
      </c>
      <c r="C203" t="s">
        <v>289</v>
      </c>
      <c r="D203" s="5">
        <v>18111019</v>
      </c>
      <c r="E203" s="5">
        <v>8201904</v>
      </c>
      <c r="F203" s="13">
        <f t="shared" ref="F203:F266" si="12">D203+E203</f>
        <v>26312923</v>
      </c>
      <c r="G203" s="7">
        <v>17375384.84</v>
      </c>
      <c r="H203" s="2">
        <v>3918.44</v>
      </c>
      <c r="I203" s="15">
        <f t="shared" ref="I203:I266" si="13">F203/H203</f>
        <v>6715.1527138350975</v>
      </c>
      <c r="J203" s="14">
        <f t="shared" ref="J203:J266" si="14">G203/H203</f>
        <v>4434.2607874562327</v>
      </c>
      <c r="K203" s="15">
        <f t="shared" ref="K203:K266" si="15">I203+J203</f>
        <v>11149.41350129133</v>
      </c>
    </row>
    <row r="204" spans="1:11" x14ac:dyDescent="0.25">
      <c r="A204" s="1" t="s">
        <v>474</v>
      </c>
      <c r="B204" t="s">
        <v>475</v>
      </c>
      <c r="C204" t="s">
        <v>118</v>
      </c>
      <c r="D204" s="5">
        <v>2076780</v>
      </c>
      <c r="E204" s="5">
        <v>0</v>
      </c>
      <c r="F204" s="13">
        <f t="shared" si="12"/>
        <v>2076780</v>
      </c>
      <c r="G204" s="7">
        <v>5599929.8099999996</v>
      </c>
      <c r="H204" s="2">
        <v>584.94000000000005</v>
      </c>
      <c r="I204" s="15">
        <f t="shared" si="13"/>
        <v>3550.4154272233045</v>
      </c>
      <c r="J204" s="14">
        <f t="shared" si="14"/>
        <v>9573.5114883577789</v>
      </c>
      <c r="K204" s="15">
        <f t="shared" si="15"/>
        <v>13123.926915581083</v>
      </c>
    </row>
    <row r="205" spans="1:11" x14ac:dyDescent="0.25">
      <c r="A205" s="1" t="s">
        <v>476</v>
      </c>
      <c r="B205" t="s">
        <v>477</v>
      </c>
      <c r="C205" t="s">
        <v>138</v>
      </c>
      <c r="D205" s="5">
        <v>84216904</v>
      </c>
      <c r="E205" s="5">
        <v>0</v>
      </c>
      <c r="F205" s="13">
        <f t="shared" si="12"/>
        <v>84216904</v>
      </c>
      <c r="G205" s="7">
        <v>14173730.310000001</v>
      </c>
      <c r="H205" s="2">
        <v>7775.9</v>
      </c>
      <c r="I205" s="15">
        <f t="shared" si="13"/>
        <v>10830.502449877185</v>
      </c>
      <c r="J205" s="14">
        <f t="shared" si="14"/>
        <v>1822.7768245476409</v>
      </c>
      <c r="K205" s="15">
        <f t="shared" si="15"/>
        <v>12653.279274424825</v>
      </c>
    </row>
    <row r="206" spans="1:11" x14ac:dyDescent="0.25">
      <c r="A206" s="1" t="s">
        <v>478</v>
      </c>
      <c r="B206" t="s">
        <v>479</v>
      </c>
      <c r="C206" t="s">
        <v>193</v>
      </c>
      <c r="D206" s="5">
        <v>5787170</v>
      </c>
      <c r="E206" s="5">
        <v>0</v>
      </c>
      <c r="F206" s="13">
        <f t="shared" si="12"/>
        <v>5787170</v>
      </c>
      <c r="G206" s="7">
        <v>14024736.5</v>
      </c>
      <c r="H206" s="2">
        <v>1811.34</v>
      </c>
      <c r="I206" s="15">
        <f t="shared" si="13"/>
        <v>3194.9661576512417</v>
      </c>
      <c r="J206" s="14">
        <f t="shared" si="14"/>
        <v>7742.7410094184415</v>
      </c>
      <c r="K206" s="15">
        <f t="shared" si="15"/>
        <v>10937.707167069682</v>
      </c>
    </row>
    <row r="207" spans="1:11" x14ac:dyDescent="0.25">
      <c r="A207" s="1" t="s">
        <v>480</v>
      </c>
      <c r="B207" t="s">
        <v>481</v>
      </c>
      <c r="C207" t="s">
        <v>482</v>
      </c>
      <c r="D207" s="5">
        <v>12182253</v>
      </c>
      <c r="E207" s="5">
        <v>0</v>
      </c>
      <c r="F207" s="13">
        <f t="shared" si="12"/>
        <v>12182253</v>
      </c>
      <c r="G207" s="7">
        <v>12022887.09</v>
      </c>
      <c r="H207" s="2">
        <v>2118.61</v>
      </c>
      <c r="I207" s="15">
        <f t="shared" si="13"/>
        <v>5750.1158778633153</v>
      </c>
      <c r="J207" s="14">
        <f t="shared" si="14"/>
        <v>5674.8939587748564</v>
      </c>
      <c r="K207" s="15">
        <f t="shared" si="15"/>
        <v>11425.009836638172</v>
      </c>
    </row>
    <row r="208" spans="1:11" x14ac:dyDescent="0.25">
      <c r="A208" s="1" t="s">
        <v>483</v>
      </c>
      <c r="B208" t="s">
        <v>484</v>
      </c>
      <c r="C208" t="s">
        <v>482</v>
      </c>
      <c r="D208" s="5">
        <v>6781212</v>
      </c>
      <c r="E208" s="5">
        <v>0</v>
      </c>
      <c r="F208" s="13">
        <f t="shared" si="12"/>
        <v>6781212</v>
      </c>
      <c r="G208" s="7">
        <v>11427071.23</v>
      </c>
      <c r="H208" s="2">
        <v>1919.68</v>
      </c>
      <c r="I208" s="15">
        <f t="shared" si="13"/>
        <v>3532.4699949991664</v>
      </c>
      <c r="J208" s="14">
        <f t="shared" si="14"/>
        <v>5952.5916975745959</v>
      </c>
      <c r="K208" s="15">
        <f t="shared" si="15"/>
        <v>9485.0616925737631</v>
      </c>
    </row>
    <row r="209" spans="1:11" x14ac:dyDescent="0.25">
      <c r="A209" s="1" t="s">
        <v>485</v>
      </c>
      <c r="B209" t="s">
        <v>486</v>
      </c>
      <c r="C209" t="s">
        <v>271</v>
      </c>
      <c r="D209" s="5">
        <v>9474785</v>
      </c>
      <c r="E209" s="5">
        <v>0</v>
      </c>
      <c r="F209" s="13">
        <f t="shared" si="12"/>
        <v>9474785</v>
      </c>
      <c r="G209" s="7">
        <v>4051738.82</v>
      </c>
      <c r="H209" s="2">
        <v>1071.26</v>
      </c>
      <c r="I209" s="15">
        <f t="shared" si="13"/>
        <v>8844.5242051416099</v>
      </c>
      <c r="J209" s="14">
        <f t="shared" si="14"/>
        <v>3782.2179676269066</v>
      </c>
      <c r="K209" s="15">
        <f t="shared" si="15"/>
        <v>12626.742172768516</v>
      </c>
    </row>
    <row r="210" spans="1:11" x14ac:dyDescent="0.25">
      <c r="A210" s="1" t="s">
        <v>487</v>
      </c>
      <c r="B210" t="s">
        <v>488</v>
      </c>
      <c r="C210" t="s">
        <v>97</v>
      </c>
      <c r="D210" s="5">
        <v>20137204</v>
      </c>
      <c r="E210" s="5">
        <v>0</v>
      </c>
      <c r="F210" s="13">
        <f t="shared" si="12"/>
        <v>20137204</v>
      </c>
      <c r="G210" s="7">
        <v>23861536.02</v>
      </c>
      <c r="H210" s="2">
        <v>4214.59</v>
      </c>
      <c r="I210" s="15">
        <f t="shared" si="13"/>
        <v>4777.9746072571706</v>
      </c>
      <c r="J210" s="14">
        <f t="shared" si="14"/>
        <v>5661.6506042106112</v>
      </c>
      <c r="K210" s="15">
        <f t="shared" si="15"/>
        <v>10439.625211467781</v>
      </c>
    </row>
    <row r="211" spans="1:11" x14ac:dyDescent="0.25">
      <c r="A211" s="1" t="s">
        <v>489</v>
      </c>
      <c r="B211" t="s">
        <v>490</v>
      </c>
      <c r="C211" t="s">
        <v>69</v>
      </c>
      <c r="D211" s="5">
        <v>9047424</v>
      </c>
      <c r="E211" s="5">
        <v>3433498</v>
      </c>
      <c r="F211" s="13">
        <f t="shared" si="12"/>
        <v>12480922</v>
      </c>
      <c r="G211" s="7">
        <v>11218532.880000001</v>
      </c>
      <c r="H211" s="2">
        <v>2102.5</v>
      </c>
      <c r="I211" s="15">
        <f t="shared" si="13"/>
        <v>5936.2292508917953</v>
      </c>
      <c r="J211" s="14">
        <f t="shared" si="14"/>
        <v>5335.8063638525573</v>
      </c>
      <c r="K211" s="15">
        <f t="shared" si="15"/>
        <v>11272.035614744353</v>
      </c>
    </row>
    <row r="212" spans="1:11" x14ac:dyDescent="0.25">
      <c r="A212" s="1" t="s">
        <v>491</v>
      </c>
      <c r="B212" t="s">
        <v>492</v>
      </c>
      <c r="C212" t="s">
        <v>123</v>
      </c>
      <c r="D212" s="5">
        <v>6168923</v>
      </c>
      <c r="E212" s="5">
        <v>0</v>
      </c>
      <c r="F212" s="13">
        <f t="shared" si="12"/>
        <v>6168923</v>
      </c>
      <c r="G212" s="7">
        <v>5606549.5599999996</v>
      </c>
      <c r="H212" s="2">
        <v>1145.1600000000001</v>
      </c>
      <c r="I212" s="15">
        <f t="shared" si="13"/>
        <v>5386.9529148765232</v>
      </c>
      <c r="J212" s="14">
        <f t="shared" si="14"/>
        <v>4895.8656956233181</v>
      </c>
      <c r="K212" s="15">
        <f t="shared" si="15"/>
        <v>10282.818610499842</v>
      </c>
    </row>
    <row r="213" spans="1:11" x14ac:dyDescent="0.25">
      <c r="A213" s="1" t="s">
        <v>493</v>
      </c>
      <c r="B213" t="s">
        <v>494</v>
      </c>
      <c r="C213" t="s">
        <v>382</v>
      </c>
      <c r="D213" s="5">
        <v>2901163</v>
      </c>
      <c r="E213" s="5">
        <v>0</v>
      </c>
      <c r="F213" s="13">
        <f t="shared" si="12"/>
        <v>2901163</v>
      </c>
      <c r="G213" s="7">
        <v>7138717.6600000001</v>
      </c>
      <c r="H213" s="2">
        <v>936.68</v>
      </c>
      <c r="I213" s="15">
        <f t="shared" si="13"/>
        <v>3097.2829568262373</v>
      </c>
      <c r="J213" s="14">
        <f t="shared" si="14"/>
        <v>7621.2982662168515</v>
      </c>
      <c r="K213" s="15">
        <f t="shared" si="15"/>
        <v>10718.581223043089</v>
      </c>
    </row>
    <row r="214" spans="1:11" x14ac:dyDescent="0.25">
      <c r="A214" s="1" t="s">
        <v>495</v>
      </c>
      <c r="B214" t="s">
        <v>496</v>
      </c>
      <c r="C214" t="s">
        <v>289</v>
      </c>
      <c r="D214" s="5">
        <v>3904996</v>
      </c>
      <c r="E214" s="5">
        <v>1131617</v>
      </c>
      <c r="F214" s="13">
        <f t="shared" si="12"/>
        <v>5036613</v>
      </c>
      <c r="G214" s="7">
        <v>5305701.91</v>
      </c>
      <c r="H214" s="2">
        <v>763.09</v>
      </c>
      <c r="I214" s="15">
        <f t="shared" si="13"/>
        <v>6600.2869910495483</v>
      </c>
      <c r="J214" s="14">
        <f t="shared" si="14"/>
        <v>6952.9176243955499</v>
      </c>
      <c r="K214" s="15">
        <f t="shared" si="15"/>
        <v>13553.204615445098</v>
      </c>
    </row>
    <row r="215" spans="1:11" x14ac:dyDescent="0.25">
      <c r="A215" s="1" t="s">
        <v>497</v>
      </c>
      <c r="B215" t="s">
        <v>498</v>
      </c>
      <c r="C215" t="s">
        <v>155</v>
      </c>
      <c r="D215" s="5">
        <v>4976431</v>
      </c>
      <c r="E215" s="5">
        <v>0</v>
      </c>
      <c r="F215" s="13">
        <f t="shared" si="12"/>
        <v>4976431</v>
      </c>
      <c r="G215" s="7">
        <v>12181934.300000001</v>
      </c>
      <c r="H215" s="2">
        <v>1448.77</v>
      </c>
      <c r="I215" s="15">
        <f t="shared" si="13"/>
        <v>3434.9351518874632</v>
      </c>
      <c r="J215" s="14">
        <f t="shared" si="14"/>
        <v>8408.4666993380597</v>
      </c>
      <c r="K215" s="15">
        <f t="shared" si="15"/>
        <v>11843.401851225522</v>
      </c>
    </row>
    <row r="216" spans="1:11" x14ac:dyDescent="0.25">
      <c r="A216" s="1" t="s">
        <v>499</v>
      </c>
      <c r="B216" t="s">
        <v>500</v>
      </c>
      <c r="C216" t="s">
        <v>92</v>
      </c>
      <c r="D216" s="5">
        <v>7474730</v>
      </c>
      <c r="E216" s="5">
        <v>3820644</v>
      </c>
      <c r="F216" s="13">
        <f t="shared" si="12"/>
        <v>11295374</v>
      </c>
      <c r="G216" s="7">
        <v>17199902.43</v>
      </c>
      <c r="H216" s="2">
        <v>2533.09</v>
      </c>
      <c r="I216" s="15">
        <f t="shared" si="13"/>
        <v>4459.1285741919946</v>
      </c>
      <c r="J216" s="14">
        <f t="shared" si="14"/>
        <v>6790.0873754979093</v>
      </c>
      <c r="K216" s="15">
        <f t="shared" si="15"/>
        <v>11249.215949689904</v>
      </c>
    </row>
    <row r="217" spans="1:11" x14ac:dyDescent="0.25">
      <c r="A217" s="1" t="s">
        <v>501</v>
      </c>
      <c r="B217" t="s">
        <v>502</v>
      </c>
      <c r="C217" t="s">
        <v>503</v>
      </c>
      <c r="D217" s="5">
        <v>6994429</v>
      </c>
      <c r="E217" s="5">
        <v>0</v>
      </c>
      <c r="F217" s="13">
        <f t="shared" si="12"/>
        <v>6994429</v>
      </c>
      <c r="G217" s="7">
        <v>10091690.77</v>
      </c>
      <c r="H217" s="2">
        <v>1592.09</v>
      </c>
      <c r="I217" s="15">
        <f t="shared" si="13"/>
        <v>4393.2371913648103</v>
      </c>
      <c r="J217" s="14">
        <f t="shared" si="14"/>
        <v>6338.6433995565576</v>
      </c>
      <c r="K217" s="15">
        <f t="shared" si="15"/>
        <v>10731.880590921368</v>
      </c>
    </row>
    <row r="218" spans="1:11" x14ac:dyDescent="0.25">
      <c r="A218" s="1" t="s">
        <v>504</v>
      </c>
      <c r="B218" t="s">
        <v>505</v>
      </c>
      <c r="C218" t="s">
        <v>69</v>
      </c>
      <c r="D218" s="5">
        <v>4891895</v>
      </c>
      <c r="E218" s="5">
        <v>0</v>
      </c>
      <c r="F218" s="13">
        <f t="shared" si="12"/>
        <v>4891895</v>
      </c>
      <c r="G218" s="7">
        <v>6103891.6299999999</v>
      </c>
      <c r="H218" s="2">
        <v>960.78</v>
      </c>
      <c r="I218" s="15">
        <f t="shared" si="13"/>
        <v>5091.5870438601969</v>
      </c>
      <c r="J218" s="14">
        <f t="shared" si="14"/>
        <v>6353.0585878140682</v>
      </c>
      <c r="K218" s="15">
        <f t="shared" si="15"/>
        <v>11444.645631674266</v>
      </c>
    </row>
    <row r="219" spans="1:11" x14ac:dyDescent="0.25">
      <c r="A219" s="1" t="s">
        <v>506</v>
      </c>
      <c r="B219" t="s">
        <v>507</v>
      </c>
      <c r="C219" t="s">
        <v>138</v>
      </c>
      <c r="D219" s="5">
        <v>16508770</v>
      </c>
      <c r="E219" s="5">
        <v>0</v>
      </c>
      <c r="F219" s="13">
        <f t="shared" si="12"/>
        <v>16508770</v>
      </c>
      <c r="G219" s="7">
        <v>1419043.39</v>
      </c>
      <c r="H219" s="2">
        <v>1051.3399999999999</v>
      </c>
      <c r="I219" s="15">
        <f t="shared" si="13"/>
        <v>15702.598588468052</v>
      </c>
      <c r="J219" s="14">
        <f t="shared" si="14"/>
        <v>1349.7473605113473</v>
      </c>
      <c r="K219" s="15">
        <f t="shared" si="15"/>
        <v>17052.3459489794</v>
      </c>
    </row>
    <row r="220" spans="1:11" x14ac:dyDescent="0.25">
      <c r="A220" s="1" t="s">
        <v>508</v>
      </c>
      <c r="B220" t="s">
        <v>509</v>
      </c>
      <c r="C220" t="s">
        <v>510</v>
      </c>
      <c r="D220" s="5">
        <v>22985633</v>
      </c>
      <c r="E220" s="5">
        <v>5858752</v>
      </c>
      <c r="F220" s="13">
        <f t="shared" si="12"/>
        <v>28844385</v>
      </c>
      <c r="G220" s="7">
        <v>6256046.5800000001</v>
      </c>
      <c r="H220" s="2">
        <v>2492.98</v>
      </c>
      <c r="I220" s="15">
        <f t="shared" si="13"/>
        <v>11570.243243026418</v>
      </c>
      <c r="J220" s="14">
        <f t="shared" si="14"/>
        <v>2509.4652103105523</v>
      </c>
      <c r="K220" s="15">
        <f t="shared" si="15"/>
        <v>14079.708453336971</v>
      </c>
    </row>
    <row r="221" spans="1:11" x14ac:dyDescent="0.25">
      <c r="A221" s="1" t="s">
        <v>511</v>
      </c>
      <c r="B221" t="s">
        <v>512</v>
      </c>
      <c r="C221" t="s">
        <v>152</v>
      </c>
      <c r="D221" s="5">
        <v>2181739</v>
      </c>
      <c r="E221" s="5">
        <v>0</v>
      </c>
      <c r="F221" s="13">
        <f t="shared" si="12"/>
        <v>2181739</v>
      </c>
      <c r="G221" s="7">
        <v>4789239.6100000003</v>
      </c>
      <c r="H221" s="2">
        <v>623.04999999999995</v>
      </c>
      <c r="I221" s="15">
        <f t="shared" si="13"/>
        <v>3501.707728111709</v>
      </c>
      <c r="J221" s="14">
        <f t="shared" si="14"/>
        <v>7686.7660861889108</v>
      </c>
      <c r="K221" s="15">
        <f t="shared" si="15"/>
        <v>11188.47381430062</v>
      </c>
    </row>
    <row r="222" spans="1:11" x14ac:dyDescent="0.25">
      <c r="A222" s="1" t="s">
        <v>513</v>
      </c>
      <c r="B222" t="s">
        <v>512</v>
      </c>
      <c r="C222" t="s">
        <v>26</v>
      </c>
      <c r="D222" s="5">
        <v>30913992</v>
      </c>
      <c r="E222" s="5">
        <v>0</v>
      </c>
      <c r="F222" s="13">
        <f t="shared" si="12"/>
        <v>30913992</v>
      </c>
      <c r="G222" s="7">
        <v>12086774.67</v>
      </c>
      <c r="H222" s="2">
        <v>4008.55</v>
      </c>
      <c r="I222" s="15">
        <f t="shared" si="13"/>
        <v>7712.0135709920041</v>
      </c>
      <c r="J222" s="14">
        <f t="shared" si="14"/>
        <v>3015.2485736737722</v>
      </c>
      <c r="K222" s="15">
        <f t="shared" si="15"/>
        <v>10727.262144665776</v>
      </c>
    </row>
    <row r="223" spans="1:11" x14ac:dyDescent="0.25">
      <c r="A223" s="1" t="s">
        <v>514</v>
      </c>
      <c r="B223" t="s">
        <v>512</v>
      </c>
      <c r="C223" t="s">
        <v>257</v>
      </c>
      <c r="D223" s="5">
        <v>5523301</v>
      </c>
      <c r="E223" s="5">
        <v>726366</v>
      </c>
      <c r="F223" s="13">
        <f t="shared" si="12"/>
        <v>6249667</v>
      </c>
      <c r="G223" s="7">
        <v>5000513.3600000003</v>
      </c>
      <c r="H223" s="2">
        <v>929.72</v>
      </c>
      <c r="I223" s="15">
        <f t="shared" si="13"/>
        <v>6722.0958998408123</v>
      </c>
      <c r="J223" s="14">
        <f t="shared" si="14"/>
        <v>5378.5154239986232</v>
      </c>
      <c r="K223" s="15">
        <f t="shared" si="15"/>
        <v>12100.611323839435</v>
      </c>
    </row>
    <row r="224" spans="1:11" x14ac:dyDescent="0.25">
      <c r="A224" s="1" t="s">
        <v>515</v>
      </c>
      <c r="B224" t="s">
        <v>516</v>
      </c>
      <c r="C224" t="s">
        <v>105</v>
      </c>
      <c r="D224" s="5">
        <v>5561873</v>
      </c>
      <c r="E224" s="5">
        <v>2066816</v>
      </c>
      <c r="F224" s="13">
        <f t="shared" si="12"/>
        <v>7628689</v>
      </c>
      <c r="G224" s="7">
        <v>5293020.33</v>
      </c>
      <c r="H224" s="2">
        <v>1223.5899999999999</v>
      </c>
      <c r="I224" s="15">
        <f t="shared" si="13"/>
        <v>6234.6774654908922</v>
      </c>
      <c r="J224" s="14">
        <f t="shared" si="14"/>
        <v>4325.8120203662993</v>
      </c>
      <c r="K224" s="15">
        <f t="shared" si="15"/>
        <v>10560.489485857192</v>
      </c>
    </row>
    <row r="225" spans="1:11" x14ac:dyDescent="0.25">
      <c r="A225" s="1" t="s">
        <v>517</v>
      </c>
      <c r="B225" t="s">
        <v>518</v>
      </c>
      <c r="C225" t="s">
        <v>173</v>
      </c>
      <c r="D225" s="5">
        <v>4711364</v>
      </c>
      <c r="E225" s="5">
        <v>2243435</v>
      </c>
      <c r="F225" s="13">
        <f t="shared" si="12"/>
        <v>6954799</v>
      </c>
      <c r="G225" s="7">
        <v>15554527.789999999</v>
      </c>
      <c r="H225" s="2">
        <v>1876.75</v>
      </c>
      <c r="I225" s="15">
        <f t="shared" si="13"/>
        <v>3705.7674170773944</v>
      </c>
      <c r="J225" s="14">
        <f t="shared" si="14"/>
        <v>8288.012676168908</v>
      </c>
      <c r="K225" s="15">
        <f t="shared" si="15"/>
        <v>11993.780093246303</v>
      </c>
    </row>
    <row r="226" spans="1:11" x14ac:dyDescent="0.25">
      <c r="A226" s="1" t="s">
        <v>519</v>
      </c>
      <c r="B226" t="s">
        <v>520</v>
      </c>
      <c r="C226" t="s">
        <v>266</v>
      </c>
      <c r="D226" s="5">
        <v>10493637</v>
      </c>
      <c r="E226" s="5">
        <v>0</v>
      </c>
      <c r="F226" s="13">
        <f t="shared" si="12"/>
        <v>10493637</v>
      </c>
      <c r="G226" s="7">
        <v>6184163.6799999997</v>
      </c>
      <c r="H226" s="2">
        <v>1771.96</v>
      </c>
      <c r="I226" s="15">
        <f t="shared" si="13"/>
        <v>5922.0507234926299</v>
      </c>
      <c r="J226" s="14">
        <f t="shared" si="14"/>
        <v>3490.0131379940854</v>
      </c>
      <c r="K226" s="15">
        <f t="shared" si="15"/>
        <v>9412.0638614867148</v>
      </c>
    </row>
    <row r="227" spans="1:11" x14ac:dyDescent="0.25">
      <c r="A227" s="1" t="s">
        <v>521</v>
      </c>
      <c r="B227" t="s">
        <v>522</v>
      </c>
      <c r="C227" t="s">
        <v>47</v>
      </c>
      <c r="D227" s="5">
        <v>13072960</v>
      </c>
      <c r="E227" s="5">
        <v>2369264</v>
      </c>
      <c r="F227" s="13">
        <f t="shared" si="12"/>
        <v>15442224</v>
      </c>
      <c r="G227" s="7">
        <v>12830113.59</v>
      </c>
      <c r="H227" s="2">
        <v>2829.39</v>
      </c>
      <c r="I227" s="15">
        <f t="shared" si="13"/>
        <v>5457.7926690912182</v>
      </c>
      <c r="J227" s="14">
        <f t="shared" si="14"/>
        <v>4534.5864620996044</v>
      </c>
      <c r="K227" s="15">
        <f t="shared" si="15"/>
        <v>9992.3791311908226</v>
      </c>
    </row>
    <row r="228" spans="1:11" x14ac:dyDescent="0.25">
      <c r="A228" s="1" t="s">
        <v>523</v>
      </c>
      <c r="B228" t="s">
        <v>524</v>
      </c>
      <c r="C228" t="s">
        <v>138</v>
      </c>
      <c r="D228" s="5">
        <v>43115491</v>
      </c>
      <c r="E228" s="5">
        <v>0</v>
      </c>
      <c r="F228" s="13">
        <f t="shared" si="12"/>
        <v>43115491</v>
      </c>
      <c r="G228" s="7">
        <v>41134578.700000003</v>
      </c>
      <c r="H228" s="2">
        <v>7260.24</v>
      </c>
      <c r="I228" s="15">
        <f t="shared" si="13"/>
        <v>5938.5765484336607</v>
      </c>
      <c r="J228" s="14">
        <f t="shared" si="14"/>
        <v>5665.732634182893</v>
      </c>
      <c r="K228" s="15">
        <f t="shared" si="15"/>
        <v>11604.309182616555</v>
      </c>
    </row>
    <row r="229" spans="1:11" x14ac:dyDescent="0.25">
      <c r="A229" s="1" t="s">
        <v>525</v>
      </c>
      <c r="B229" t="s">
        <v>526</v>
      </c>
      <c r="C229" t="s">
        <v>395</v>
      </c>
      <c r="D229" s="5">
        <v>22070189</v>
      </c>
      <c r="E229" s="5">
        <v>0</v>
      </c>
      <c r="F229" s="13">
        <f t="shared" si="12"/>
        <v>22070189</v>
      </c>
      <c r="G229" s="7">
        <v>75784204.510000005</v>
      </c>
      <c r="H229" s="2">
        <v>9717.51</v>
      </c>
      <c r="I229" s="15">
        <f t="shared" si="13"/>
        <v>2271.1773900927296</v>
      </c>
      <c r="J229" s="14">
        <f t="shared" si="14"/>
        <v>7798.7266810119054</v>
      </c>
      <c r="K229" s="15">
        <f t="shared" si="15"/>
        <v>10069.904071104635</v>
      </c>
    </row>
    <row r="230" spans="1:11" x14ac:dyDescent="0.25">
      <c r="A230" s="1" t="s">
        <v>527</v>
      </c>
      <c r="B230" t="s">
        <v>528</v>
      </c>
      <c r="C230" t="s">
        <v>138</v>
      </c>
      <c r="D230" s="5">
        <v>7466402</v>
      </c>
      <c r="E230" s="5">
        <v>0</v>
      </c>
      <c r="F230" s="13">
        <f t="shared" si="12"/>
        <v>7466402</v>
      </c>
      <c r="G230" s="7">
        <v>23967411.199999999</v>
      </c>
      <c r="H230" s="2">
        <v>2998.49</v>
      </c>
      <c r="I230" s="15">
        <f t="shared" si="13"/>
        <v>2490.0539938435682</v>
      </c>
      <c r="J230" s="14">
        <f t="shared" si="14"/>
        <v>7993.1602906796425</v>
      </c>
      <c r="K230" s="15">
        <f t="shared" si="15"/>
        <v>10483.21428452321</v>
      </c>
    </row>
    <row r="231" spans="1:11" x14ac:dyDescent="0.25">
      <c r="A231" s="1" t="s">
        <v>529</v>
      </c>
      <c r="B231" t="s">
        <v>530</v>
      </c>
      <c r="C231" t="s">
        <v>20</v>
      </c>
      <c r="D231" s="5">
        <v>2210453</v>
      </c>
      <c r="E231" s="5">
        <v>1083437</v>
      </c>
      <c r="F231" s="13">
        <f t="shared" si="12"/>
        <v>3293890</v>
      </c>
      <c r="G231" s="7">
        <v>2774358.23</v>
      </c>
      <c r="H231" s="2">
        <v>417.19</v>
      </c>
      <c r="I231" s="15">
        <f t="shared" si="13"/>
        <v>7895.4193532922645</v>
      </c>
      <c r="J231" s="14">
        <f t="shared" si="14"/>
        <v>6650.1072173350276</v>
      </c>
      <c r="K231" s="15">
        <f t="shared" si="15"/>
        <v>14545.526570627291</v>
      </c>
    </row>
    <row r="232" spans="1:11" x14ac:dyDescent="0.25">
      <c r="A232" s="1" t="s">
        <v>531</v>
      </c>
      <c r="B232" t="s">
        <v>532</v>
      </c>
      <c r="C232" t="s">
        <v>44</v>
      </c>
      <c r="D232" s="5">
        <v>3034924</v>
      </c>
      <c r="E232" s="5">
        <v>594567</v>
      </c>
      <c r="F232" s="13">
        <f t="shared" si="12"/>
        <v>3629491</v>
      </c>
      <c r="G232" s="7">
        <v>5253775.03</v>
      </c>
      <c r="H232" s="2">
        <v>727.45</v>
      </c>
      <c r="I232" s="15">
        <f t="shared" si="13"/>
        <v>4989.3339748436319</v>
      </c>
      <c r="J232" s="14">
        <f t="shared" si="14"/>
        <v>7222.180259811671</v>
      </c>
      <c r="K232" s="15">
        <f t="shared" si="15"/>
        <v>12211.514234655304</v>
      </c>
    </row>
    <row r="233" spans="1:11" x14ac:dyDescent="0.25">
      <c r="A233" s="1" t="s">
        <v>533</v>
      </c>
      <c r="B233" t="s">
        <v>534</v>
      </c>
      <c r="C233" t="s">
        <v>310</v>
      </c>
      <c r="D233" s="5">
        <v>25746966</v>
      </c>
      <c r="E233" s="5">
        <v>0</v>
      </c>
      <c r="F233" s="13">
        <f t="shared" si="12"/>
        <v>25746966</v>
      </c>
      <c r="G233" s="7">
        <v>9821565.4100000001</v>
      </c>
      <c r="H233" s="2">
        <v>1662.38</v>
      </c>
      <c r="I233" s="15">
        <f t="shared" si="13"/>
        <v>15488.014773998724</v>
      </c>
      <c r="J233" s="14">
        <f t="shared" si="14"/>
        <v>5908.1349691406294</v>
      </c>
      <c r="K233" s="15">
        <f t="shared" si="15"/>
        <v>21396.149743139355</v>
      </c>
    </row>
    <row r="234" spans="1:11" x14ac:dyDescent="0.25">
      <c r="A234" s="1" t="s">
        <v>535</v>
      </c>
      <c r="B234" t="s">
        <v>536</v>
      </c>
      <c r="C234" t="s">
        <v>510</v>
      </c>
      <c r="D234" s="5">
        <v>12029273</v>
      </c>
      <c r="E234" s="5">
        <v>0</v>
      </c>
      <c r="F234" s="13">
        <f t="shared" si="12"/>
        <v>12029273</v>
      </c>
      <c r="G234" s="7">
        <v>6207899.9100000001</v>
      </c>
      <c r="H234" s="2">
        <v>1572.41</v>
      </c>
      <c r="I234" s="15">
        <f t="shared" si="13"/>
        <v>7650.2140027092164</v>
      </c>
      <c r="J234" s="14">
        <f t="shared" si="14"/>
        <v>3948.0160454334427</v>
      </c>
      <c r="K234" s="15">
        <f t="shared" si="15"/>
        <v>11598.230048142659</v>
      </c>
    </row>
    <row r="235" spans="1:11" x14ac:dyDescent="0.25">
      <c r="A235" s="1" t="s">
        <v>537</v>
      </c>
      <c r="B235" t="s">
        <v>538</v>
      </c>
      <c r="C235" t="s">
        <v>84</v>
      </c>
      <c r="D235" s="5">
        <v>2790603</v>
      </c>
      <c r="E235" s="5">
        <v>1534848</v>
      </c>
      <c r="F235" s="13">
        <f t="shared" si="12"/>
        <v>4325451</v>
      </c>
      <c r="G235" s="7">
        <v>6385041.3799999999</v>
      </c>
      <c r="H235" s="2">
        <v>816.77</v>
      </c>
      <c r="I235" s="15">
        <f t="shared" si="13"/>
        <v>5295.8005313613385</v>
      </c>
      <c r="J235" s="14">
        <f t="shared" si="14"/>
        <v>7817.4288722651418</v>
      </c>
      <c r="K235" s="15">
        <f t="shared" si="15"/>
        <v>13113.229403626479</v>
      </c>
    </row>
    <row r="236" spans="1:11" x14ac:dyDescent="0.25">
      <c r="A236" s="1" t="s">
        <v>539</v>
      </c>
      <c r="B236" t="s">
        <v>540</v>
      </c>
      <c r="C236" t="s">
        <v>144</v>
      </c>
      <c r="D236" s="5">
        <v>29724821</v>
      </c>
      <c r="E236" s="5">
        <v>0</v>
      </c>
      <c r="F236" s="13">
        <f t="shared" si="12"/>
        <v>29724821</v>
      </c>
      <c r="G236" s="7">
        <v>4673534.0599999996</v>
      </c>
      <c r="H236" s="2">
        <v>3233.61</v>
      </c>
      <c r="I236" s="15">
        <f t="shared" si="13"/>
        <v>9192.4570371813534</v>
      </c>
      <c r="J236" s="14">
        <f t="shared" si="14"/>
        <v>1445.299235220079</v>
      </c>
      <c r="K236" s="15">
        <f t="shared" si="15"/>
        <v>10637.756272401431</v>
      </c>
    </row>
    <row r="237" spans="1:11" x14ac:dyDescent="0.25">
      <c r="A237" s="1" t="s">
        <v>541</v>
      </c>
      <c r="B237" t="s">
        <v>540</v>
      </c>
      <c r="C237" t="s">
        <v>223</v>
      </c>
      <c r="D237" s="5">
        <v>6151683</v>
      </c>
      <c r="E237" s="5">
        <v>1335205</v>
      </c>
      <c r="F237" s="13">
        <f t="shared" si="12"/>
        <v>7486888</v>
      </c>
      <c r="G237" s="7">
        <v>9479476.9700000007</v>
      </c>
      <c r="H237" s="2">
        <v>1563.79</v>
      </c>
      <c r="I237" s="15">
        <f t="shared" si="13"/>
        <v>4787.6556315106245</v>
      </c>
      <c r="J237" s="14">
        <f t="shared" si="14"/>
        <v>6061.8605886979713</v>
      </c>
      <c r="K237" s="15">
        <f t="shared" si="15"/>
        <v>10849.516220208596</v>
      </c>
    </row>
    <row r="238" spans="1:11" x14ac:dyDescent="0.25">
      <c r="A238" s="1" t="s">
        <v>542</v>
      </c>
      <c r="B238" t="s">
        <v>543</v>
      </c>
      <c r="C238" t="s">
        <v>138</v>
      </c>
      <c r="D238" s="5">
        <v>157628722</v>
      </c>
      <c r="E238" s="5">
        <v>0</v>
      </c>
      <c r="F238" s="13">
        <f t="shared" si="12"/>
        <v>157628722</v>
      </c>
      <c r="G238" s="7">
        <v>48740242.609999999</v>
      </c>
      <c r="H238" s="2">
        <v>16160.86</v>
      </c>
      <c r="I238" s="15">
        <f t="shared" si="13"/>
        <v>9753.7335265573729</v>
      </c>
      <c r="J238" s="14">
        <f t="shared" si="14"/>
        <v>3015.9436199558686</v>
      </c>
      <c r="K238" s="15">
        <f t="shared" si="15"/>
        <v>12769.677146513241</v>
      </c>
    </row>
    <row r="239" spans="1:11" x14ac:dyDescent="0.25">
      <c r="A239" s="1" t="s">
        <v>544</v>
      </c>
      <c r="B239" t="s">
        <v>545</v>
      </c>
      <c r="C239" t="s">
        <v>173</v>
      </c>
      <c r="D239" s="5">
        <v>7898047</v>
      </c>
      <c r="E239" s="5">
        <v>3048993</v>
      </c>
      <c r="F239" s="13">
        <f t="shared" si="12"/>
        <v>10947040</v>
      </c>
      <c r="G239" s="7">
        <v>14716667.16</v>
      </c>
      <c r="H239" s="2">
        <v>2217.3000000000002</v>
      </c>
      <c r="I239" s="15">
        <f t="shared" si="13"/>
        <v>4937.1036846615252</v>
      </c>
      <c r="J239" s="14">
        <f t="shared" si="14"/>
        <v>6637.2016235962656</v>
      </c>
      <c r="K239" s="15">
        <f t="shared" si="15"/>
        <v>11574.30530825779</v>
      </c>
    </row>
    <row r="240" spans="1:11" x14ac:dyDescent="0.25">
      <c r="A240" s="1" t="s">
        <v>546</v>
      </c>
      <c r="B240" t="s">
        <v>547</v>
      </c>
      <c r="C240" t="s">
        <v>66</v>
      </c>
      <c r="D240" s="5">
        <v>19373772</v>
      </c>
      <c r="E240" s="5">
        <v>1851477</v>
      </c>
      <c r="F240" s="13">
        <f t="shared" si="12"/>
        <v>21225249</v>
      </c>
      <c r="G240" s="7">
        <v>3592805.5</v>
      </c>
      <c r="H240" s="2">
        <v>797.62</v>
      </c>
      <c r="I240" s="15">
        <f t="shared" si="13"/>
        <v>26610.728166294728</v>
      </c>
      <c r="J240" s="14">
        <f t="shared" si="14"/>
        <v>4504.4074872746423</v>
      </c>
      <c r="K240" s="15">
        <f t="shared" si="15"/>
        <v>31115.13565356937</v>
      </c>
    </row>
    <row r="241" spans="1:11" x14ac:dyDescent="0.25">
      <c r="A241" s="1" t="s">
        <v>548</v>
      </c>
      <c r="B241" t="s">
        <v>549</v>
      </c>
      <c r="C241" t="s">
        <v>550</v>
      </c>
      <c r="D241" s="5">
        <v>2404226</v>
      </c>
      <c r="E241" s="5">
        <v>845897</v>
      </c>
      <c r="F241" s="13">
        <f t="shared" si="12"/>
        <v>3250123</v>
      </c>
      <c r="G241" s="7">
        <v>3105090.15</v>
      </c>
      <c r="H241" s="2">
        <v>419.07</v>
      </c>
      <c r="I241" s="15">
        <f t="shared" si="13"/>
        <v>7755.5611234399985</v>
      </c>
      <c r="J241" s="14">
        <f t="shared" si="14"/>
        <v>7409.4784880807501</v>
      </c>
      <c r="K241" s="15">
        <f t="shared" si="15"/>
        <v>15165.039611520748</v>
      </c>
    </row>
    <row r="242" spans="1:11" x14ac:dyDescent="0.25">
      <c r="A242" s="1" t="s">
        <v>551</v>
      </c>
      <c r="B242" t="s">
        <v>552</v>
      </c>
      <c r="C242" t="s">
        <v>463</v>
      </c>
      <c r="D242" s="5">
        <v>8711870</v>
      </c>
      <c r="E242" s="5">
        <v>497414</v>
      </c>
      <c r="F242" s="13">
        <f t="shared" si="12"/>
        <v>9209284</v>
      </c>
      <c r="G242" s="7">
        <v>3163621.56</v>
      </c>
      <c r="H242" s="2">
        <v>670.48</v>
      </c>
      <c r="I242" s="15">
        <f t="shared" si="13"/>
        <v>13735.359742274191</v>
      </c>
      <c r="J242" s="14">
        <f t="shared" si="14"/>
        <v>4718.4428469156428</v>
      </c>
      <c r="K242" s="15">
        <f t="shared" si="15"/>
        <v>18453.802589189836</v>
      </c>
    </row>
    <row r="243" spans="1:11" x14ac:dyDescent="0.25">
      <c r="A243" s="1" t="s">
        <v>553</v>
      </c>
      <c r="B243" t="s">
        <v>554</v>
      </c>
      <c r="C243" t="s">
        <v>155</v>
      </c>
      <c r="D243" s="5">
        <v>24661391</v>
      </c>
      <c r="E243" s="5">
        <v>0</v>
      </c>
      <c r="F243" s="13">
        <f t="shared" si="12"/>
        <v>24661391</v>
      </c>
      <c r="G243" s="7">
        <v>6705525.7800000003</v>
      </c>
      <c r="H243" s="2">
        <v>2588.8000000000002</v>
      </c>
      <c r="I243" s="15">
        <f t="shared" si="13"/>
        <v>9526.1862639060564</v>
      </c>
      <c r="J243" s="14">
        <f t="shared" si="14"/>
        <v>2590.2061881953027</v>
      </c>
      <c r="K243" s="15">
        <f t="shared" si="15"/>
        <v>12116.39245210136</v>
      </c>
    </row>
    <row r="244" spans="1:11" x14ac:dyDescent="0.25">
      <c r="A244" s="1" t="s">
        <v>555</v>
      </c>
      <c r="B244" t="s">
        <v>556</v>
      </c>
      <c r="C244" t="s">
        <v>155</v>
      </c>
      <c r="D244" s="5">
        <v>9029035</v>
      </c>
      <c r="E244" s="5">
        <v>0</v>
      </c>
      <c r="F244" s="13">
        <f t="shared" si="12"/>
        <v>9029035</v>
      </c>
      <c r="G244" s="7">
        <v>8569696.3300000001</v>
      </c>
      <c r="H244" s="2">
        <v>1665.01</v>
      </c>
      <c r="I244" s="15">
        <f t="shared" si="13"/>
        <v>5422.8112744067603</v>
      </c>
      <c r="J244" s="14">
        <f t="shared" si="14"/>
        <v>5146.9338502471455</v>
      </c>
      <c r="K244" s="15">
        <f t="shared" si="15"/>
        <v>10569.745124653906</v>
      </c>
    </row>
    <row r="245" spans="1:11" x14ac:dyDescent="0.25">
      <c r="A245" s="1" t="s">
        <v>557</v>
      </c>
      <c r="B245" t="s">
        <v>558</v>
      </c>
      <c r="C245" t="s">
        <v>182</v>
      </c>
      <c r="D245" s="5">
        <v>33600079</v>
      </c>
      <c r="E245" s="5">
        <v>0</v>
      </c>
      <c r="F245" s="13">
        <f t="shared" si="12"/>
        <v>33600079</v>
      </c>
      <c r="G245" s="7">
        <v>35451017.700000003</v>
      </c>
      <c r="H245" s="2">
        <v>6083.83</v>
      </c>
      <c r="I245" s="15">
        <f t="shared" si="13"/>
        <v>5522.8497508970504</v>
      </c>
      <c r="J245" s="14">
        <f t="shared" si="14"/>
        <v>5827.0888075439325</v>
      </c>
      <c r="K245" s="15">
        <f t="shared" si="15"/>
        <v>11349.938558440983</v>
      </c>
    </row>
    <row r="246" spans="1:11" x14ac:dyDescent="0.25">
      <c r="A246" s="1" t="s">
        <v>559</v>
      </c>
      <c r="B246" t="s">
        <v>560</v>
      </c>
      <c r="C246" t="s">
        <v>26</v>
      </c>
      <c r="D246" s="5">
        <v>53888519</v>
      </c>
      <c r="E246" s="5">
        <v>0</v>
      </c>
      <c r="F246" s="13">
        <f t="shared" si="12"/>
        <v>53888519</v>
      </c>
      <c r="G246" s="7">
        <v>10338130.09</v>
      </c>
      <c r="H246" s="2">
        <v>4413.18</v>
      </c>
      <c r="I246" s="15">
        <f t="shared" si="13"/>
        <v>12210.813744284165</v>
      </c>
      <c r="J246" s="14">
        <f t="shared" si="14"/>
        <v>2342.5579944620431</v>
      </c>
      <c r="K246" s="15">
        <f t="shared" si="15"/>
        <v>14553.371738746209</v>
      </c>
    </row>
    <row r="247" spans="1:11" x14ac:dyDescent="0.25">
      <c r="A247" s="1" t="s">
        <v>561</v>
      </c>
      <c r="B247" t="s">
        <v>562</v>
      </c>
      <c r="C247" t="s">
        <v>23</v>
      </c>
      <c r="D247" s="5">
        <v>1806383</v>
      </c>
      <c r="E247" s="5">
        <v>0</v>
      </c>
      <c r="F247" s="13">
        <f t="shared" si="12"/>
        <v>1806383</v>
      </c>
      <c r="G247" s="7">
        <v>13230813.800000001</v>
      </c>
      <c r="H247" s="2">
        <v>998.37</v>
      </c>
      <c r="I247" s="15">
        <f t="shared" si="13"/>
        <v>1809.3322115047526</v>
      </c>
      <c r="J247" s="14">
        <f t="shared" si="14"/>
        <v>13252.415236836043</v>
      </c>
      <c r="K247" s="15">
        <f t="shared" si="15"/>
        <v>15061.747448340795</v>
      </c>
    </row>
    <row r="248" spans="1:11" x14ac:dyDescent="0.25">
      <c r="A248" s="1" t="s">
        <v>563</v>
      </c>
      <c r="B248" t="s">
        <v>564</v>
      </c>
      <c r="C248" t="s">
        <v>398</v>
      </c>
      <c r="D248" s="5">
        <v>12960405</v>
      </c>
      <c r="E248" s="5">
        <v>0</v>
      </c>
      <c r="F248" s="13">
        <f t="shared" si="12"/>
        <v>12960405</v>
      </c>
      <c r="G248" s="7">
        <v>2145357.1800000002</v>
      </c>
      <c r="H248" s="2">
        <v>1188.26</v>
      </c>
      <c r="I248" s="15">
        <f t="shared" si="13"/>
        <v>10907.044754515005</v>
      </c>
      <c r="J248" s="14">
        <f t="shared" si="14"/>
        <v>1805.4610775419524</v>
      </c>
      <c r="K248" s="15">
        <f t="shared" si="15"/>
        <v>12712.505832056959</v>
      </c>
    </row>
    <row r="249" spans="1:11" x14ac:dyDescent="0.25">
      <c r="A249" s="1" t="s">
        <v>565</v>
      </c>
      <c r="B249" t="s">
        <v>566</v>
      </c>
      <c r="C249" t="s">
        <v>97</v>
      </c>
      <c r="D249" s="5">
        <v>15880619</v>
      </c>
      <c r="E249" s="5">
        <v>0</v>
      </c>
      <c r="F249" s="13">
        <f t="shared" si="12"/>
        <v>15880619</v>
      </c>
      <c r="G249" s="7">
        <v>564307.65</v>
      </c>
      <c r="H249" s="2">
        <v>1040.8800000000001</v>
      </c>
      <c r="I249" s="15">
        <f t="shared" si="13"/>
        <v>15256.916263161938</v>
      </c>
      <c r="J249" s="14">
        <f t="shared" si="14"/>
        <v>542.14477173161163</v>
      </c>
      <c r="K249" s="15">
        <f t="shared" si="15"/>
        <v>15799.06103489355</v>
      </c>
    </row>
    <row r="250" spans="1:11" x14ac:dyDescent="0.25">
      <c r="A250" s="1" t="s">
        <v>567</v>
      </c>
      <c r="B250" t="s">
        <v>568</v>
      </c>
      <c r="C250" t="s">
        <v>197</v>
      </c>
      <c r="D250" s="5">
        <v>12078141</v>
      </c>
      <c r="E250" s="5">
        <v>0</v>
      </c>
      <c r="F250" s="13">
        <f t="shared" si="12"/>
        <v>12078141</v>
      </c>
      <c r="G250" s="7">
        <v>9011603.1999999993</v>
      </c>
      <c r="H250" s="2">
        <v>2167.79</v>
      </c>
      <c r="I250" s="15">
        <f t="shared" si="13"/>
        <v>5571.6379354088731</v>
      </c>
      <c r="J250" s="14">
        <f t="shared" si="14"/>
        <v>4157.0462083504399</v>
      </c>
      <c r="K250" s="15">
        <f t="shared" si="15"/>
        <v>9728.6841437593139</v>
      </c>
    </row>
    <row r="251" spans="1:11" x14ac:dyDescent="0.25">
      <c r="A251" s="1" t="s">
        <v>569</v>
      </c>
      <c r="B251" t="s">
        <v>570</v>
      </c>
      <c r="C251" t="s">
        <v>260</v>
      </c>
      <c r="D251" s="5">
        <v>32365495</v>
      </c>
      <c r="E251" s="5">
        <v>0</v>
      </c>
      <c r="F251" s="13">
        <f t="shared" si="12"/>
        <v>32365495</v>
      </c>
      <c r="G251" s="7">
        <v>1205673.04</v>
      </c>
      <c r="H251" s="2">
        <v>2093.0100000000002</v>
      </c>
      <c r="I251" s="15">
        <f t="shared" si="13"/>
        <v>15463.612213988465</v>
      </c>
      <c r="J251" s="14">
        <f t="shared" si="14"/>
        <v>576.04743407819353</v>
      </c>
      <c r="K251" s="15">
        <f t="shared" si="15"/>
        <v>16039.659648066658</v>
      </c>
    </row>
    <row r="252" spans="1:11" x14ac:dyDescent="0.25">
      <c r="A252" s="1" t="s">
        <v>571</v>
      </c>
      <c r="B252" t="s">
        <v>572</v>
      </c>
      <c r="C252" t="s">
        <v>112</v>
      </c>
      <c r="D252" s="5">
        <v>13441566</v>
      </c>
      <c r="E252" s="5">
        <v>0</v>
      </c>
      <c r="F252" s="13">
        <f t="shared" si="12"/>
        <v>13441566</v>
      </c>
      <c r="G252" s="7">
        <v>4348858.78</v>
      </c>
      <c r="H252" s="2">
        <v>1365.34</v>
      </c>
      <c r="I252" s="15">
        <f t="shared" si="13"/>
        <v>9844.84890210497</v>
      </c>
      <c r="J252" s="14">
        <f t="shared" si="14"/>
        <v>3185.1837491027882</v>
      </c>
      <c r="K252" s="15">
        <f t="shared" si="15"/>
        <v>13030.032651207759</v>
      </c>
    </row>
    <row r="253" spans="1:11" x14ac:dyDescent="0.25">
      <c r="A253" s="1" t="s">
        <v>573</v>
      </c>
      <c r="B253" t="s">
        <v>574</v>
      </c>
      <c r="C253" t="s">
        <v>271</v>
      </c>
      <c r="D253" s="5">
        <v>7107301</v>
      </c>
      <c r="E253" s="5">
        <v>0</v>
      </c>
      <c r="F253" s="13">
        <f t="shared" si="12"/>
        <v>7107301</v>
      </c>
      <c r="G253" s="7">
        <v>11023499.119999999</v>
      </c>
      <c r="H253" s="2">
        <v>1492.04</v>
      </c>
      <c r="I253" s="15">
        <f t="shared" si="13"/>
        <v>4763.4788611565373</v>
      </c>
      <c r="J253" s="14">
        <f t="shared" si="14"/>
        <v>7388.2061606927427</v>
      </c>
      <c r="K253" s="15">
        <f t="shared" si="15"/>
        <v>12151.68502184928</v>
      </c>
    </row>
    <row r="254" spans="1:11" x14ac:dyDescent="0.25">
      <c r="A254" s="1" t="s">
        <v>575</v>
      </c>
      <c r="B254" t="s">
        <v>576</v>
      </c>
      <c r="C254" t="s">
        <v>252</v>
      </c>
      <c r="D254" s="5">
        <v>3765591</v>
      </c>
      <c r="E254" s="5">
        <v>0</v>
      </c>
      <c r="F254" s="13">
        <f t="shared" si="12"/>
        <v>3765591</v>
      </c>
      <c r="G254" s="7">
        <v>9891210.4100000001</v>
      </c>
      <c r="H254" s="2">
        <v>1327.98</v>
      </c>
      <c r="I254" s="15">
        <f t="shared" si="13"/>
        <v>2835.5780960556635</v>
      </c>
      <c r="J254" s="14">
        <f t="shared" si="14"/>
        <v>7448.3127833250501</v>
      </c>
      <c r="K254" s="15">
        <f t="shared" si="15"/>
        <v>10283.890879380713</v>
      </c>
    </row>
    <row r="255" spans="1:11" x14ac:dyDescent="0.25">
      <c r="A255" s="1" t="s">
        <v>577</v>
      </c>
      <c r="B255" t="s">
        <v>578</v>
      </c>
      <c r="C255" t="s">
        <v>44</v>
      </c>
      <c r="D255" s="5">
        <v>2130064</v>
      </c>
      <c r="E255" s="5">
        <v>897433</v>
      </c>
      <c r="F255" s="13">
        <f t="shared" si="12"/>
        <v>3027497</v>
      </c>
      <c r="G255" s="7">
        <v>3007735.24</v>
      </c>
      <c r="H255" s="2">
        <v>445.36</v>
      </c>
      <c r="I255" s="15">
        <f t="shared" si="13"/>
        <v>6797.8646488234235</v>
      </c>
      <c r="J255" s="14">
        <f t="shared" si="14"/>
        <v>6753.4920962816605</v>
      </c>
      <c r="K255" s="15">
        <f t="shared" si="15"/>
        <v>13551.356745105084</v>
      </c>
    </row>
    <row r="256" spans="1:11" x14ac:dyDescent="0.25">
      <c r="A256" s="1" t="s">
        <v>579</v>
      </c>
      <c r="B256" t="s">
        <v>580</v>
      </c>
      <c r="C256" t="s">
        <v>581</v>
      </c>
      <c r="D256" s="5">
        <v>7697885</v>
      </c>
      <c r="E256" s="5">
        <v>0</v>
      </c>
      <c r="F256" s="13">
        <f t="shared" si="12"/>
        <v>7697885</v>
      </c>
      <c r="G256" s="7">
        <v>13979460.970000001</v>
      </c>
      <c r="H256" s="2">
        <v>2207.91</v>
      </c>
      <c r="I256" s="15">
        <f t="shared" si="13"/>
        <v>3486.5030730419267</v>
      </c>
      <c r="J256" s="14">
        <f t="shared" si="14"/>
        <v>6331.5356921251323</v>
      </c>
      <c r="K256" s="15">
        <f t="shared" si="15"/>
        <v>9818.038765167059</v>
      </c>
    </row>
    <row r="257" spans="1:11" x14ac:dyDescent="0.25">
      <c r="A257" s="1" t="s">
        <v>582</v>
      </c>
      <c r="B257" t="s">
        <v>583</v>
      </c>
      <c r="C257" t="s">
        <v>35</v>
      </c>
      <c r="D257" s="5">
        <v>49232451</v>
      </c>
      <c r="E257" s="5">
        <v>0</v>
      </c>
      <c r="F257" s="13">
        <f t="shared" si="12"/>
        <v>49232451</v>
      </c>
      <c r="G257" s="7">
        <v>7206456.2800000003</v>
      </c>
      <c r="H257" s="2">
        <v>5959.04</v>
      </c>
      <c r="I257" s="15">
        <f t="shared" si="13"/>
        <v>8261.8091169047366</v>
      </c>
      <c r="J257" s="14">
        <f t="shared" si="14"/>
        <v>1209.331751423048</v>
      </c>
      <c r="K257" s="15">
        <f t="shared" si="15"/>
        <v>9471.1408683277841</v>
      </c>
    </row>
    <row r="258" spans="1:11" x14ac:dyDescent="0.25">
      <c r="A258" s="1" t="s">
        <v>584</v>
      </c>
      <c r="B258" t="s">
        <v>585</v>
      </c>
      <c r="C258" t="s">
        <v>77</v>
      </c>
      <c r="D258" s="5">
        <v>7438046</v>
      </c>
      <c r="E258" s="5">
        <v>0</v>
      </c>
      <c r="F258" s="13">
        <f t="shared" si="12"/>
        <v>7438046</v>
      </c>
      <c r="G258" s="7">
        <v>2022050.72</v>
      </c>
      <c r="H258" s="2">
        <v>695.72</v>
      </c>
      <c r="I258" s="15">
        <f t="shared" si="13"/>
        <v>10691.148737998044</v>
      </c>
      <c r="J258" s="14">
        <f t="shared" si="14"/>
        <v>2906.4145345828779</v>
      </c>
      <c r="K258" s="15">
        <f t="shared" si="15"/>
        <v>13597.563272580923</v>
      </c>
    </row>
    <row r="259" spans="1:11" x14ac:dyDescent="0.25">
      <c r="A259" s="1" t="s">
        <v>586</v>
      </c>
      <c r="B259" t="s">
        <v>587</v>
      </c>
      <c r="C259" t="s">
        <v>74</v>
      </c>
      <c r="D259" s="5">
        <v>4844410</v>
      </c>
      <c r="E259" s="5">
        <v>2491751</v>
      </c>
      <c r="F259" s="13">
        <f t="shared" si="12"/>
        <v>7336161</v>
      </c>
      <c r="G259" s="7">
        <v>6203817.3600000003</v>
      </c>
      <c r="H259" s="2">
        <v>1076.97</v>
      </c>
      <c r="I259" s="15">
        <f t="shared" si="13"/>
        <v>6811.8526978467362</v>
      </c>
      <c r="J259" s="14">
        <f t="shared" si="14"/>
        <v>5760.436558121396</v>
      </c>
      <c r="K259" s="15">
        <f t="shared" si="15"/>
        <v>12572.289255968131</v>
      </c>
    </row>
    <row r="260" spans="1:11" x14ac:dyDescent="0.25">
      <c r="A260" s="1" t="s">
        <v>588</v>
      </c>
      <c r="B260" t="s">
        <v>589</v>
      </c>
      <c r="C260" t="s">
        <v>69</v>
      </c>
      <c r="D260" s="5">
        <v>6487034</v>
      </c>
      <c r="E260" s="5">
        <v>0</v>
      </c>
      <c r="F260" s="13">
        <f t="shared" si="12"/>
        <v>6487034</v>
      </c>
      <c r="G260" s="7">
        <v>8155072.7400000002</v>
      </c>
      <c r="H260" s="2">
        <v>1580.53</v>
      </c>
      <c r="I260" s="15">
        <f t="shared" si="13"/>
        <v>4104.3409489221967</v>
      </c>
      <c r="J260" s="14">
        <f t="shared" si="14"/>
        <v>5159.7076550271113</v>
      </c>
      <c r="K260" s="15">
        <f t="shared" si="15"/>
        <v>9264.048603949308</v>
      </c>
    </row>
    <row r="261" spans="1:11" x14ac:dyDescent="0.25">
      <c r="A261" s="1" t="s">
        <v>590</v>
      </c>
      <c r="B261" t="s">
        <v>591</v>
      </c>
      <c r="C261" t="s">
        <v>592</v>
      </c>
      <c r="D261" s="5">
        <v>7838028</v>
      </c>
      <c r="E261" s="5">
        <v>1749715</v>
      </c>
      <c r="F261" s="13">
        <f t="shared" si="12"/>
        <v>9587743</v>
      </c>
      <c r="G261" s="7">
        <v>4227641.21</v>
      </c>
      <c r="H261" s="2">
        <v>1034.17</v>
      </c>
      <c r="I261" s="15">
        <f t="shared" si="13"/>
        <v>9270.9544852393701</v>
      </c>
      <c r="J261" s="14">
        <f t="shared" si="14"/>
        <v>4087.9557616252646</v>
      </c>
      <c r="K261" s="15">
        <f t="shared" si="15"/>
        <v>13358.910246864634</v>
      </c>
    </row>
    <row r="262" spans="1:11" x14ac:dyDescent="0.25">
      <c r="A262" s="1" t="s">
        <v>593</v>
      </c>
      <c r="B262" t="s">
        <v>594</v>
      </c>
      <c r="C262" t="s">
        <v>182</v>
      </c>
      <c r="D262" s="5">
        <v>3473528</v>
      </c>
      <c r="E262" s="5">
        <v>0</v>
      </c>
      <c r="F262" s="13">
        <f t="shared" si="12"/>
        <v>3473528</v>
      </c>
      <c r="G262" s="7">
        <v>3430711.06</v>
      </c>
      <c r="H262" s="2">
        <v>521.1</v>
      </c>
      <c r="I262" s="15">
        <f t="shared" si="13"/>
        <v>6665.7608904241024</v>
      </c>
      <c r="J262" s="14">
        <f t="shared" si="14"/>
        <v>6583.5944348493567</v>
      </c>
      <c r="K262" s="15">
        <f t="shared" si="15"/>
        <v>13249.35532527346</v>
      </c>
    </row>
    <row r="263" spans="1:11" x14ac:dyDescent="0.25">
      <c r="A263" s="1" t="s">
        <v>595</v>
      </c>
      <c r="B263" t="s">
        <v>596</v>
      </c>
      <c r="C263" t="s">
        <v>305</v>
      </c>
      <c r="D263" s="5">
        <v>1439295</v>
      </c>
      <c r="E263" s="5">
        <v>483618</v>
      </c>
      <c r="F263" s="13">
        <f t="shared" si="12"/>
        <v>1922913</v>
      </c>
      <c r="G263" s="7">
        <v>2276284.2200000002</v>
      </c>
      <c r="H263" s="2">
        <v>335.9</v>
      </c>
      <c r="I263" s="15">
        <f t="shared" si="13"/>
        <v>5724.6591247395063</v>
      </c>
      <c r="J263" s="14">
        <f t="shared" si="14"/>
        <v>6776.6722834176853</v>
      </c>
      <c r="K263" s="15">
        <f t="shared" si="15"/>
        <v>12501.331408157192</v>
      </c>
    </row>
    <row r="264" spans="1:11" x14ac:dyDescent="0.25">
      <c r="A264" s="1" t="s">
        <v>597</v>
      </c>
      <c r="B264" t="s">
        <v>598</v>
      </c>
      <c r="C264" t="s">
        <v>510</v>
      </c>
      <c r="D264" s="5">
        <v>11505341</v>
      </c>
      <c r="E264" s="5">
        <v>3734738</v>
      </c>
      <c r="F264" s="13">
        <f t="shared" si="12"/>
        <v>15240079</v>
      </c>
      <c r="G264" s="7">
        <v>4895215.12</v>
      </c>
      <c r="H264" s="2">
        <v>1702.46</v>
      </c>
      <c r="I264" s="15">
        <f t="shared" si="13"/>
        <v>8951.7985738284606</v>
      </c>
      <c r="J264" s="14">
        <f t="shared" si="14"/>
        <v>2875.3774655498514</v>
      </c>
      <c r="K264" s="15">
        <f t="shared" si="15"/>
        <v>11827.176039378312</v>
      </c>
    </row>
    <row r="265" spans="1:11" x14ac:dyDescent="0.25">
      <c r="A265" s="1" t="s">
        <v>599</v>
      </c>
      <c r="B265" t="s">
        <v>600</v>
      </c>
      <c r="C265" t="s">
        <v>592</v>
      </c>
      <c r="D265" s="5">
        <v>9953334</v>
      </c>
      <c r="E265" s="5">
        <v>4585536</v>
      </c>
      <c r="F265" s="13">
        <f t="shared" si="12"/>
        <v>14538870</v>
      </c>
      <c r="G265" s="7">
        <v>7676110.9500000002</v>
      </c>
      <c r="H265" s="2">
        <v>1981.85</v>
      </c>
      <c r="I265" s="15">
        <f t="shared" si="13"/>
        <v>7336.009284254611</v>
      </c>
      <c r="J265" s="14">
        <f t="shared" si="14"/>
        <v>3873.2048086383938</v>
      </c>
      <c r="K265" s="15">
        <f t="shared" si="15"/>
        <v>11209.214092893006</v>
      </c>
    </row>
    <row r="266" spans="1:11" x14ac:dyDescent="0.25">
      <c r="A266" s="1" t="s">
        <v>601</v>
      </c>
      <c r="B266" t="s">
        <v>602</v>
      </c>
      <c r="C266" t="s">
        <v>155</v>
      </c>
      <c r="D266" s="5">
        <v>4251055</v>
      </c>
      <c r="E266" s="5">
        <v>0</v>
      </c>
      <c r="F266" s="13">
        <f t="shared" si="12"/>
        <v>4251055</v>
      </c>
      <c r="G266" s="7">
        <v>4568054.2699999996</v>
      </c>
      <c r="H266" s="2">
        <v>677.12</v>
      </c>
      <c r="I266" s="15">
        <f t="shared" si="13"/>
        <v>6278.1412452741024</v>
      </c>
      <c r="J266" s="14">
        <f t="shared" si="14"/>
        <v>6746.2994299385628</v>
      </c>
      <c r="K266" s="15">
        <f t="shared" si="15"/>
        <v>13024.440675212665</v>
      </c>
    </row>
    <row r="267" spans="1:11" x14ac:dyDescent="0.25">
      <c r="A267" s="1" t="s">
        <v>603</v>
      </c>
      <c r="B267" t="s">
        <v>604</v>
      </c>
      <c r="C267" t="s">
        <v>305</v>
      </c>
      <c r="D267" s="5">
        <v>2621274</v>
      </c>
      <c r="E267" s="5">
        <v>1147895</v>
      </c>
      <c r="F267" s="13">
        <f t="shared" ref="F267:F330" si="16">D267+E267</f>
        <v>3769169</v>
      </c>
      <c r="G267" s="7">
        <v>2904775.03</v>
      </c>
      <c r="H267" s="2">
        <v>591.55999999999995</v>
      </c>
      <c r="I267" s="15">
        <f t="shared" ref="I267:I330" si="17">F267/H267</f>
        <v>6371.5751572114414</v>
      </c>
      <c r="J267" s="14">
        <f t="shared" ref="J267:J330" si="18">G267/H267</f>
        <v>4910.3641726959231</v>
      </c>
      <c r="K267" s="15">
        <f t="shared" ref="K267:K330" si="19">I267+J267</f>
        <v>11281.939329907364</v>
      </c>
    </row>
    <row r="268" spans="1:11" x14ac:dyDescent="0.25">
      <c r="A268" s="1" t="s">
        <v>605</v>
      </c>
      <c r="B268" t="s">
        <v>606</v>
      </c>
      <c r="C268" t="s">
        <v>398</v>
      </c>
      <c r="D268" s="5">
        <v>1135999</v>
      </c>
      <c r="E268" s="5">
        <v>0</v>
      </c>
      <c r="F268" s="13">
        <f t="shared" si="16"/>
        <v>1135999</v>
      </c>
      <c r="G268" s="7">
        <v>11493.55</v>
      </c>
      <c r="H268" s="2">
        <v>8.81</v>
      </c>
      <c r="I268" s="15">
        <f t="shared" si="17"/>
        <v>128944.26787741203</v>
      </c>
      <c r="J268" s="14">
        <f t="shared" si="18"/>
        <v>1304.6027241770714</v>
      </c>
      <c r="K268" s="15">
        <f t="shared" si="19"/>
        <v>130248.87060158909</v>
      </c>
    </row>
    <row r="269" spans="1:11" x14ac:dyDescent="0.25">
      <c r="A269" s="1" t="s">
        <v>607</v>
      </c>
      <c r="B269" t="s">
        <v>608</v>
      </c>
      <c r="C269" t="s">
        <v>128</v>
      </c>
      <c r="D269" s="5">
        <v>35260371</v>
      </c>
      <c r="E269" s="5">
        <v>0</v>
      </c>
      <c r="F269" s="13">
        <f t="shared" si="16"/>
        <v>35260371</v>
      </c>
      <c r="G269" s="7">
        <v>3541839.62</v>
      </c>
      <c r="H269" s="2">
        <v>2523.5500000000002</v>
      </c>
      <c r="I269" s="15">
        <f t="shared" si="17"/>
        <v>13972.527193834081</v>
      </c>
      <c r="J269" s="14">
        <f t="shared" si="18"/>
        <v>1403.5147391571397</v>
      </c>
      <c r="K269" s="15">
        <f t="shared" si="19"/>
        <v>15376.04193299122</v>
      </c>
    </row>
    <row r="270" spans="1:11" x14ac:dyDescent="0.25">
      <c r="A270" s="1" t="s">
        <v>609</v>
      </c>
      <c r="B270" t="s">
        <v>610</v>
      </c>
      <c r="C270" t="s">
        <v>74</v>
      </c>
      <c r="D270" s="5">
        <v>30202438</v>
      </c>
      <c r="E270" s="5">
        <v>0</v>
      </c>
      <c r="F270" s="13">
        <f t="shared" si="16"/>
        <v>30202438</v>
      </c>
      <c r="G270" s="7">
        <v>12835854.08</v>
      </c>
      <c r="H270" s="2">
        <v>2742.68</v>
      </c>
      <c r="I270" s="15">
        <f t="shared" si="17"/>
        <v>11012.01671357942</v>
      </c>
      <c r="J270" s="14">
        <f t="shared" si="18"/>
        <v>4680.0407192964549</v>
      </c>
      <c r="K270" s="15">
        <f t="shared" si="19"/>
        <v>15692.057432875874</v>
      </c>
    </row>
    <row r="271" spans="1:11" x14ac:dyDescent="0.25">
      <c r="A271" s="1" t="s">
        <v>611</v>
      </c>
      <c r="B271" t="s">
        <v>612</v>
      </c>
      <c r="C271" t="s">
        <v>20</v>
      </c>
      <c r="D271" s="5">
        <v>6076147</v>
      </c>
      <c r="E271" s="5">
        <v>2227764</v>
      </c>
      <c r="F271" s="13">
        <f t="shared" si="16"/>
        <v>8303911</v>
      </c>
      <c r="G271" s="7">
        <v>11132011.49</v>
      </c>
      <c r="H271" s="2">
        <v>1699.96</v>
      </c>
      <c r="I271" s="15">
        <f t="shared" si="17"/>
        <v>4884.7684651403561</v>
      </c>
      <c r="J271" s="14">
        <f t="shared" si="18"/>
        <v>6548.3961328501846</v>
      </c>
      <c r="K271" s="15">
        <f t="shared" si="19"/>
        <v>11433.164597990541</v>
      </c>
    </row>
    <row r="272" spans="1:11" x14ac:dyDescent="0.25">
      <c r="A272" s="1" t="s">
        <v>613</v>
      </c>
      <c r="B272" t="s">
        <v>614</v>
      </c>
      <c r="C272" t="s">
        <v>182</v>
      </c>
      <c r="D272" s="5">
        <v>79798092</v>
      </c>
      <c r="E272" s="5">
        <v>0</v>
      </c>
      <c r="F272" s="13">
        <f t="shared" si="16"/>
        <v>79798092</v>
      </c>
      <c r="G272" s="7">
        <v>15981124.810000001</v>
      </c>
      <c r="H272" s="2">
        <v>7632.7</v>
      </c>
      <c r="I272" s="15">
        <f t="shared" si="17"/>
        <v>10454.765941278971</v>
      </c>
      <c r="J272" s="14">
        <f t="shared" si="18"/>
        <v>2093.7708556605135</v>
      </c>
      <c r="K272" s="15">
        <f t="shared" si="19"/>
        <v>12548.536796939485</v>
      </c>
    </row>
    <row r="273" spans="1:11" x14ac:dyDescent="0.25">
      <c r="A273" s="1" t="s">
        <v>615</v>
      </c>
      <c r="B273" t="s">
        <v>616</v>
      </c>
      <c r="C273" t="s">
        <v>41</v>
      </c>
      <c r="D273" s="5">
        <v>11474488</v>
      </c>
      <c r="E273" s="5">
        <v>0</v>
      </c>
      <c r="F273" s="13">
        <f t="shared" si="16"/>
        <v>11474488</v>
      </c>
      <c r="G273" s="7">
        <v>5999286.6799999997</v>
      </c>
      <c r="H273" s="2">
        <v>1444.26</v>
      </c>
      <c r="I273" s="15">
        <f t="shared" si="17"/>
        <v>7944.8908091340891</v>
      </c>
      <c r="J273" s="14">
        <f t="shared" si="18"/>
        <v>4153.8827357954933</v>
      </c>
      <c r="K273" s="15">
        <f t="shared" si="19"/>
        <v>12098.773544929583</v>
      </c>
    </row>
    <row r="274" spans="1:11" x14ac:dyDescent="0.25">
      <c r="A274" s="1" t="s">
        <v>617</v>
      </c>
      <c r="B274" t="s">
        <v>618</v>
      </c>
      <c r="C274" t="s">
        <v>229</v>
      </c>
      <c r="D274" s="5">
        <v>43393212</v>
      </c>
      <c r="E274" s="5">
        <v>0</v>
      </c>
      <c r="F274" s="13">
        <f t="shared" si="16"/>
        <v>43393212</v>
      </c>
      <c r="G274" s="7">
        <v>9115212.6899999995</v>
      </c>
      <c r="H274" s="2">
        <v>4560.8999999999996</v>
      </c>
      <c r="I274" s="15">
        <f t="shared" si="17"/>
        <v>9514.1774649740182</v>
      </c>
      <c r="J274" s="14">
        <f t="shared" si="18"/>
        <v>1998.5556995329869</v>
      </c>
      <c r="K274" s="15">
        <f t="shared" si="19"/>
        <v>11512.733164507004</v>
      </c>
    </row>
    <row r="275" spans="1:11" x14ac:dyDescent="0.25">
      <c r="A275" s="1" t="s">
        <v>619</v>
      </c>
      <c r="B275" t="s">
        <v>620</v>
      </c>
      <c r="C275" t="s">
        <v>434</v>
      </c>
      <c r="D275" s="5">
        <v>14224223</v>
      </c>
      <c r="E275" s="5">
        <v>0</v>
      </c>
      <c r="F275" s="13">
        <f t="shared" si="16"/>
        <v>14224223</v>
      </c>
      <c r="G275" s="7">
        <v>952263.03</v>
      </c>
      <c r="H275" s="2">
        <v>1150.22</v>
      </c>
      <c r="I275" s="15">
        <f t="shared" si="17"/>
        <v>12366.523795447827</v>
      </c>
      <c r="J275" s="14">
        <f t="shared" si="18"/>
        <v>827.89642850932864</v>
      </c>
      <c r="K275" s="15">
        <f t="shared" si="19"/>
        <v>13194.420223957155</v>
      </c>
    </row>
    <row r="276" spans="1:11" x14ac:dyDescent="0.25">
      <c r="A276" s="1" t="s">
        <v>621</v>
      </c>
      <c r="B276" t="s">
        <v>622</v>
      </c>
      <c r="C276" t="s">
        <v>155</v>
      </c>
      <c r="D276" s="5">
        <v>3430995</v>
      </c>
      <c r="E276" s="5">
        <v>0</v>
      </c>
      <c r="F276" s="13">
        <f t="shared" si="16"/>
        <v>3430995</v>
      </c>
      <c r="G276" s="7">
        <v>7682819.9400000004</v>
      </c>
      <c r="H276" s="2">
        <v>913.22</v>
      </c>
      <c r="I276" s="15">
        <f t="shared" si="17"/>
        <v>3757.030069424673</v>
      </c>
      <c r="J276" s="14">
        <f t="shared" si="18"/>
        <v>8412.8905849630974</v>
      </c>
      <c r="K276" s="15">
        <f t="shared" si="19"/>
        <v>12169.92065438777</v>
      </c>
    </row>
    <row r="277" spans="1:11" x14ac:dyDescent="0.25">
      <c r="A277" s="1" t="s">
        <v>623</v>
      </c>
      <c r="B277" t="s">
        <v>624</v>
      </c>
      <c r="C277" t="s">
        <v>35</v>
      </c>
      <c r="D277" s="5">
        <v>18086064</v>
      </c>
      <c r="E277" s="5">
        <v>0</v>
      </c>
      <c r="F277" s="13">
        <f t="shared" si="16"/>
        <v>18086064</v>
      </c>
      <c r="G277" s="7">
        <v>16609541.73</v>
      </c>
      <c r="H277" s="2">
        <v>3482.38</v>
      </c>
      <c r="I277" s="15">
        <f t="shared" si="17"/>
        <v>5193.5928876228327</v>
      </c>
      <c r="J277" s="14">
        <f t="shared" si="18"/>
        <v>4769.5948546683594</v>
      </c>
      <c r="K277" s="15">
        <f t="shared" si="19"/>
        <v>9963.187742291193</v>
      </c>
    </row>
    <row r="278" spans="1:11" x14ac:dyDescent="0.25">
      <c r="A278" s="1" t="s">
        <v>625</v>
      </c>
      <c r="B278" t="s">
        <v>624</v>
      </c>
      <c r="C278" t="s">
        <v>164</v>
      </c>
      <c r="D278" s="5">
        <v>10340442</v>
      </c>
      <c r="E278" s="5">
        <v>0</v>
      </c>
      <c r="F278" s="13">
        <f t="shared" si="16"/>
        <v>10340442</v>
      </c>
      <c r="G278" s="7">
        <v>5678100.7999999998</v>
      </c>
      <c r="H278" s="2">
        <v>1536.01</v>
      </c>
      <c r="I278" s="15">
        <f t="shared" si="17"/>
        <v>6732.0147655288702</v>
      </c>
      <c r="J278" s="14">
        <f t="shared" si="18"/>
        <v>3696.6561415615784</v>
      </c>
      <c r="K278" s="15">
        <f t="shared" si="19"/>
        <v>10428.670907090449</v>
      </c>
    </row>
    <row r="279" spans="1:11" x14ac:dyDescent="0.25">
      <c r="A279" s="1" t="s">
        <v>626</v>
      </c>
      <c r="B279" t="s">
        <v>627</v>
      </c>
      <c r="C279" t="s">
        <v>155</v>
      </c>
      <c r="D279" s="5">
        <v>9603584</v>
      </c>
      <c r="E279" s="5">
        <v>0</v>
      </c>
      <c r="F279" s="13">
        <f t="shared" si="16"/>
        <v>9603584</v>
      </c>
      <c r="G279" s="7">
        <v>6287347.2300000004</v>
      </c>
      <c r="H279" s="2">
        <v>1625.47</v>
      </c>
      <c r="I279" s="15">
        <f t="shared" si="17"/>
        <v>5908.1890160999583</v>
      </c>
      <c r="J279" s="14">
        <f t="shared" si="18"/>
        <v>3868.0180070994852</v>
      </c>
      <c r="K279" s="15">
        <f t="shared" si="19"/>
        <v>9776.2070231994439</v>
      </c>
    </row>
    <row r="280" spans="1:11" x14ac:dyDescent="0.25">
      <c r="A280" s="1" t="s">
        <v>628</v>
      </c>
      <c r="B280" t="s">
        <v>629</v>
      </c>
      <c r="C280" t="s">
        <v>97</v>
      </c>
      <c r="D280" s="5">
        <v>54798372</v>
      </c>
      <c r="E280" s="5">
        <v>0</v>
      </c>
      <c r="F280" s="13">
        <f t="shared" si="16"/>
        <v>54798372</v>
      </c>
      <c r="G280" s="7">
        <v>16979120.079999998</v>
      </c>
      <c r="H280" s="2">
        <v>4402.82</v>
      </c>
      <c r="I280" s="15">
        <f t="shared" si="17"/>
        <v>12446.19857273293</v>
      </c>
      <c r="J280" s="14">
        <f t="shared" si="18"/>
        <v>3856.4193130766189</v>
      </c>
      <c r="K280" s="15">
        <f t="shared" si="19"/>
        <v>16302.617885809548</v>
      </c>
    </row>
    <row r="281" spans="1:11" x14ac:dyDescent="0.25">
      <c r="A281" s="1" t="s">
        <v>630</v>
      </c>
      <c r="B281" t="s">
        <v>631</v>
      </c>
      <c r="C281" t="s">
        <v>510</v>
      </c>
      <c r="D281" s="5">
        <v>18998659</v>
      </c>
      <c r="E281" s="5">
        <v>0</v>
      </c>
      <c r="F281" s="13">
        <f t="shared" si="16"/>
        <v>18998659</v>
      </c>
      <c r="G281" s="7">
        <v>4985864.6100000003</v>
      </c>
      <c r="H281" s="2">
        <v>1787.45</v>
      </c>
      <c r="I281" s="15">
        <f t="shared" si="17"/>
        <v>10628.91773196453</v>
      </c>
      <c r="J281" s="14">
        <f t="shared" si="18"/>
        <v>2789.3729111303815</v>
      </c>
      <c r="K281" s="15">
        <f t="shared" si="19"/>
        <v>13418.290643094912</v>
      </c>
    </row>
    <row r="282" spans="1:11" x14ac:dyDescent="0.25">
      <c r="A282" s="1" t="s">
        <v>632</v>
      </c>
      <c r="B282" t="s">
        <v>633</v>
      </c>
      <c r="C282" t="s">
        <v>395</v>
      </c>
      <c r="D282" s="5">
        <v>125684523</v>
      </c>
      <c r="E282" s="5">
        <v>0</v>
      </c>
      <c r="F282" s="13">
        <f t="shared" si="16"/>
        <v>125684523</v>
      </c>
      <c r="G282" s="7">
        <v>46819791.060000002</v>
      </c>
      <c r="H282" s="2">
        <v>16468.36</v>
      </c>
      <c r="I282" s="15">
        <f t="shared" si="17"/>
        <v>7631.8785234230972</v>
      </c>
      <c r="J282" s="14">
        <f t="shared" si="18"/>
        <v>2843.0147907866963</v>
      </c>
      <c r="K282" s="15">
        <f t="shared" si="19"/>
        <v>10474.893314209794</v>
      </c>
    </row>
    <row r="283" spans="1:11" x14ac:dyDescent="0.25">
      <c r="A283" s="1" t="s">
        <v>634</v>
      </c>
      <c r="B283" t="s">
        <v>633</v>
      </c>
      <c r="C283" t="s">
        <v>289</v>
      </c>
      <c r="D283" s="5">
        <v>4557851</v>
      </c>
      <c r="E283" s="5">
        <v>1904589</v>
      </c>
      <c r="F283" s="13">
        <f t="shared" si="16"/>
        <v>6462440</v>
      </c>
      <c r="G283" s="7">
        <v>5563629.1500000004</v>
      </c>
      <c r="H283" s="2">
        <v>969.15</v>
      </c>
      <c r="I283" s="15">
        <f t="shared" si="17"/>
        <v>6668.1525047722234</v>
      </c>
      <c r="J283" s="14">
        <f t="shared" si="18"/>
        <v>5740.7306918433687</v>
      </c>
      <c r="K283" s="15">
        <f t="shared" si="19"/>
        <v>12408.883196615592</v>
      </c>
    </row>
    <row r="284" spans="1:11" x14ac:dyDescent="0.25">
      <c r="A284" s="1" t="s">
        <v>635</v>
      </c>
      <c r="B284" t="s">
        <v>636</v>
      </c>
      <c r="C284" t="s">
        <v>38</v>
      </c>
      <c r="D284" s="5">
        <v>27446465</v>
      </c>
      <c r="E284" s="5">
        <v>11703035</v>
      </c>
      <c r="F284" s="13">
        <f t="shared" si="16"/>
        <v>39149500</v>
      </c>
      <c r="G284" s="7">
        <v>28136259.760000002</v>
      </c>
      <c r="H284" s="2">
        <v>6469.44</v>
      </c>
      <c r="I284" s="15">
        <f t="shared" si="17"/>
        <v>6051.4511302369301</v>
      </c>
      <c r="J284" s="14">
        <f t="shared" si="18"/>
        <v>4349.102821882575</v>
      </c>
      <c r="K284" s="15">
        <f t="shared" si="19"/>
        <v>10400.553952119506</v>
      </c>
    </row>
    <row r="285" spans="1:11" x14ac:dyDescent="0.25">
      <c r="A285" s="1" t="s">
        <v>637</v>
      </c>
      <c r="B285" t="s">
        <v>638</v>
      </c>
      <c r="C285" t="s">
        <v>229</v>
      </c>
      <c r="D285" s="5">
        <v>38116464</v>
      </c>
      <c r="E285" s="5">
        <v>0</v>
      </c>
      <c r="F285" s="13">
        <f t="shared" si="16"/>
        <v>38116464</v>
      </c>
      <c r="G285" s="7">
        <v>20441666.27</v>
      </c>
      <c r="H285" s="2">
        <v>5285.54</v>
      </c>
      <c r="I285" s="15">
        <f t="shared" si="17"/>
        <v>7211.4607022177488</v>
      </c>
      <c r="J285" s="14">
        <f t="shared" si="18"/>
        <v>3867.4697892741328</v>
      </c>
      <c r="K285" s="15">
        <f t="shared" si="19"/>
        <v>11078.930491491881</v>
      </c>
    </row>
    <row r="286" spans="1:11" x14ac:dyDescent="0.25">
      <c r="A286" s="1" t="s">
        <v>639</v>
      </c>
      <c r="B286" t="s">
        <v>640</v>
      </c>
      <c r="C286" t="s">
        <v>102</v>
      </c>
      <c r="D286" s="5">
        <v>2340456</v>
      </c>
      <c r="E286" s="5">
        <v>0</v>
      </c>
      <c r="F286" s="13">
        <f t="shared" si="16"/>
        <v>2340456</v>
      </c>
      <c r="G286" s="7">
        <v>5845655.0899999999</v>
      </c>
      <c r="H286" s="2">
        <v>617.78</v>
      </c>
      <c r="I286" s="15">
        <f t="shared" si="17"/>
        <v>3788.4942859917774</v>
      </c>
      <c r="J286" s="14">
        <f t="shared" si="18"/>
        <v>9462.3572954773554</v>
      </c>
      <c r="K286" s="15">
        <f t="shared" si="19"/>
        <v>13250.851581469133</v>
      </c>
    </row>
    <row r="287" spans="1:11" x14ac:dyDescent="0.25">
      <c r="A287" s="1" t="s">
        <v>641</v>
      </c>
      <c r="B287" t="s">
        <v>642</v>
      </c>
      <c r="C287" t="s">
        <v>305</v>
      </c>
      <c r="D287" s="5">
        <v>2713839</v>
      </c>
      <c r="E287" s="5">
        <v>438392</v>
      </c>
      <c r="F287" s="13">
        <f t="shared" si="16"/>
        <v>3152231</v>
      </c>
      <c r="G287" s="7">
        <v>4381514.9000000004</v>
      </c>
      <c r="H287" s="2">
        <v>660.58</v>
      </c>
      <c r="I287" s="15">
        <f t="shared" si="17"/>
        <v>4771.9140755094004</v>
      </c>
      <c r="J287" s="14">
        <f t="shared" si="18"/>
        <v>6632.8300887099222</v>
      </c>
      <c r="K287" s="15">
        <f t="shared" si="19"/>
        <v>11404.744164219323</v>
      </c>
    </row>
    <row r="288" spans="1:11" x14ac:dyDescent="0.25">
      <c r="A288" s="1" t="s">
        <v>643</v>
      </c>
      <c r="B288" t="s">
        <v>644</v>
      </c>
      <c r="C288" t="s">
        <v>274</v>
      </c>
      <c r="D288" s="5">
        <v>15331088</v>
      </c>
      <c r="E288" s="5">
        <v>0</v>
      </c>
      <c r="F288" s="13">
        <f t="shared" si="16"/>
        <v>15331088</v>
      </c>
      <c r="G288" s="7">
        <v>10119898.140000001</v>
      </c>
      <c r="H288" s="2">
        <v>2503.59</v>
      </c>
      <c r="I288" s="15">
        <f t="shared" si="17"/>
        <v>6123.6416505897523</v>
      </c>
      <c r="J288" s="14">
        <f t="shared" si="18"/>
        <v>4042.1547218194673</v>
      </c>
      <c r="K288" s="15">
        <f t="shared" si="19"/>
        <v>10165.796372409219</v>
      </c>
    </row>
    <row r="289" spans="1:11" x14ac:dyDescent="0.25">
      <c r="A289" s="1" t="s">
        <v>645</v>
      </c>
      <c r="B289" t="s">
        <v>646</v>
      </c>
      <c r="C289" t="s">
        <v>56</v>
      </c>
      <c r="D289" s="5">
        <v>6206781</v>
      </c>
      <c r="E289" s="5">
        <v>2114262</v>
      </c>
      <c r="F289" s="13">
        <f t="shared" si="16"/>
        <v>8321043</v>
      </c>
      <c r="G289" s="7">
        <v>4948745.33</v>
      </c>
      <c r="H289" s="2">
        <v>1293.27</v>
      </c>
      <c r="I289" s="15">
        <f t="shared" si="17"/>
        <v>6434.1112064766057</v>
      </c>
      <c r="J289" s="14">
        <f t="shared" si="18"/>
        <v>3826.536863918594</v>
      </c>
      <c r="K289" s="15">
        <f t="shared" si="19"/>
        <v>10260.6480703952</v>
      </c>
    </row>
    <row r="290" spans="1:11" x14ac:dyDescent="0.25">
      <c r="A290" s="1" t="s">
        <v>647</v>
      </c>
      <c r="B290" t="s">
        <v>648</v>
      </c>
      <c r="C290" t="s">
        <v>550</v>
      </c>
      <c r="D290" s="5">
        <v>5093853</v>
      </c>
      <c r="E290" s="5">
        <v>2589626</v>
      </c>
      <c r="F290" s="13">
        <f t="shared" si="16"/>
        <v>7683479</v>
      </c>
      <c r="G290" s="7">
        <v>5748623.1500000004</v>
      </c>
      <c r="H290" s="2">
        <v>866.21</v>
      </c>
      <c r="I290" s="15">
        <f t="shared" si="17"/>
        <v>8870.2266194109961</v>
      </c>
      <c r="J290" s="14">
        <f t="shared" si="18"/>
        <v>6636.5236489996651</v>
      </c>
      <c r="K290" s="15">
        <f t="shared" si="19"/>
        <v>15506.750268410662</v>
      </c>
    </row>
    <row r="291" spans="1:11" x14ac:dyDescent="0.25">
      <c r="A291" s="1" t="s">
        <v>649</v>
      </c>
      <c r="B291" t="s">
        <v>650</v>
      </c>
      <c r="C291" t="s">
        <v>155</v>
      </c>
      <c r="D291" s="5">
        <v>9731208</v>
      </c>
      <c r="E291" s="5">
        <v>0</v>
      </c>
      <c r="F291" s="13">
        <f t="shared" si="16"/>
        <v>9731208</v>
      </c>
      <c r="G291" s="7">
        <v>4948621.24</v>
      </c>
      <c r="H291" s="2">
        <v>1338.28</v>
      </c>
      <c r="I291" s="15">
        <f t="shared" si="17"/>
        <v>7271.4289984158777</v>
      </c>
      <c r="J291" s="14">
        <f t="shared" si="18"/>
        <v>3697.7472875631411</v>
      </c>
      <c r="K291" s="15">
        <f t="shared" si="19"/>
        <v>10969.176285979018</v>
      </c>
    </row>
    <row r="292" spans="1:11" x14ac:dyDescent="0.25">
      <c r="A292" s="1" t="s">
        <v>651</v>
      </c>
      <c r="B292" t="s">
        <v>652</v>
      </c>
      <c r="C292" t="s">
        <v>38</v>
      </c>
      <c r="D292" s="5">
        <v>5269160</v>
      </c>
      <c r="E292" s="5">
        <v>3688300</v>
      </c>
      <c r="F292" s="13">
        <f t="shared" si="16"/>
        <v>8957460</v>
      </c>
      <c r="G292" s="7">
        <v>6211485.1600000001</v>
      </c>
      <c r="H292" s="2">
        <v>1157.93</v>
      </c>
      <c r="I292" s="15">
        <f t="shared" si="17"/>
        <v>7735.7525929892126</v>
      </c>
      <c r="J292" s="14">
        <f t="shared" si="18"/>
        <v>5364.3010890122887</v>
      </c>
      <c r="K292" s="15">
        <f t="shared" si="19"/>
        <v>13100.0536820015</v>
      </c>
    </row>
    <row r="293" spans="1:11" x14ac:dyDescent="0.25">
      <c r="A293" s="1" t="s">
        <v>653</v>
      </c>
      <c r="B293" t="s">
        <v>654</v>
      </c>
      <c r="C293" t="s">
        <v>510</v>
      </c>
      <c r="D293" s="5">
        <v>29564693</v>
      </c>
      <c r="E293" s="5">
        <v>0</v>
      </c>
      <c r="F293" s="13">
        <f t="shared" si="16"/>
        <v>29564693</v>
      </c>
      <c r="G293" s="7">
        <v>12432359.609999999</v>
      </c>
      <c r="H293" s="2">
        <v>4839.33</v>
      </c>
      <c r="I293" s="15">
        <f t="shared" si="17"/>
        <v>6109.2533470542412</v>
      </c>
      <c r="J293" s="14">
        <f t="shared" si="18"/>
        <v>2569.0249703987947</v>
      </c>
      <c r="K293" s="15">
        <f t="shared" si="19"/>
        <v>8678.2783174530359</v>
      </c>
    </row>
    <row r="294" spans="1:11" x14ac:dyDescent="0.25">
      <c r="A294" s="1" t="s">
        <v>655</v>
      </c>
      <c r="B294" t="s">
        <v>656</v>
      </c>
      <c r="C294" t="s">
        <v>510</v>
      </c>
      <c r="D294" s="5">
        <v>6971729</v>
      </c>
      <c r="E294" s="5">
        <v>2859739</v>
      </c>
      <c r="F294" s="13">
        <f t="shared" si="16"/>
        <v>9831468</v>
      </c>
      <c r="G294" s="7">
        <v>10413206.529999999</v>
      </c>
      <c r="H294" s="2">
        <v>1887.41</v>
      </c>
      <c r="I294" s="15">
        <f t="shared" si="17"/>
        <v>5208.9731430902666</v>
      </c>
      <c r="J294" s="14">
        <f t="shared" si="18"/>
        <v>5517.1936834074204</v>
      </c>
      <c r="K294" s="15">
        <f t="shared" si="19"/>
        <v>10726.166826497687</v>
      </c>
    </row>
    <row r="295" spans="1:11" x14ac:dyDescent="0.25">
      <c r="A295" s="1" t="s">
        <v>657</v>
      </c>
      <c r="B295" t="s">
        <v>658</v>
      </c>
      <c r="C295" t="s">
        <v>32</v>
      </c>
      <c r="D295" s="5">
        <v>10128062</v>
      </c>
      <c r="E295" s="5">
        <v>0</v>
      </c>
      <c r="F295" s="13">
        <f t="shared" si="16"/>
        <v>10128062</v>
      </c>
      <c r="G295" s="7">
        <v>44929389.25</v>
      </c>
      <c r="H295" s="2">
        <v>4774.29</v>
      </c>
      <c r="I295" s="15">
        <f t="shared" si="17"/>
        <v>2121.3755343726502</v>
      </c>
      <c r="J295" s="14">
        <f t="shared" si="18"/>
        <v>9410.6954646659506</v>
      </c>
      <c r="K295" s="15">
        <f t="shared" si="19"/>
        <v>11532.0709990386</v>
      </c>
    </row>
    <row r="296" spans="1:11" x14ac:dyDescent="0.25">
      <c r="A296" s="1" t="s">
        <v>659</v>
      </c>
      <c r="B296" t="s">
        <v>660</v>
      </c>
      <c r="C296" t="s">
        <v>330</v>
      </c>
      <c r="D296" s="5">
        <v>4800519</v>
      </c>
      <c r="E296" s="5">
        <v>0</v>
      </c>
      <c r="F296" s="13">
        <f t="shared" si="16"/>
        <v>4800519</v>
      </c>
      <c r="G296" s="7">
        <v>3933363.92</v>
      </c>
      <c r="H296" s="2">
        <v>723.13</v>
      </c>
      <c r="I296" s="15">
        <f t="shared" si="17"/>
        <v>6638.5283420685082</v>
      </c>
      <c r="J296" s="14">
        <f t="shared" si="18"/>
        <v>5439.3593406441441</v>
      </c>
      <c r="K296" s="15">
        <f t="shared" si="19"/>
        <v>12077.887682712651</v>
      </c>
    </row>
    <row r="297" spans="1:11" x14ac:dyDescent="0.25">
      <c r="A297" s="1" t="s">
        <v>661</v>
      </c>
      <c r="B297" t="s">
        <v>662</v>
      </c>
      <c r="C297" t="s">
        <v>102</v>
      </c>
      <c r="D297" s="5">
        <v>2398247</v>
      </c>
      <c r="E297" s="5">
        <v>0</v>
      </c>
      <c r="F297" s="13">
        <f t="shared" si="16"/>
        <v>2398247</v>
      </c>
      <c r="G297" s="7">
        <v>5932271.8499999996</v>
      </c>
      <c r="H297" s="2">
        <v>720.89</v>
      </c>
      <c r="I297" s="15">
        <f t="shared" si="17"/>
        <v>3326.786333559905</v>
      </c>
      <c r="J297" s="14">
        <f t="shared" si="18"/>
        <v>8229.0943833317142</v>
      </c>
      <c r="K297" s="15">
        <f t="shared" si="19"/>
        <v>11555.880716891619</v>
      </c>
    </row>
    <row r="298" spans="1:11" x14ac:dyDescent="0.25">
      <c r="A298" s="1" t="s">
        <v>663</v>
      </c>
      <c r="B298" t="s">
        <v>664</v>
      </c>
      <c r="C298" t="s">
        <v>229</v>
      </c>
      <c r="D298" s="5">
        <v>36079871</v>
      </c>
      <c r="E298" s="5">
        <v>0</v>
      </c>
      <c r="F298" s="13">
        <f t="shared" si="16"/>
        <v>36079871</v>
      </c>
      <c r="G298" s="7">
        <v>12843692</v>
      </c>
      <c r="H298" s="2">
        <v>5065.04</v>
      </c>
      <c r="I298" s="15">
        <f t="shared" si="17"/>
        <v>7123.3141297995671</v>
      </c>
      <c r="J298" s="14">
        <f t="shared" si="18"/>
        <v>2535.7533208029945</v>
      </c>
      <c r="K298" s="15">
        <f t="shared" si="19"/>
        <v>9659.0674506025607</v>
      </c>
    </row>
    <row r="299" spans="1:11" x14ac:dyDescent="0.25">
      <c r="A299" s="1" t="s">
        <v>665</v>
      </c>
      <c r="B299" t="s">
        <v>666</v>
      </c>
      <c r="C299" t="s">
        <v>260</v>
      </c>
      <c r="D299" s="5">
        <v>3106813</v>
      </c>
      <c r="E299" s="5">
        <v>0</v>
      </c>
      <c r="F299" s="13">
        <f t="shared" si="16"/>
        <v>3106813</v>
      </c>
      <c r="G299" s="7">
        <v>4135070.03</v>
      </c>
      <c r="H299" s="2">
        <v>661.77</v>
      </c>
      <c r="I299" s="15">
        <f t="shared" si="17"/>
        <v>4694.7020868277496</v>
      </c>
      <c r="J299" s="14">
        <f t="shared" si="18"/>
        <v>6248.5002795533192</v>
      </c>
      <c r="K299" s="15">
        <f t="shared" si="19"/>
        <v>10943.202366381069</v>
      </c>
    </row>
    <row r="300" spans="1:11" x14ac:dyDescent="0.25">
      <c r="A300" s="1" t="s">
        <v>667</v>
      </c>
      <c r="B300" t="s">
        <v>668</v>
      </c>
      <c r="C300" t="s">
        <v>263</v>
      </c>
      <c r="D300" s="5">
        <v>10736597</v>
      </c>
      <c r="E300" s="5">
        <v>2789486</v>
      </c>
      <c r="F300" s="13">
        <f t="shared" si="16"/>
        <v>13526083</v>
      </c>
      <c r="G300" s="7">
        <v>7951866.7699999996</v>
      </c>
      <c r="H300" s="2">
        <v>1719.24</v>
      </c>
      <c r="I300" s="15">
        <f t="shared" si="17"/>
        <v>7867.478071706103</v>
      </c>
      <c r="J300" s="14">
        <f t="shared" si="18"/>
        <v>4625.2220574207204</v>
      </c>
      <c r="K300" s="15">
        <f t="shared" si="19"/>
        <v>12492.700129126824</v>
      </c>
    </row>
    <row r="301" spans="1:11" x14ac:dyDescent="0.25">
      <c r="A301" s="1" t="s">
        <v>669</v>
      </c>
      <c r="B301" t="s">
        <v>670</v>
      </c>
      <c r="C301" t="s">
        <v>671</v>
      </c>
      <c r="D301" s="5">
        <v>20618276</v>
      </c>
      <c r="E301" s="5">
        <v>0</v>
      </c>
      <c r="F301" s="13">
        <f t="shared" si="16"/>
        <v>20618276</v>
      </c>
      <c r="G301" s="7">
        <v>21400784.059999999</v>
      </c>
      <c r="H301" s="2">
        <v>3411.78</v>
      </c>
      <c r="I301" s="15">
        <f t="shared" si="17"/>
        <v>6043.2607026244359</v>
      </c>
      <c r="J301" s="14">
        <f t="shared" si="18"/>
        <v>6272.6154851719621</v>
      </c>
      <c r="K301" s="15">
        <f t="shared" si="19"/>
        <v>12315.876187796399</v>
      </c>
    </row>
    <row r="302" spans="1:11" x14ac:dyDescent="0.25">
      <c r="A302" s="1" t="s">
        <v>672</v>
      </c>
      <c r="B302" t="s">
        <v>673</v>
      </c>
      <c r="C302" t="s">
        <v>592</v>
      </c>
      <c r="D302" s="5">
        <v>9306768</v>
      </c>
      <c r="E302" s="5">
        <v>3881261</v>
      </c>
      <c r="F302" s="13">
        <f t="shared" si="16"/>
        <v>13188029</v>
      </c>
      <c r="G302" s="7">
        <v>7961328.6200000001</v>
      </c>
      <c r="H302" s="2">
        <v>2071.1999999999998</v>
      </c>
      <c r="I302" s="15">
        <f t="shared" si="17"/>
        <v>6367.3372923908855</v>
      </c>
      <c r="J302" s="14">
        <f t="shared" si="18"/>
        <v>3843.8241695635384</v>
      </c>
      <c r="K302" s="15">
        <f t="shared" si="19"/>
        <v>10211.161461954423</v>
      </c>
    </row>
    <row r="303" spans="1:11" x14ac:dyDescent="0.25">
      <c r="A303" s="1" t="s">
        <v>674</v>
      </c>
      <c r="B303" t="s">
        <v>675</v>
      </c>
      <c r="C303" t="s">
        <v>41</v>
      </c>
      <c r="D303" s="5">
        <v>23020460</v>
      </c>
      <c r="E303" s="5">
        <v>0</v>
      </c>
      <c r="F303" s="13">
        <f t="shared" si="16"/>
        <v>23020460</v>
      </c>
      <c r="G303" s="7">
        <v>90464784.189999998</v>
      </c>
      <c r="H303" s="2">
        <v>9631.5</v>
      </c>
      <c r="I303" s="15">
        <f t="shared" si="17"/>
        <v>2390.1219955354827</v>
      </c>
      <c r="J303" s="14">
        <f t="shared" si="18"/>
        <v>9392.5955655920679</v>
      </c>
      <c r="K303" s="15">
        <f t="shared" si="19"/>
        <v>11782.717561127551</v>
      </c>
    </row>
    <row r="304" spans="1:11" x14ac:dyDescent="0.25">
      <c r="A304" s="1" t="s">
        <v>676</v>
      </c>
      <c r="B304" t="s">
        <v>677</v>
      </c>
      <c r="C304" t="s">
        <v>155</v>
      </c>
      <c r="D304" s="5">
        <v>5333246</v>
      </c>
      <c r="E304" s="5">
        <v>0</v>
      </c>
      <c r="F304" s="13">
        <f t="shared" si="16"/>
        <v>5333246</v>
      </c>
      <c r="G304" s="7">
        <v>1101473.6299999999</v>
      </c>
      <c r="H304" s="2">
        <v>409.47</v>
      </c>
      <c r="I304" s="15">
        <f t="shared" si="17"/>
        <v>13024.753950228343</v>
      </c>
      <c r="J304" s="14">
        <f t="shared" si="18"/>
        <v>2689.9983637384908</v>
      </c>
      <c r="K304" s="15">
        <f t="shared" si="19"/>
        <v>15714.752313966834</v>
      </c>
    </row>
    <row r="305" spans="1:11" x14ac:dyDescent="0.25">
      <c r="A305" s="1" t="s">
        <v>678</v>
      </c>
      <c r="B305" t="s">
        <v>679</v>
      </c>
      <c r="C305" t="s">
        <v>66</v>
      </c>
      <c r="D305" s="5">
        <v>6575344</v>
      </c>
      <c r="E305" s="5">
        <v>2043576</v>
      </c>
      <c r="F305" s="13">
        <f t="shared" si="16"/>
        <v>8618920</v>
      </c>
      <c r="G305" s="7">
        <v>5127739.03</v>
      </c>
      <c r="H305" s="2">
        <v>931.81</v>
      </c>
      <c r="I305" s="15">
        <f t="shared" si="17"/>
        <v>9249.653899400093</v>
      </c>
      <c r="J305" s="14">
        <f t="shared" si="18"/>
        <v>5502.9877657462366</v>
      </c>
      <c r="K305" s="15">
        <f t="shared" si="19"/>
        <v>14752.64166514633</v>
      </c>
    </row>
    <row r="306" spans="1:11" x14ac:dyDescent="0.25">
      <c r="A306" s="1" t="s">
        <v>680</v>
      </c>
      <c r="B306" t="s">
        <v>681</v>
      </c>
      <c r="C306" t="s">
        <v>35</v>
      </c>
      <c r="D306" s="5">
        <v>12327274</v>
      </c>
      <c r="E306" s="5">
        <v>0</v>
      </c>
      <c r="F306" s="13">
        <f t="shared" si="16"/>
        <v>12327274</v>
      </c>
      <c r="G306" s="7">
        <v>14037801.82</v>
      </c>
      <c r="H306" s="2">
        <v>2704.43</v>
      </c>
      <c r="I306" s="15">
        <f t="shared" si="17"/>
        <v>4558.1782482815233</v>
      </c>
      <c r="J306" s="14">
        <f t="shared" si="18"/>
        <v>5190.6693166397363</v>
      </c>
      <c r="K306" s="15">
        <f t="shared" si="19"/>
        <v>9748.8475649212596</v>
      </c>
    </row>
    <row r="307" spans="1:11" x14ac:dyDescent="0.25">
      <c r="A307" s="1" t="s">
        <v>682</v>
      </c>
      <c r="B307" t="s">
        <v>683</v>
      </c>
      <c r="C307" t="s">
        <v>260</v>
      </c>
      <c r="D307" s="5">
        <v>38185466</v>
      </c>
      <c r="E307" s="5">
        <v>0</v>
      </c>
      <c r="F307" s="13">
        <f t="shared" si="16"/>
        <v>38185466</v>
      </c>
      <c r="G307" s="7">
        <v>12418652.68</v>
      </c>
      <c r="H307" s="2">
        <v>4247.58</v>
      </c>
      <c r="I307" s="15">
        <f t="shared" si="17"/>
        <v>8989.9345038822103</v>
      </c>
      <c r="J307" s="14">
        <f t="shared" si="18"/>
        <v>2923.7007142890775</v>
      </c>
      <c r="K307" s="15">
        <f t="shared" si="19"/>
        <v>11913.635218171288</v>
      </c>
    </row>
    <row r="308" spans="1:11" x14ac:dyDescent="0.25">
      <c r="A308" s="1" t="s">
        <v>684</v>
      </c>
      <c r="B308" t="s">
        <v>685</v>
      </c>
      <c r="C308" t="s">
        <v>77</v>
      </c>
      <c r="D308" s="5">
        <v>1887147</v>
      </c>
      <c r="E308" s="5">
        <v>0</v>
      </c>
      <c r="F308" s="13">
        <f t="shared" si="16"/>
        <v>1887147</v>
      </c>
      <c r="G308" s="7">
        <v>2041436.87</v>
      </c>
      <c r="H308" s="2">
        <v>230.6</v>
      </c>
      <c r="I308" s="15">
        <f t="shared" si="17"/>
        <v>8183.6383347788378</v>
      </c>
      <c r="J308" s="14">
        <f t="shared" si="18"/>
        <v>8852.7184301821344</v>
      </c>
      <c r="K308" s="15">
        <f t="shared" si="19"/>
        <v>17036.356764960972</v>
      </c>
    </row>
    <row r="309" spans="1:11" x14ac:dyDescent="0.25">
      <c r="A309" s="1" t="s">
        <v>686</v>
      </c>
      <c r="B309" t="s">
        <v>687</v>
      </c>
      <c r="C309" t="s">
        <v>274</v>
      </c>
      <c r="D309" s="5">
        <v>4757387</v>
      </c>
      <c r="E309" s="5">
        <v>0</v>
      </c>
      <c r="F309" s="13">
        <f t="shared" si="16"/>
        <v>4757387</v>
      </c>
      <c r="G309" s="7">
        <v>2735701.81</v>
      </c>
      <c r="H309" s="2">
        <v>436.26</v>
      </c>
      <c r="I309" s="15">
        <f t="shared" si="17"/>
        <v>10904.935130426809</v>
      </c>
      <c r="J309" s="14">
        <f t="shared" si="18"/>
        <v>6270.8059643331962</v>
      </c>
      <c r="K309" s="15">
        <f t="shared" si="19"/>
        <v>17175.741094760007</v>
      </c>
    </row>
    <row r="310" spans="1:11" x14ac:dyDescent="0.25">
      <c r="A310" s="1" t="s">
        <v>688</v>
      </c>
      <c r="B310" t="s">
        <v>689</v>
      </c>
      <c r="C310" t="s">
        <v>173</v>
      </c>
      <c r="D310" s="5">
        <v>2977385</v>
      </c>
      <c r="E310" s="5">
        <v>0</v>
      </c>
      <c r="F310" s="13">
        <f t="shared" si="16"/>
        <v>2977385</v>
      </c>
      <c r="G310" s="7">
        <v>10240739.26</v>
      </c>
      <c r="H310" s="2">
        <v>1044.98</v>
      </c>
      <c r="I310" s="15">
        <f t="shared" si="17"/>
        <v>2849.2267794598938</v>
      </c>
      <c r="J310" s="14">
        <f t="shared" si="18"/>
        <v>9799.9380466611801</v>
      </c>
      <c r="K310" s="15">
        <f t="shared" si="19"/>
        <v>12649.164826121074</v>
      </c>
    </row>
    <row r="311" spans="1:11" x14ac:dyDescent="0.25">
      <c r="A311" s="1" t="s">
        <v>690</v>
      </c>
      <c r="B311" t="s">
        <v>691</v>
      </c>
      <c r="C311" t="s">
        <v>182</v>
      </c>
      <c r="D311" s="5">
        <v>11178861</v>
      </c>
      <c r="E311" s="5">
        <v>0</v>
      </c>
      <c r="F311" s="13">
        <f t="shared" si="16"/>
        <v>11178861</v>
      </c>
      <c r="G311" s="7">
        <v>25995268.789999999</v>
      </c>
      <c r="H311" s="2">
        <v>3109.8</v>
      </c>
      <c r="I311" s="15">
        <f t="shared" si="17"/>
        <v>3594.7202392436811</v>
      </c>
      <c r="J311" s="14">
        <f t="shared" si="18"/>
        <v>8359.1448935622866</v>
      </c>
      <c r="K311" s="15">
        <f t="shared" si="19"/>
        <v>11953.865132805968</v>
      </c>
    </row>
    <row r="312" spans="1:11" x14ac:dyDescent="0.25">
      <c r="A312" s="1" t="s">
        <v>692</v>
      </c>
      <c r="B312" t="s">
        <v>693</v>
      </c>
      <c r="C312" t="s">
        <v>260</v>
      </c>
      <c r="D312" s="5">
        <v>20103362</v>
      </c>
      <c r="E312" s="5">
        <v>0</v>
      </c>
      <c r="F312" s="13">
        <f t="shared" si="16"/>
        <v>20103362</v>
      </c>
      <c r="G312" s="7">
        <v>2550853.37</v>
      </c>
      <c r="H312" s="2">
        <v>1505.66</v>
      </c>
      <c r="I312" s="15">
        <f t="shared" si="17"/>
        <v>13351.860313749452</v>
      </c>
      <c r="J312" s="14">
        <f t="shared" si="18"/>
        <v>1694.1762217233638</v>
      </c>
      <c r="K312" s="15">
        <f t="shared" si="19"/>
        <v>15046.036535472816</v>
      </c>
    </row>
    <row r="313" spans="1:11" x14ac:dyDescent="0.25">
      <c r="A313" s="1" t="s">
        <v>694</v>
      </c>
      <c r="B313" t="s">
        <v>695</v>
      </c>
      <c r="C313" t="s">
        <v>395</v>
      </c>
      <c r="D313" s="5">
        <v>5389593</v>
      </c>
      <c r="E313" s="5">
        <v>1107296</v>
      </c>
      <c r="F313" s="13">
        <f t="shared" si="16"/>
        <v>6496889</v>
      </c>
      <c r="G313" s="7">
        <v>8839324.6300000008</v>
      </c>
      <c r="H313" s="2">
        <v>1359.56</v>
      </c>
      <c r="I313" s="15">
        <f t="shared" si="17"/>
        <v>4778.6703050987089</v>
      </c>
      <c r="J313" s="14">
        <f t="shared" si="18"/>
        <v>6501.6068654564724</v>
      </c>
      <c r="K313" s="15">
        <f t="shared" si="19"/>
        <v>11280.277170555182</v>
      </c>
    </row>
    <row r="314" spans="1:11" x14ac:dyDescent="0.25">
      <c r="A314" s="1" t="s">
        <v>696</v>
      </c>
      <c r="B314" t="s">
        <v>695</v>
      </c>
      <c r="C314" t="s">
        <v>434</v>
      </c>
      <c r="D314" s="5">
        <v>12282165</v>
      </c>
      <c r="E314" s="5">
        <v>0</v>
      </c>
      <c r="F314" s="13">
        <f t="shared" si="16"/>
        <v>12282165</v>
      </c>
      <c r="G314" s="7">
        <v>12549075.07</v>
      </c>
      <c r="H314" s="2">
        <v>2552.19</v>
      </c>
      <c r="I314" s="15">
        <f t="shared" si="17"/>
        <v>4812.4022897981731</v>
      </c>
      <c r="J314" s="14">
        <f t="shared" si="18"/>
        <v>4916.9830890333396</v>
      </c>
      <c r="K314" s="15">
        <f t="shared" si="19"/>
        <v>9729.3853788315137</v>
      </c>
    </row>
    <row r="315" spans="1:11" x14ac:dyDescent="0.25">
      <c r="A315" s="1" t="s">
        <v>697</v>
      </c>
      <c r="B315" t="s">
        <v>695</v>
      </c>
      <c r="C315" t="s">
        <v>274</v>
      </c>
      <c r="D315" s="5">
        <v>12772897</v>
      </c>
      <c r="E315" s="5">
        <v>0</v>
      </c>
      <c r="F315" s="13">
        <f t="shared" si="16"/>
        <v>12772897</v>
      </c>
      <c r="G315" s="7">
        <v>18931375.649999999</v>
      </c>
      <c r="H315" s="2">
        <v>3034.11</v>
      </c>
      <c r="I315" s="15">
        <f t="shared" si="17"/>
        <v>4209.7672793669308</v>
      </c>
      <c r="J315" s="14">
        <f t="shared" si="18"/>
        <v>6239.5152614770059</v>
      </c>
      <c r="K315" s="15">
        <f t="shared" si="19"/>
        <v>10449.282540843937</v>
      </c>
    </row>
    <row r="316" spans="1:11" x14ac:dyDescent="0.25">
      <c r="A316" s="1" t="s">
        <v>698</v>
      </c>
      <c r="B316" t="s">
        <v>699</v>
      </c>
      <c r="C316" t="s">
        <v>592</v>
      </c>
      <c r="D316" s="5">
        <v>8684466</v>
      </c>
      <c r="E316" s="5">
        <v>2343816</v>
      </c>
      <c r="F316" s="13">
        <f t="shared" si="16"/>
        <v>11028282</v>
      </c>
      <c r="G316" s="7">
        <v>4942695.9800000004</v>
      </c>
      <c r="H316" s="2">
        <v>1256.1099999999999</v>
      </c>
      <c r="I316" s="15">
        <f t="shared" si="17"/>
        <v>8779.7103756836586</v>
      </c>
      <c r="J316" s="14">
        <f t="shared" si="18"/>
        <v>3934.9228809578785</v>
      </c>
      <c r="K316" s="15">
        <f t="shared" si="19"/>
        <v>12714.633256641537</v>
      </c>
    </row>
    <row r="317" spans="1:11" x14ac:dyDescent="0.25">
      <c r="A317" s="1" t="s">
        <v>700</v>
      </c>
      <c r="B317" t="s">
        <v>701</v>
      </c>
      <c r="C317" t="s">
        <v>702</v>
      </c>
      <c r="D317" s="5">
        <v>1795436</v>
      </c>
      <c r="E317" s="5">
        <v>0</v>
      </c>
      <c r="F317" s="13">
        <f t="shared" si="16"/>
        <v>1795436</v>
      </c>
      <c r="G317" s="7">
        <v>3631885.92</v>
      </c>
      <c r="H317" s="2">
        <v>734.06</v>
      </c>
      <c r="I317" s="15">
        <f t="shared" si="17"/>
        <v>2445.8981554641314</v>
      </c>
      <c r="J317" s="14">
        <f t="shared" si="18"/>
        <v>4947.6690188812909</v>
      </c>
      <c r="K317" s="15">
        <f t="shared" si="19"/>
        <v>7393.5671743454222</v>
      </c>
    </row>
    <row r="318" spans="1:11" x14ac:dyDescent="0.25">
      <c r="A318" s="1" t="s">
        <v>703</v>
      </c>
      <c r="B318" t="s">
        <v>701</v>
      </c>
      <c r="C318" t="s">
        <v>26</v>
      </c>
      <c r="D318" s="5">
        <v>12094113</v>
      </c>
      <c r="E318" s="5">
        <v>0</v>
      </c>
      <c r="F318" s="13">
        <f t="shared" si="16"/>
        <v>12094113</v>
      </c>
      <c r="G318" s="7">
        <v>5018830.26</v>
      </c>
      <c r="H318" s="2">
        <v>1195.29</v>
      </c>
      <c r="I318" s="15">
        <f t="shared" si="17"/>
        <v>10118.141204226589</v>
      </c>
      <c r="J318" s="14">
        <f t="shared" si="18"/>
        <v>4198.8389930477124</v>
      </c>
      <c r="K318" s="15">
        <f t="shared" si="19"/>
        <v>14316.980197274301</v>
      </c>
    </row>
    <row r="319" spans="1:11" x14ac:dyDescent="0.25">
      <c r="A319" s="1" t="s">
        <v>704</v>
      </c>
      <c r="B319" t="s">
        <v>705</v>
      </c>
      <c r="C319" t="s">
        <v>274</v>
      </c>
      <c r="D319" s="5">
        <v>19720598</v>
      </c>
      <c r="E319" s="5">
        <v>0</v>
      </c>
      <c r="F319" s="13">
        <f t="shared" si="16"/>
        <v>19720598</v>
      </c>
      <c r="G319" s="7">
        <v>36657984.140000001</v>
      </c>
      <c r="H319" s="2">
        <v>4786.37</v>
      </c>
      <c r="I319" s="15">
        <f t="shared" si="17"/>
        <v>4120.157447084116</v>
      </c>
      <c r="J319" s="14">
        <f t="shared" si="18"/>
        <v>7658.8279092506436</v>
      </c>
      <c r="K319" s="15">
        <f t="shared" si="19"/>
        <v>11778.985356334761</v>
      </c>
    </row>
    <row r="320" spans="1:11" x14ac:dyDescent="0.25">
      <c r="A320" s="1" t="s">
        <v>706</v>
      </c>
      <c r="B320" t="s">
        <v>707</v>
      </c>
      <c r="C320" t="s">
        <v>97</v>
      </c>
      <c r="D320" s="5">
        <v>16447034</v>
      </c>
      <c r="E320" s="5">
        <v>0</v>
      </c>
      <c r="F320" s="13">
        <f t="shared" si="16"/>
        <v>16447034</v>
      </c>
      <c r="G320" s="7">
        <v>26082510.52</v>
      </c>
      <c r="H320" s="2">
        <v>4255.18</v>
      </c>
      <c r="I320" s="15">
        <f t="shared" si="17"/>
        <v>3865.1793813657705</v>
      </c>
      <c r="J320" s="14">
        <f t="shared" si="18"/>
        <v>6129.5904098064002</v>
      </c>
      <c r="K320" s="15">
        <f t="shared" si="19"/>
        <v>9994.7697911721698</v>
      </c>
    </row>
    <row r="321" spans="1:11" x14ac:dyDescent="0.25">
      <c r="A321" s="1" t="s">
        <v>708</v>
      </c>
      <c r="B321" t="s">
        <v>709</v>
      </c>
      <c r="C321" t="s">
        <v>66</v>
      </c>
      <c r="D321" s="5">
        <v>3693546</v>
      </c>
      <c r="E321" s="5">
        <v>0</v>
      </c>
      <c r="F321" s="13">
        <f t="shared" si="16"/>
        <v>3693546</v>
      </c>
      <c r="G321" s="7">
        <v>4731415.84</v>
      </c>
      <c r="H321" s="2">
        <v>883.66</v>
      </c>
      <c r="I321" s="15">
        <f t="shared" si="17"/>
        <v>4179.8270828146569</v>
      </c>
      <c r="J321" s="14">
        <f t="shared" si="18"/>
        <v>5354.339723423036</v>
      </c>
      <c r="K321" s="15">
        <f t="shared" si="19"/>
        <v>9534.1668062376921</v>
      </c>
    </row>
    <row r="322" spans="1:11" x14ac:dyDescent="0.25">
      <c r="A322" s="1" t="s">
        <v>710</v>
      </c>
      <c r="B322" t="s">
        <v>711</v>
      </c>
      <c r="C322" t="s">
        <v>155</v>
      </c>
      <c r="D322" s="5">
        <v>3321146</v>
      </c>
      <c r="E322" s="5">
        <v>0</v>
      </c>
      <c r="F322" s="13">
        <f t="shared" si="16"/>
        <v>3321146</v>
      </c>
      <c r="G322" s="7">
        <v>4895942.63</v>
      </c>
      <c r="H322" s="2">
        <v>632.65</v>
      </c>
      <c r="I322" s="15">
        <f t="shared" si="17"/>
        <v>5249.5787560262388</v>
      </c>
      <c r="J322" s="14">
        <f t="shared" si="18"/>
        <v>7738.7854738006799</v>
      </c>
      <c r="K322" s="15">
        <f t="shared" si="19"/>
        <v>12988.364229826919</v>
      </c>
    </row>
    <row r="323" spans="1:11" x14ac:dyDescent="0.25">
      <c r="A323" s="1" t="s">
        <v>712</v>
      </c>
      <c r="B323" t="s">
        <v>713</v>
      </c>
      <c r="C323" t="s">
        <v>398</v>
      </c>
      <c r="D323" s="5">
        <v>17016611</v>
      </c>
      <c r="E323" s="5">
        <v>0</v>
      </c>
      <c r="F323" s="13">
        <f t="shared" si="16"/>
        <v>17016611</v>
      </c>
      <c r="G323" s="7">
        <v>4050268.89</v>
      </c>
      <c r="H323" s="2">
        <v>1000.76</v>
      </c>
      <c r="I323" s="15">
        <f t="shared" si="17"/>
        <v>17003.688196970303</v>
      </c>
      <c r="J323" s="14">
        <f t="shared" si="18"/>
        <v>4047.1930233022904</v>
      </c>
      <c r="K323" s="15">
        <f t="shared" si="19"/>
        <v>21050.881220272593</v>
      </c>
    </row>
    <row r="324" spans="1:11" x14ac:dyDescent="0.25">
      <c r="A324" s="1" t="s">
        <v>714</v>
      </c>
      <c r="B324" t="s">
        <v>715</v>
      </c>
      <c r="C324" t="s">
        <v>260</v>
      </c>
      <c r="D324" s="5">
        <v>22616176</v>
      </c>
      <c r="E324" s="5">
        <v>0</v>
      </c>
      <c r="F324" s="13">
        <f t="shared" si="16"/>
        <v>22616176</v>
      </c>
      <c r="G324" s="7">
        <v>2936806.56</v>
      </c>
      <c r="H324" s="2">
        <v>1607.53</v>
      </c>
      <c r="I324" s="15">
        <f t="shared" si="17"/>
        <v>14068.898247622128</v>
      </c>
      <c r="J324" s="14">
        <f t="shared" si="18"/>
        <v>1826.9062225899361</v>
      </c>
      <c r="K324" s="15">
        <f t="shared" si="19"/>
        <v>15895.804470212064</v>
      </c>
    </row>
    <row r="325" spans="1:11" x14ac:dyDescent="0.25">
      <c r="A325" s="1" t="s">
        <v>716</v>
      </c>
      <c r="B325" t="s">
        <v>717</v>
      </c>
      <c r="C325" t="s">
        <v>118</v>
      </c>
      <c r="D325" s="5">
        <v>16219334</v>
      </c>
      <c r="E325" s="5">
        <v>0</v>
      </c>
      <c r="F325" s="13">
        <f t="shared" si="16"/>
        <v>16219334</v>
      </c>
      <c r="G325" s="7">
        <v>8687916.8100000005</v>
      </c>
      <c r="H325" s="2">
        <v>2423.7399999999998</v>
      </c>
      <c r="I325" s="15">
        <f t="shared" si="17"/>
        <v>6691.8621634333722</v>
      </c>
      <c r="J325" s="14">
        <f t="shared" si="18"/>
        <v>3584.508573526864</v>
      </c>
      <c r="K325" s="15">
        <f t="shared" si="19"/>
        <v>10276.370736960236</v>
      </c>
    </row>
    <row r="326" spans="1:11" x14ac:dyDescent="0.25">
      <c r="A326" s="1" t="s">
        <v>718</v>
      </c>
      <c r="B326" t="s">
        <v>719</v>
      </c>
      <c r="C326" t="s">
        <v>404</v>
      </c>
      <c r="D326" s="5">
        <v>11334487</v>
      </c>
      <c r="E326" s="5">
        <v>0</v>
      </c>
      <c r="F326" s="13">
        <f t="shared" si="16"/>
        <v>11334487</v>
      </c>
      <c r="G326" s="7">
        <v>44308769.609999999</v>
      </c>
      <c r="H326" s="2">
        <v>5076.22</v>
      </c>
      <c r="I326" s="15">
        <f t="shared" si="17"/>
        <v>2232.8596869324024</v>
      </c>
      <c r="J326" s="14">
        <f t="shared" si="18"/>
        <v>8728.6937150084104</v>
      </c>
      <c r="K326" s="15">
        <f t="shared" si="19"/>
        <v>10961.553401940813</v>
      </c>
    </row>
    <row r="327" spans="1:11" x14ac:dyDescent="0.25">
      <c r="A327" s="1" t="s">
        <v>720</v>
      </c>
      <c r="B327" t="s">
        <v>721</v>
      </c>
      <c r="C327" t="s">
        <v>236</v>
      </c>
      <c r="D327" s="5">
        <v>3843369</v>
      </c>
      <c r="E327" s="5">
        <v>0</v>
      </c>
      <c r="F327" s="13">
        <f t="shared" si="16"/>
        <v>3843369</v>
      </c>
      <c r="G327" s="7">
        <v>5015973.9400000004</v>
      </c>
      <c r="H327" s="2">
        <v>842.26</v>
      </c>
      <c r="I327" s="15">
        <f t="shared" si="17"/>
        <v>4563.1622064445655</v>
      </c>
      <c r="J327" s="14">
        <f t="shared" si="18"/>
        <v>5955.3747536390192</v>
      </c>
      <c r="K327" s="15">
        <f t="shared" si="19"/>
        <v>10518.536960083584</v>
      </c>
    </row>
    <row r="328" spans="1:11" x14ac:dyDescent="0.25">
      <c r="A328" s="1" t="s">
        <v>722</v>
      </c>
      <c r="B328" t="s">
        <v>723</v>
      </c>
      <c r="C328" t="s">
        <v>35</v>
      </c>
      <c r="D328" s="5">
        <v>14314053</v>
      </c>
      <c r="E328" s="5">
        <v>0</v>
      </c>
      <c r="F328" s="13">
        <f t="shared" si="16"/>
        <v>14314053</v>
      </c>
      <c r="G328" s="7">
        <v>9052301.3900000006</v>
      </c>
      <c r="H328" s="2">
        <v>1847.51</v>
      </c>
      <c r="I328" s="15">
        <f t="shared" si="17"/>
        <v>7747.7540040378672</v>
      </c>
      <c r="J328" s="14">
        <f t="shared" si="18"/>
        <v>4899.7306591033339</v>
      </c>
      <c r="K328" s="15">
        <f t="shared" si="19"/>
        <v>12647.4846631412</v>
      </c>
    </row>
    <row r="329" spans="1:11" x14ac:dyDescent="0.25">
      <c r="A329" s="1" t="s">
        <v>724</v>
      </c>
      <c r="B329" t="s">
        <v>725</v>
      </c>
      <c r="C329" t="s">
        <v>89</v>
      </c>
      <c r="D329" s="5">
        <v>6815181</v>
      </c>
      <c r="E329" s="5">
        <v>0</v>
      </c>
      <c r="F329" s="13">
        <f t="shared" si="16"/>
        <v>6815181</v>
      </c>
      <c r="G329" s="7">
        <v>10376315.210000001</v>
      </c>
      <c r="H329" s="2">
        <v>1329.37</v>
      </c>
      <c r="I329" s="15">
        <f t="shared" si="17"/>
        <v>5126.624641747595</v>
      </c>
      <c r="J329" s="14">
        <f t="shared" si="18"/>
        <v>7805.4380721695252</v>
      </c>
      <c r="K329" s="15">
        <f t="shared" si="19"/>
        <v>12932.062713917119</v>
      </c>
    </row>
    <row r="330" spans="1:11" x14ac:dyDescent="0.25">
      <c r="A330" s="1" t="s">
        <v>726</v>
      </c>
      <c r="B330" t="s">
        <v>727</v>
      </c>
      <c r="C330" t="s">
        <v>417</v>
      </c>
      <c r="D330" s="5">
        <v>30170082</v>
      </c>
      <c r="E330" s="5">
        <v>0</v>
      </c>
      <c r="F330" s="13">
        <f t="shared" si="16"/>
        <v>30170082</v>
      </c>
      <c r="G330" s="7">
        <v>21749589.550000001</v>
      </c>
      <c r="H330" s="2">
        <v>5243.19</v>
      </c>
      <c r="I330" s="15">
        <f t="shared" si="17"/>
        <v>5754.1462354024943</v>
      </c>
      <c r="J330" s="14">
        <f t="shared" si="18"/>
        <v>4148.159717652803</v>
      </c>
      <c r="K330" s="15">
        <f t="shared" si="19"/>
        <v>9902.3059530552964</v>
      </c>
    </row>
    <row r="331" spans="1:11" x14ac:dyDescent="0.25">
      <c r="A331" s="1" t="s">
        <v>728</v>
      </c>
      <c r="B331" t="s">
        <v>729</v>
      </c>
      <c r="C331" t="s">
        <v>229</v>
      </c>
      <c r="D331" s="5">
        <v>89230212</v>
      </c>
      <c r="E331" s="5">
        <v>0</v>
      </c>
      <c r="F331" s="13">
        <f t="shared" ref="F331:F394" si="20">D331+E331</f>
        <v>89230212</v>
      </c>
      <c r="G331" s="7">
        <v>33427721.629999999</v>
      </c>
      <c r="H331" s="2">
        <v>9873.49</v>
      </c>
      <c r="I331" s="15">
        <f t="shared" ref="I331:I394" si="21">F331/H331</f>
        <v>9037.3527496356401</v>
      </c>
      <c r="J331" s="14">
        <f t="shared" ref="J331:J394" si="22">G331/H331</f>
        <v>3385.6034320184654</v>
      </c>
      <c r="K331" s="15">
        <f t="shared" ref="K331:K394" si="23">I331+J331</f>
        <v>12422.956181654106</v>
      </c>
    </row>
    <row r="332" spans="1:11" x14ac:dyDescent="0.25">
      <c r="A332" s="1" t="s">
        <v>730</v>
      </c>
      <c r="B332" t="s">
        <v>731</v>
      </c>
      <c r="C332" t="s">
        <v>35</v>
      </c>
      <c r="D332" s="5">
        <v>18450201</v>
      </c>
      <c r="E332" s="5">
        <v>7030</v>
      </c>
      <c r="F332" s="13">
        <f t="shared" si="20"/>
        <v>18457231</v>
      </c>
      <c r="G332" s="7">
        <v>29432787.859999999</v>
      </c>
      <c r="H332" s="2">
        <v>3942.17</v>
      </c>
      <c r="I332" s="15">
        <f t="shared" si="21"/>
        <v>4681.9977322134764</v>
      </c>
      <c r="J332" s="14">
        <f t="shared" si="22"/>
        <v>7466.1386647455583</v>
      </c>
      <c r="K332" s="15">
        <f t="shared" si="23"/>
        <v>12148.136396959035</v>
      </c>
    </row>
    <row r="333" spans="1:11" x14ac:dyDescent="0.25">
      <c r="A333" s="1" t="s">
        <v>732</v>
      </c>
      <c r="B333" t="s">
        <v>733</v>
      </c>
      <c r="C333" t="s">
        <v>155</v>
      </c>
      <c r="D333" s="5">
        <v>6380307</v>
      </c>
      <c r="E333" s="5">
        <v>0</v>
      </c>
      <c r="F333" s="13">
        <f t="shared" si="20"/>
        <v>6380307</v>
      </c>
      <c r="G333" s="7">
        <v>2358372.9500000002</v>
      </c>
      <c r="H333" s="2">
        <v>678.91</v>
      </c>
      <c r="I333" s="15">
        <f t="shared" si="21"/>
        <v>9397.8686423826439</v>
      </c>
      <c r="J333" s="14">
        <f t="shared" si="22"/>
        <v>3473.7637536639618</v>
      </c>
      <c r="K333" s="15">
        <f t="shared" si="23"/>
        <v>12871.632396046605</v>
      </c>
    </row>
    <row r="334" spans="1:11" x14ac:dyDescent="0.25">
      <c r="A334" s="1" t="s">
        <v>734</v>
      </c>
      <c r="B334" t="s">
        <v>735</v>
      </c>
      <c r="C334" t="s">
        <v>50</v>
      </c>
      <c r="D334" s="5">
        <v>26196270</v>
      </c>
      <c r="E334" s="5">
        <v>0</v>
      </c>
      <c r="F334" s="13">
        <f t="shared" si="20"/>
        <v>26196270</v>
      </c>
      <c r="G334" s="7">
        <v>5727916.04</v>
      </c>
      <c r="H334" s="2">
        <v>2155.42</v>
      </c>
      <c r="I334" s="15">
        <f t="shared" si="21"/>
        <v>12153.673066038173</v>
      </c>
      <c r="J334" s="14">
        <f t="shared" si="22"/>
        <v>2657.4477549619101</v>
      </c>
      <c r="K334" s="15">
        <f t="shared" si="23"/>
        <v>14811.120821000082</v>
      </c>
    </row>
    <row r="335" spans="1:11" x14ac:dyDescent="0.25">
      <c r="A335" s="1" t="s">
        <v>736</v>
      </c>
      <c r="B335" t="s">
        <v>737</v>
      </c>
      <c r="C335" t="s">
        <v>97</v>
      </c>
      <c r="D335" s="5">
        <v>67904170</v>
      </c>
      <c r="E335" s="5">
        <v>0</v>
      </c>
      <c r="F335" s="13">
        <f t="shared" si="20"/>
        <v>67904170</v>
      </c>
      <c r="G335" s="7">
        <v>2463013.11</v>
      </c>
      <c r="H335" s="2">
        <v>3933.71</v>
      </c>
      <c r="I335" s="15">
        <f t="shared" si="21"/>
        <v>17262.11896657354</v>
      </c>
      <c r="J335" s="14">
        <f t="shared" si="22"/>
        <v>626.12981383986107</v>
      </c>
      <c r="K335" s="15">
        <f t="shared" si="23"/>
        <v>17888.2487804134</v>
      </c>
    </row>
    <row r="336" spans="1:11" x14ac:dyDescent="0.25">
      <c r="A336" s="1" t="s">
        <v>738</v>
      </c>
      <c r="B336" t="s">
        <v>739</v>
      </c>
      <c r="C336" t="s">
        <v>377</v>
      </c>
      <c r="D336" s="5">
        <v>4782719</v>
      </c>
      <c r="E336" s="5">
        <v>0</v>
      </c>
      <c r="F336" s="13">
        <f t="shared" si="20"/>
        <v>4782719</v>
      </c>
      <c r="G336" s="7">
        <v>13386759.550000001</v>
      </c>
      <c r="H336" s="2">
        <v>1594.66</v>
      </c>
      <c r="I336" s="15">
        <f t="shared" si="21"/>
        <v>2999.2092358245645</v>
      </c>
      <c r="J336" s="14">
        <f t="shared" si="22"/>
        <v>8394.7421707448611</v>
      </c>
      <c r="K336" s="15">
        <f t="shared" si="23"/>
        <v>11393.951406569426</v>
      </c>
    </row>
    <row r="337" spans="1:11" x14ac:dyDescent="0.25">
      <c r="A337" s="1" t="s">
        <v>740</v>
      </c>
      <c r="B337" t="s">
        <v>741</v>
      </c>
      <c r="C337" t="s">
        <v>56</v>
      </c>
      <c r="D337" s="5">
        <v>2888451</v>
      </c>
      <c r="E337" s="5">
        <v>1420845</v>
      </c>
      <c r="F337" s="13">
        <f t="shared" si="20"/>
        <v>4309296</v>
      </c>
      <c r="G337" s="7">
        <v>4509171.3499999996</v>
      </c>
      <c r="H337" s="2">
        <v>680.94</v>
      </c>
      <c r="I337" s="15">
        <f t="shared" si="21"/>
        <v>6328.4518459776191</v>
      </c>
      <c r="J337" s="14">
        <f t="shared" si="22"/>
        <v>6621.980424119598</v>
      </c>
      <c r="K337" s="15">
        <f t="shared" si="23"/>
        <v>12950.432270097217</v>
      </c>
    </row>
    <row r="338" spans="1:11" x14ac:dyDescent="0.25">
      <c r="A338" s="1" t="s">
        <v>742</v>
      </c>
      <c r="B338" t="s">
        <v>743</v>
      </c>
      <c r="C338" t="s">
        <v>155</v>
      </c>
      <c r="D338" s="5">
        <v>1845065</v>
      </c>
      <c r="E338" s="5">
        <v>0</v>
      </c>
      <c r="F338" s="13">
        <f t="shared" si="20"/>
        <v>1845065</v>
      </c>
      <c r="G338" s="7">
        <v>5377828.6600000001</v>
      </c>
      <c r="H338" s="2">
        <v>593.17999999999995</v>
      </c>
      <c r="I338" s="15">
        <f t="shared" si="21"/>
        <v>3110.4639401193572</v>
      </c>
      <c r="J338" s="14">
        <f t="shared" si="22"/>
        <v>9066.0990930240405</v>
      </c>
      <c r="K338" s="15">
        <f t="shared" si="23"/>
        <v>12176.563033143397</v>
      </c>
    </row>
    <row r="339" spans="1:11" x14ac:dyDescent="0.25">
      <c r="A339" s="1" t="s">
        <v>744</v>
      </c>
      <c r="B339" t="s">
        <v>745</v>
      </c>
      <c r="C339" t="s">
        <v>503</v>
      </c>
      <c r="D339" s="5">
        <v>2832362</v>
      </c>
      <c r="E339" s="5">
        <v>1766182</v>
      </c>
      <c r="F339" s="13">
        <f t="shared" si="20"/>
        <v>4598544</v>
      </c>
      <c r="G339" s="7">
        <v>4986265.42</v>
      </c>
      <c r="H339" s="2">
        <v>739.96</v>
      </c>
      <c r="I339" s="15">
        <f t="shared" si="21"/>
        <v>6214.5845721390342</v>
      </c>
      <c r="J339" s="14">
        <f t="shared" si="22"/>
        <v>6738.5607600410831</v>
      </c>
      <c r="K339" s="15">
        <f t="shared" si="23"/>
        <v>12953.145332180116</v>
      </c>
    </row>
    <row r="340" spans="1:11" x14ac:dyDescent="0.25">
      <c r="A340" s="1" t="s">
        <v>746</v>
      </c>
      <c r="B340" t="s">
        <v>747</v>
      </c>
      <c r="C340" t="s">
        <v>144</v>
      </c>
      <c r="D340" s="5">
        <v>63444738</v>
      </c>
      <c r="E340" s="5">
        <v>0</v>
      </c>
      <c r="F340" s="13">
        <f t="shared" si="20"/>
        <v>63444738</v>
      </c>
      <c r="G340" s="7">
        <v>17684953.920000002</v>
      </c>
      <c r="H340" s="2">
        <v>6356.77</v>
      </c>
      <c r="I340" s="15">
        <f t="shared" si="21"/>
        <v>9980.6565283941363</v>
      </c>
      <c r="J340" s="14">
        <f t="shared" si="22"/>
        <v>2782.0660366821517</v>
      </c>
      <c r="K340" s="15">
        <f t="shared" si="23"/>
        <v>12762.722565076288</v>
      </c>
    </row>
    <row r="341" spans="1:11" x14ac:dyDescent="0.25">
      <c r="A341" s="1" t="s">
        <v>748</v>
      </c>
      <c r="B341" t="s">
        <v>749</v>
      </c>
      <c r="C341" t="s">
        <v>384</v>
      </c>
      <c r="D341" s="5">
        <v>3702421</v>
      </c>
      <c r="E341" s="5">
        <v>0</v>
      </c>
      <c r="F341" s="13">
        <f t="shared" si="20"/>
        <v>3702421</v>
      </c>
      <c r="G341" s="7">
        <v>17110180.510000002</v>
      </c>
      <c r="H341" s="2">
        <v>1721.65</v>
      </c>
      <c r="I341" s="15">
        <f t="shared" si="21"/>
        <v>2150.5073621235442</v>
      </c>
      <c r="J341" s="14">
        <f t="shared" si="22"/>
        <v>9938.2455841779683</v>
      </c>
      <c r="K341" s="15">
        <f t="shared" si="23"/>
        <v>12088.752946301513</v>
      </c>
    </row>
    <row r="342" spans="1:11" x14ac:dyDescent="0.25">
      <c r="A342" s="1" t="s">
        <v>750</v>
      </c>
      <c r="B342" t="s">
        <v>751</v>
      </c>
      <c r="C342" t="s">
        <v>434</v>
      </c>
      <c r="D342" s="5">
        <v>80397711</v>
      </c>
      <c r="E342" s="5">
        <v>0</v>
      </c>
      <c r="F342" s="13">
        <f t="shared" si="20"/>
        <v>80397711</v>
      </c>
      <c r="G342" s="7">
        <v>15079768.720000001</v>
      </c>
      <c r="H342" s="2">
        <v>7398.46</v>
      </c>
      <c r="I342" s="15">
        <f t="shared" si="21"/>
        <v>10866.817013270329</v>
      </c>
      <c r="J342" s="14">
        <f t="shared" si="22"/>
        <v>2038.2307561303298</v>
      </c>
      <c r="K342" s="15">
        <f t="shared" si="23"/>
        <v>12905.047769400659</v>
      </c>
    </row>
    <row r="343" spans="1:11" x14ac:dyDescent="0.25">
      <c r="A343" s="1" t="s">
        <v>752</v>
      </c>
      <c r="B343" t="s">
        <v>753</v>
      </c>
      <c r="C343" t="s">
        <v>133</v>
      </c>
      <c r="D343" s="5">
        <v>5943204</v>
      </c>
      <c r="E343" s="5">
        <v>4012021</v>
      </c>
      <c r="F343" s="13">
        <f t="shared" si="20"/>
        <v>9955225</v>
      </c>
      <c r="G343" s="7">
        <v>5410924.7800000003</v>
      </c>
      <c r="H343" s="2">
        <v>1363.58</v>
      </c>
      <c r="I343" s="15">
        <f t="shared" si="21"/>
        <v>7300.8000997374565</v>
      </c>
      <c r="J343" s="14">
        <f t="shared" si="22"/>
        <v>3968.1755232549617</v>
      </c>
      <c r="K343" s="15">
        <f t="shared" si="23"/>
        <v>11268.975622992419</v>
      </c>
    </row>
    <row r="344" spans="1:11" x14ac:dyDescent="0.25">
      <c r="A344" s="1" t="s">
        <v>754</v>
      </c>
      <c r="B344" t="s">
        <v>755</v>
      </c>
      <c r="C344" t="s">
        <v>756</v>
      </c>
      <c r="D344" s="5">
        <v>17566650</v>
      </c>
      <c r="E344" s="5">
        <v>0</v>
      </c>
      <c r="F344" s="13">
        <f t="shared" si="20"/>
        <v>17566650</v>
      </c>
      <c r="G344" s="7">
        <v>10839130.59</v>
      </c>
      <c r="H344" s="2">
        <v>2344.58</v>
      </c>
      <c r="I344" s="15">
        <f t="shared" si="21"/>
        <v>7492.450673468169</v>
      </c>
      <c r="J344" s="14">
        <f t="shared" si="22"/>
        <v>4623.0585392692938</v>
      </c>
      <c r="K344" s="15">
        <f t="shared" si="23"/>
        <v>12115.509212737463</v>
      </c>
    </row>
    <row r="345" spans="1:11" x14ac:dyDescent="0.25">
      <c r="A345" s="1" t="s">
        <v>757</v>
      </c>
      <c r="B345" t="s">
        <v>758</v>
      </c>
      <c r="C345" t="s">
        <v>182</v>
      </c>
      <c r="D345" s="5">
        <v>37776139</v>
      </c>
      <c r="E345" s="5">
        <v>0</v>
      </c>
      <c r="F345" s="13">
        <f t="shared" si="20"/>
        <v>37776139</v>
      </c>
      <c r="G345" s="7">
        <v>15793468.609999999</v>
      </c>
      <c r="H345" s="2">
        <v>4973.95</v>
      </c>
      <c r="I345" s="15">
        <f t="shared" si="21"/>
        <v>7594.7966907588543</v>
      </c>
      <c r="J345" s="14">
        <f t="shared" si="22"/>
        <v>3175.2367052342706</v>
      </c>
      <c r="K345" s="15">
        <f t="shared" si="23"/>
        <v>10770.033395993125</v>
      </c>
    </row>
    <row r="346" spans="1:11" x14ac:dyDescent="0.25">
      <c r="A346" s="1" t="s">
        <v>759</v>
      </c>
      <c r="B346" t="s">
        <v>760</v>
      </c>
      <c r="C346" t="s">
        <v>123</v>
      </c>
      <c r="D346" s="5">
        <v>161100</v>
      </c>
      <c r="E346" s="5">
        <v>0</v>
      </c>
      <c r="F346" s="13">
        <f t="shared" si="20"/>
        <v>161100</v>
      </c>
      <c r="G346" s="7">
        <v>0</v>
      </c>
      <c r="H346" s="2">
        <v>0</v>
      </c>
      <c r="I346" s="15">
        <v>0</v>
      </c>
      <c r="J346" s="14">
        <v>0</v>
      </c>
      <c r="K346" s="15">
        <f t="shared" si="23"/>
        <v>0</v>
      </c>
    </row>
    <row r="347" spans="1:11" x14ac:dyDescent="0.25">
      <c r="A347" s="1" t="s">
        <v>761</v>
      </c>
      <c r="B347" t="s">
        <v>762</v>
      </c>
      <c r="C347" t="s">
        <v>395</v>
      </c>
      <c r="D347" s="5">
        <v>33899133</v>
      </c>
      <c r="E347" s="5">
        <v>0</v>
      </c>
      <c r="F347" s="13">
        <f t="shared" si="20"/>
        <v>33899133</v>
      </c>
      <c r="G347" s="7">
        <v>39486112.079999998</v>
      </c>
      <c r="H347" s="2">
        <v>7220.19</v>
      </c>
      <c r="I347" s="15">
        <f t="shared" si="21"/>
        <v>4695.0472217490124</v>
      </c>
      <c r="J347" s="14">
        <f t="shared" si="22"/>
        <v>5468.8466757800006</v>
      </c>
      <c r="K347" s="15">
        <f t="shared" si="23"/>
        <v>10163.893897529013</v>
      </c>
    </row>
    <row r="348" spans="1:11" x14ac:dyDescent="0.25">
      <c r="A348" s="1" t="s">
        <v>763</v>
      </c>
      <c r="B348" t="s">
        <v>764</v>
      </c>
      <c r="C348" t="s">
        <v>41</v>
      </c>
      <c r="D348" s="5">
        <v>21730354</v>
      </c>
      <c r="E348" s="5">
        <v>0</v>
      </c>
      <c r="F348" s="13">
        <f t="shared" si="20"/>
        <v>21730354</v>
      </c>
      <c r="G348" s="7">
        <v>10401779.43</v>
      </c>
      <c r="H348" s="2">
        <v>2482.1999999999998</v>
      </c>
      <c r="I348" s="15">
        <f t="shared" si="21"/>
        <v>8754.4734509709142</v>
      </c>
      <c r="J348" s="14">
        <f t="shared" si="22"/>
        <v>4190.5484771573601</v>
      </c>
      <c r="K348" s="15">
        <f t="shared" si="23"/>
        <v>12945.021928128273</v>
      </c>
    </row>
    <row r="349" spans="1:11" x14ac:dyDescent="0.25">
      <c r="A349" s="1" t="s">
        <v>765</v>
      </c>
      <c r="B349" t="s">
        <v>766</v>
      </c>
      <c r="C349" t="s">
        <v>92</v>
      </c>
      <c r="D349" s="5">
        <v>45980099</v>
      </c>
      <c r="E349" s="5">
        <v>0</v>
      </c>
      <c r="F349" s="13">
        <f t="shared" si="20"/>
        <v>45980099</v>
      </c>
      <c r="G349" s="7">
        <v>22851641.129999999</v>
      </c>
      <c r="H349" s="2">
        <v>6271.47</v>
      </c>
      <c r="I349" s="15">
        <f t="shared" si="21"/>
        <v>7331.6302238550134</v>
      </c>
      <c r="J349" s="14">
        <f t="shared" si="22"/>
        <v>3643.7455859630991</v>
      </c>
      <c r="K349" s="15">
        <f t="shared" si="23"/>
        <v>10975.375809818113</v>
      </c>
    </row>
    <row r="350" spans="1:11" x14ac:dyDescent="0.25">
      <c r="A350" s="1" t="s">
        <v>767</v>
      </c>
      <c r="B350" t="s">
        <v>768</v>
      </c>
      <c r="C350" t="s">
        <v>190</v>
      </c>
      <c r="D350" s="5">
        <v>2165173</v>
      </c>
      <c r="E350" s="5">
        <v>748320</v>
      </c>
      <c r="F350" s="13">
        <f t="shared" si="20"/>
        <v>2913493</v>
      </c>
      <c r="G350" s="7">
        <v>4037582.54</v>
      </c>
      <c r="H350" s="2">
        <v>459.11</v>
      </c>
      <c r="I350" s="15">
        <f t="shared" si="21"/>
        <v>6345.958484894687</v>
      </c>
      <c r="J350" s="14">
        <f t="shared" si="22"/>
        <v>8794.3685391300551</v>
      </c>
      <c r="K350" s="15">
        <f t="shared" si="23"/>
        <v>15140.327024024742</v>
      </c>
    </row>
    <row r="351" spans="1:11" x14ac:dyDescent="0.25">
      <c r="A351" s="1" t="s">
        <v>769</v>
      </c>
      <c r="B351" t="s">
        <v>770</v>
      </c>
      <c r="C351" t="s">
        <v>305</v>
      </c>
      <c r="D351" s="5">
        <v>1395239</v>
      </c>
      <c r="E351" s="5">
        <v>781956</v>
      </c>
      <c r="F351" s="13">
        <f t="shared" si="20"/>
        <v>2177195</v>
      </c>
      <c r="G351" s="7">
        <v>3051577.82</v>
      </c>
      <c r="H351" s="2">
        <v>436.4</v>
      </c>
      <c r="I351" s="15">
        <f t="shared" si="21"/>
        <v>4988.9894592117325</v>
      </c>
      <c r="J351" s="14">
        <f t="shared" si="22"/>
        <v>6992.6164527956007</v>
      </c>
      <c r="K351" s="15">
        <f t="shared" si="23"/>
        <v>11981.605912007333</v>
      </c>
    </row>
    <row r="352" spans="1:11" x14ac:dyDescent="0.25">
      <c r="A352" s="1" t="s">
        <v>771</v>
      </c>
      <c r="B352" t="s">
        <v>772</v>
      </c>
      <c r="C352" t="s">
        <v>133</v>
      </c>
      <c r="D352" s="5">
        <v>6656093</v>
      </c>
      <c r="E352" s="5">
        <v>165062</v>
      </c>
      <c r="F352" s="13">
        <f t="shared" si="20"/>
        <v>6821155</v>
      </c>
      <c r="G352" s="7">
        <v>6249907.9500000002</v>
      </c>
      <c r="H352" s="2">
        <v>1255.43</v>
      </c>
      <c r="I352" s="15">
        <f t="shared" si="21"/>
        <v>5433.3216507491452</v>
      </c>
      <c r="J352" s="14">
        <f t="shared" si="22"/>
        <v>4978.3006220976076</v>
      </c>
      <c r="K352" s="15">
        <f t="shared" si="23"/>
        <v>10411.622272846753</v>
      </c>
    </row>
    <row r="353" spans="1:11" x14ac:dyDescent="0.25">
      <c r="A353" s="1" t="s">
        <v>773</v>
      </c>
      <c r="B353" t="s">
        <v>774</v>
      </c>
      <c r="C353" t="s">
        <v>35</v>
      </c>
      <c r="D353" s="5">
        <v>8199977</v>
      </c>
      <c r="E353" s="5">
        <v>0</v>
      </c>
      <c r="F353" s="13">
        <f t="shared" si="20"/>
        <v>8199977</v>
      </c>
      <c r="G353" s="7">
        <v>10787731.939999999</v>
      </c>
      <c r="H353" s="2">
        <v>1706.77</v>
      </c>
      <c r="I353" s="15">
        <f t="shared" si="21"/>
        <v>4804.3831330524908</v>
      </c>
      <c r="J353" s="14">
        <f t="shared" si="22"/>
        <v>6320.5539938011561</v>
      </c>
      <c r="K353" s="15">
        <f t="shared" si="23"/>
        <v>11124.937126853647</v>
      </c>
    </row>
    <row r="354" spans="1:11" x14ac:dyDescent="0.25">
      <c r="A354" s="1" t="s">
        <v>775</v>
      </c>
      <c r="B354" t="s">
        <v>776</v>
      </c>
      <c r="C354" t="s">
        <v>152</v>
      </c>
      <c r="D354" s="5">
        <v>2804494</v>
      </c>
      <c r="E354" s="5">
        <v>0</v>
      </c>
      <c r="F354" s="13">
        <f t="shared" si="20"/>
        <v>2804494</v>
      </c>
      <c r="G354" s="7">
        <v>11635005.24</v>
      </c>
      <c r="H354" s="2">
        <v>1246.8399999999999</v>
      </c>
      <c r="I354" s="15">
        <f t="shared" si="21"/>
        <v>2249.2813833370765</v>
      </c>
      <c r="J354" s="14">
        <f t="shared" si="22"/>
        <v>9331.5944628019643</v>
      </c>
      <c r="K354" s="15">
        <f t="shared" si="23"/>
        <v>11580.875846139041</v>
      </c>
    </row>
    <row r="355" spans="1:11" x14ac:dyDescent="0.25">
      <c r="A355" s="1" t="s">
        <v>777</v>
      </c>
      <c r="B355" t="s">
        <v>778</v>
      </c>
      <c r="C355" t="s">
        <v>779</v>
      </c>
      <c r="D355" s="5">
        <v>4244088</v>
      </c>
      <c r="E355" s="5">
        <v>1306065</v>
      </c>
      <c r="F355" s="13">
        <f t="shared" si="20"/>
        <v>5550153</v>
      </c>
      <c r="G355" s="7">
        <v>3331281.41</v>
      </c>
      <c r="H355" s="2">
        <v>845.48</v>
      </c>
      <c r="I355" s="15">
        <f t="shared" si="21"/>
        <v>6564.4994559303586</v>
      </c>
      <c r="J355" s="14">
        <f t="shared" si="22"/>
        <v>3940.1066967876236</v>
      </c>
      <c r="K355" s="15">
        <f t="shared" si="23"/>
        <v>10504.606152717983</v>
      </c>
    </row>
    <row r="356" spans="1:11" x14ac:dyDescent="0.25">
      <c r="A356" s="1" t="s">
        <v>780</v>
      </c>
      <c r="B356" t="s">
        <v>781</v>
      </c>
      <c r="C356" t="s">
        <v>47</v>
      </c>
      <c r="D356" s="5">
        <v>2180346</v>
      </c>
      <c r="E356" s="5">
        <v>1249239</v>
      </c>
      <c r="F356" s="13">
        <f t="shared" si="20"/>
        <v>3429585</v>
      </c>
      <c r="G356" s="7">
        <v>4668855.05</v>
      </c>
      <c r="H356" s="2">
        <v>627.77</v>
      </c>
      <c r="I356" s="15">
        <f t="shared" si="21"/>
        <v>5463.1234369275371</v>
      </c>
      <c r="J356" s="14">
        <f t="shared" si="22"/>
        <v>7437.2063813179984</v>
      </c>
      <c r="K356" s="15">
        <f t="shared" si="23"/>
        <v>12900.329818245536</v>
      </c>
    </row>
    <row r="357" spans="1:11" x14ac:dyDescent="0.25">
      <c r="A357" s="1" t="s">
        <v>782</v>
      </c>
      <c r="B357" t="s">
        <v>783</v>
      </c>
      <c r="C357" t="s">
        <v>26</v>
      </c>
      <c r="D357" s="5">
        <v>4642865</v>
      </c>
      <c r="E357" s="5">
        <v>0</v>
      </c>
      <c r="F357" s="13">
        <f t="shared" si="20"/>
        <v>4642865</v>
      </c>
      <c r="G357" s="7">
        <v>3650904.62</v>
      </c>
      <c r="H357" s="2">
        <v>630.35</v>
      </c>
      <c r="I357" s="15">
        <f t="shared" si="21"/>
        <v>7365.5350202268583</v>
      </c>
      <c r="J357" s="14">
        <f t="shared" si="22"/>
        <v>5791.8689934163558</v>
      </c>
      <c r="K357" s="15">
        <f t="shared" si="23"/>
        <v>13157.404013643214</v>
      </c>
    </row>
    <row r="358" spans="1:11" x14ac:dyDescent="0.25">
      <c r="A358" s="1" t="s">
        <v>784</v>
      </c>
      <c r="B358" t="s">
        <v>785</v>
      </c>
      <c r="C358" t="s">
        <v>226</v>
      </c>
      <c r="D358" s="5">
        <v>7230476</v>
      </c>
      <c r="E358" s="5">
        <v>1580812</v>
      </c>
      <c r="F358" s="13">
        <f t="shared" si="20"/>
        <v>8811288</v>
      </c>
      <c r="G358" s="7">
        <v>4604034</v>
      </c>
      <c r="H358" s="2">
        <v>771.38</v>
      </c>
      <c r="I358" s="15">
        <f t="shared" si="21"/>
        <v>11422.759210765122</v>
      </c>
      <c r="J358" s="14">
        <f t="shared" si="22"/>
        <v>5968.5680209494676</v>
      </c>
      <c r="K358" s="15">
        <f t="shared" si="23"/>
        <v>17391.327231714589</v>
      </c>
    </row>
    <row r="359" spans="1:11" x14ac:dyDescent="0.25">
      <c r="A359" s="1" t="s">
        <v>786</v>
      </c>
      <c r="B359" t="s">
        <v>787</v>
      </c>
      <c r="C359" t="s">
        <v>395</v>
      </c>
      <c r="D359" s="5">
        <v>16167938</v>
      </c>
      <c r="E359" s="5">
        <v>0</v>
      </c>
      <c r="F359" s="13">
        <f t="shared" si="20"/>
        <v>16167938</v>
      </c>
      <c r="G359" s="7">
        <v>7589648.3099999996</v>
      </c>
      <c r="H359" s="2">
        <v>2713</v>
      </c>
      <c r="I359" s="15">
        <f t="shared" si="21"/>
        <v>5959.4316255068188</v>
      </c>
      <c r="J359" s="14">
        <f t="shared" si="22"/>
        <v>2797.511356431994</v>
      </c>
      <c r="K359" s="15">
        <f t="shared" si="23"/>
        <v>8756.9429819388133</v>
      </c>
    </row>
    <row r="360" spans="1:11" x14ac:dyDescent="0.25">
      <c r="A360" s="1" t="s">
        <v>788</v>
      </c>
      <c r="B360" t="s">
        <v>789</v>
      </c>
      <c r="C360" t="s">
        <v>115</v>
      </c>
      <c r="D360" s="5">
        <v>3354005</v>
      </c>
      <c r="E360" s="5">
        <v>1317859</v>
      </c>
      <c r="F360" s="13">
        <f t="shared" si="20"/>
        <v>4671864</v>
      </c>
      <c r="G360" s="7">
        <v>2970284.72</v>
      </c>
      <c r="H360" s="2">
        <v>492.86</v>
      </c>
      <c r="I360" s="15">
        <f t="shared" si="21"/>
        <v>9479.0893965832074</v>
      </c>
      <c r="J360" s="14">
        <f t="shared" si="22"/>
        <v>6026.629712291523</v>
      </c>
      <c r="K360" s="15">
        <f t="shared" si="23"/>
        <v>15505.719108874731</v>
      </c>
    </row>
    <row r="361" spans="1:11" x14ac:dyDescent="0.25">
      <c r="A361" s="1" t="s">
        <v>790</v>
      </c>
      <c r="B361" t="s">
        <v>791</v>
      </c>
      <c r="C361" t="s">
        <v>190</v>
      </c>
      <c r="D361" s="5">
        <v>2492175</v>
      </c>
      <c r="E361" s="5">
        <v>1295354</v>
      </c>
      <c r="F361" s="13">
        <f t="shared" si="20"/>
        <v>3787529</v>
      </c>
      <c r="G361" s="7">
        <v>7799860.3399999999</v>
      </c>
      <c r="H361" s="2">
        <v>815.21</v>
      </c>
      <c r="I361" s="15">
        <f t="shared" si="21"/>
        <v>4646.0776977711266</v>
      </c>
      <c r="J361" s="14">
        <f t="shared" si="22"/>
        <v>9567.915432833257</v>
      </c>
      <c r="K361" s="15">
        <f t="shared" si="23"/>
        <v>14213.993130604384</v>
      </c>
    </row>
    <row r="362" spans="1:11" x14ac:dyDescent="0.25">
      <c r="A362" s="1" t="s">
        <v>792</v>
      </c>
      <c r="B362" t="s">
        <v>793</v>
      </c>
      <c r="C362" t="s">
        <v>794</v>
      </c>
      <c r="D362" s="5">
        <v>9282624</v>
      </c>
      <c r="E362" s="5">
        <v>0</v>
      </c>
      <c r="F362" s="13">
        <f t="shared" si="20"/>
        <v>9282624</v>
      </c>
      <c r="G362" s="7">
        <v>14758270.15</v>
      </c>
      <c r="H362" s="2">
        <v>1812.61</v>
      </c>
      <c r="I362" s="15">
        <f t="shared" si="21"/>
        <v>5121.1369241039165</v>
      </c>
      <c r="J362" s="14">
        <f t="shared" si="22"/>
        <v>8141.9997407053925</v>
      </c>
      <c r="K362" s="15">
        <f t="shared" si="23"/>
        <v>13263.13666480931</v>
      </c>
    </row>
    <row r="363" spans="1:11" x14ac:dyDescent="0.25">
      <c r="A363" s="1" t="s">
        <v>795</v>
      </c>
      <c r="B363" t="s">
        <v>796</v>
      </c>
      <c r="C363" t="s">
        <v>223</v>
      </c>
      <c r="D363" s="5">
        <v>4412905</v>
      </c>
      <c r="E363" s="5">
        <v>2319200</v>
      </c>
      <c r="F363" s="13">
        <f t="shared" si="20"/>
        <v>6732105</v>
      </c>
      <c r="G363" s="7">
        <v>7200650.7699999996</v>
      </c>
      <c r="H363" s="2">
        <v>1134.4000000000001</v>
      </c>
      <c r="I363" s="15">
        <f t="shared" si="21"/>
        <v>5934.5072284908319</v>
      </c>
      <c r="J363" s="14">
        <f t="shared" si="22"/>
        <v>6347.5412288434409</v>
      </c>
      <c r="K363" s="15">
        <f t="shared" si="23"/>
        <v>12282.048457334273</v>
      </c>
    </row>
    <row r="364" spans="1:11" x14ac:dyDescent="0.25">
      <c r="A364" s="1" t="s">
        <v>797</v>
      </c>
      <c r="B364" t="s">
        <v>798</v>
      </c>
      <c r="C364" t="s">
        <v>260</v>
      </c>
      <c r="D364" s="5">
        <v>13807302</v>
      </c>
      <c r="E364" s="5">
        <v>0</v>
      </c>
      <c r="F364" s="13">
        <f t="shared" si="20"/>
        <v>13807302</v>
      </c>
      <c r="G364" s="7">
        <v>30309566.18</v>
      </c>
      <c r="H364" s="2">
        <v>4064.12</v>
      </c>
      <c r="I364" s="15">
        <f t="shared" si="21"/>
        <v>3397.3657273899394</v>
      </c>
      <c r="J364" s="14">
        <f t="shared" si="22"/>
        <v>7457.8423324114447</v>
      </c>
      <c r="K364" s="15">
        <f t="shared" si="23"/>
        <v>10855.208059801384</v>
      </c>
    </row>
    <row r="365" spans="1:11" x14ac:dyDescent="0.25">
      <c r="A365" s="1" t="s">
        <v>799</v>
      </c>
      <c r="B365" t="s">
        <v>800</v>
      </c>
      <c r="C365" t="s">
        <v>239</v>
      </c>
      <c r="D365" s="5">
        <v>23738299</v>
      </c>
      <c r="E365" s="5">
        <v>0</v>
      </c>
      <c r="F365" s="13">
        <f t="shared" si="20"/>
        <v>23738299</v>
      </c>
      <c r="G365" s="7">
        <v>16656686.74</v>
      </c>
      <c r="H365" s="2">
        <v>3771.44</v>
      </c>
      <c r="I365" s="15">
        <f t="shared" si="21"/>
        <v>6294.2268735549287</v>
      </c>
      <c r="J365" s="14">
        <f t="shared" si="22"/>
        <v>4416.5323430838089</v>
      </c>
      <c r="K365" s="15">
        <f t="shared" si="23"/>
        <v>10710.759216638737</v>
      </c>
    </row>
    <row r="366" spans="1:11" x14ac:dyDescent="0.25">
      <c r="A366" s="1" t="s">
        <v>801</v>
      </c>
      <c r="B366" t="s">
        <v>802</v>
      </c>
      <c r="C366" t="s">
        <v>550</v>
      </c>
      <c r="D366" s="5">
        <v>14670979</v>
      </c>
      <c r="E366" s="5">
        <v>0</v>
      </c>
      <c r="F366" s="13">
        <f t="shared" si="20"/>
        <v>14670979</v>
      </c>
      <c r="G366" s="7">
        <v>8729910.2400000002</v>
      </c>
      <c r="H366" s="2">
        <v>1917.05</v>
      </c>
      <c r="I366" s="15">
        <f t="shared" si="21"/>
        <v>7652.8932474374697</v>
      </c>
      <c r="J366" s="14">
        <f t="shared" si="22"/>
        <v>4553.8250123888265</v>
      </c>
      <c r="K366" s="15">
        <f t="shared" si="23"/>
        <v>12206.718259826295</v>
      </c>
    </row>
    <row r="367" spans="1:11" x14ac:dyDescent="0.25">
      <c r="A367" s="1" t="s">
        <v>803</v>
      </c>
      <c r="B367" t="s">
        <v>804</v>
      </c>
      <c r="C367" t="s">
        <v>294</v>
      </c>
      <c r="D367" s="5">
        <v>3830133</v>
      </c>
      <c r="E367" s="5">
        <v>2364712</v>
      </c>
      <c r="F367" s="13">
        <f t="shared" si="20"/>
        <v>6194845</v>
      </c>
      <c r="G367" s="7">
        <v>6450047.4500000002</v>
      </c>
      <c r="H367" s="2">
        <v>948.78</v>
      </c>
      <c r="I367" s="15">
        <f t="shared" si="21"/>
        <v>6529.2744366449551</v>
      </c>
      <c r="J367" s="14">
        <f t="shared" si="22"/>
        <v>6798.2540209532244</v>
      </c>
      <c r="K367" s="15">
        <f t="shared" si="23"/>
        <v>13327.528457598179</v>
      </c>
    </row>
    <row r="368" spans="1:11" x14ac:dyDescent="0.25">
      <c r="A368" s="1" t="s">
        <v>805</v>
      </c>
      <c r="B368" t="s">
        <v>806</v>
      </c>
      <c r="C368" t="s">
        <v>29</v>
      </c>
      <c r="D368" s="5">
        <v>3615584</v>
      </c>
      <c r="E368" s="5">
        <v>0</v>
      </c>
      <c r="F368" s="13">
        <f t="shared" si="20"/>
        <v>3615584</v>
      </c>
      <c r="G368" s="7">
        <v>10524241.949999999</v>
      </c>
      <c r="H368" s="2">
        <v>1051.6600000000001</v>
      </c>
      <c r="I368" s="15">
        <f t="shared" si="21"/>
        <v>3437.978053743605</v>
      </c>
      <c r="J368" s="14">
        <f t="shared" si="22"/>
        <v>10007.26655953445</v>
      </c>
      <c r="K368" s="15">
        <f t="shared" si="23"/>
        <v>13445.244613278055</v>
      </c>
    </row>
    <row r="369" spans="1:11" x14ac:dyDescent="0.25">
      <c r="A369" s="1" t="s">
        <v>807</v>
      </c>
      <c r="B369" t="s">
        <v>808</v>
      </c>
      <c r="C369" t="s">
        <v>138</v>
      </c>
      <c r="D369" s="5">
        <v>52015274</v>
      </c>
      <c r="E369" s="5">
        <v>0</v>
      </c>
      <c r="F369" s="13">
        <f t="shared" si="20"/>
        <v>52015274</v>
      </c>
      <c r="G369" s="7">
        <v>3419069.05</v>
      </c>
      <c r="H369" s="2">
        <v>4849.46</v>
      </c>
      <c r="I369" s="15">
        <f t="shared" si="21"/>
        <v>10725.992997158446</v>
      </c>
      <c r="J369" s="14">
        <f t="shared" si="22"/>
        <v>705.0411901531304</v>
      </c>
      <c r="K369" s="15">
        <f t="shared" si="23"/>
        <v>11431.034187311576</v>
      </c>
    </row>
    <row r="370" spans="1:11" x14ac:dyDescent="0.25">
      <c r="A370" s="1" t="s">
        <v>809</v>
      </c>
      <c r="B370" t="s">
        <v>810</v>
      </c>
      <c r="C370" t="s">
        <v>152</v>
      </c>
      <c r="D370" s="5">
        <v>1249491</v>
      </c>
      <c r="E370" s="5">
        <v>0</v>
      </c>
      <c r="F370" s="13">
        <f t="shared" si="20"/>
        <v>1249491</v>
      </c>
      <c r="G370" s="7">
        <v>3370074.87</v>
      </c>
      <c r="H370" s="2">
        <v>321.23</v>
      </c>
      <c r="I370" s="15">
        <f t="shared" si="21"/>
        <v>3889.7083086884786</v>
      </c>
      <c r="J370" s="14">
        <f t="shared" si="22"/>
        <v>10491.158577965944</v>
      </c>
      <c r="K370" s="15">
        <f t="shared" si="23"/>
        <v>14380.866886654421</v>
      </c>
    </row>
    <row r="371" spans="1:11" x14ac:dyDescent="0.25">
      <c r="A371" s="1" t="s">
        <v>811</v>
      </c>
      <c r="B371" t="s">
        <v>812</v>
      </c>
      <c r="C371" t="s">
        <v>779</v>
      </c>
      <c r="D371" s="5">
        <v>2993319</v>
      </c>
      <c r="E371" s="5">
        <v>1825446</v>
      </c>
      <c r="F371" s="13">
        <f t="shared" si="20"/>
        <v>4818765</v>
      </c>
      <c r="G371" s="7">
        <v>3134040.87</v>
      </c>
      <c r="H371" s="2">
        <v>721.76</v>
      </c>
      <c r="I371" s="15">
        <f t="shared" si="21"/>
        <v>6676.409055641765</v>
      </c>
      <c r="J371" s="14">
        <f t="shared" si="22"/>
        <v>4342.2202255597431</v>
      </c>
      <c r="K371" s="15">
        <f t="shared" si="23"/>
        <v>11018.629281201509</v>
      </c>
    </row>
    <row r="372" spans="1:11" x14ac:dyDescent="0.25">
      <c r="A372" s="1" t="s">
        <v>813</v>
      </c>
      <c r="B372" t="s">
        <v>814</v>
      </c>
      <c r="C372" t="s">
        <v>779</v>
      </c>
      <c r="D372" s="5">
        <v>1409396</v>
      </c>
      <c r="E372" s="5">
        <v>929033</v>
      </c>
      <c r="F372" s="13">
        <f t="shared" si="20"/>
        <v>2338429</v>
      </c>
      <c r="G372" s="7">
        <v>2542685.86</v>
      </c>
      <c r="H372" s="2">
        <v>388.91</v>
      </c>
      <c r="I372" s="15">
        <f t="shared" si="21"/>
        <v>6012.7767349772439</v>
      </c>
      <c r="J372" s="14">
        <f t="shared" si="22"/>
        <v>6537.9801496490181</v>
      </c>
      <c r="K372" s="15">
        <f t="shared" si="23"/>
        <v>12550.756884626262</v>
      </c>
    </row>
    <row r="373" spans="1:11" x14ac:dyDescent="0.25">
      <c r="A373" s="1" t="s">
        <v>815</v>
      </c>
      <c r="B373" t="s">
        <v>816</v>
      </c>
      <c r="C373" t="s">
        <v>182</v>
      </c>
      <c r="D373" s="5">
        <v>2958162</v>
      </c>
      <c r="E373" s="5">
        <v>1762523</v>
      </c>
      <c r="F373" s="13">
        <f t="shared" si="20"/>
        <v>4720685</v>
      </c>
      <c r="G373" s="7">
        <v>7076659.6299999999</v>
      </c>
      <c r="H373" s="2">
        <v>921.49</v>
      </c>
      <c r="I373" s="15">
        <f t="shared" si="21"/>
        <v>5122.8825055073848</v>
      </c>
      <c r="J373" s="14">
        <f t="shared" si="22"/>
        <v>7679.5837502306049</v>
      </c>
      <c r="K373" s="15">
        <f t="shared" si="23"/>
        <v>12802.466255737989</v>
      </c>
    </row>
    <row r="374" spans="1:11" x14ac:dyDescent="0.25">
      <c r="A374" s="1" t="s">
        <v>817</v>
      </c>
      <c r="B374" t="s">
        <v>818</v>
      </c>
      <c r="C374" t="s">
        <v>335</v>
      </c>
      <c r="D374" s="5">
        <v>7315113</v>
      </c>
      <c r="E374" s="5">
        <v>0</v>
      </c>
      <c r="F374" s="13">
        <f t="shared" si="20"/>
        <v>7315113</v>
      </c>
      <c r="G374" s="7">
        <v>15887510.810000001</v>
      </c>
      <c r="H374" s="2">
        <v>1683.45</v>
      </c>
      <c r="I374" s="15">
        <f t="shared" si="21"/>
        <v>4345.3105230330566</v>
      </c>
      <c r="J374" s="14">
        <f t="shared" si="22"/>
        <v>9437.4711515043509</v>
      </c>
      <c r="K374" s="15">
        <f t="shared" si="23"/>
        <v>13782.781674537408</v>
      </c>
    </row>
    <row r="375" spans="1:11" x14ac:dyDescent="0.25">
      <c r="A375" s="1" t="s">
        <v>819</v>
      </c>
      <c r="B375" t="s">
        <v>820</v>
      </c>
      <c r="C375" t="s">
        <v>115</v>
      </c>
      <c r="D375" s="5">
        <v>2977840</v>
      </c>
      <c r="E375" s="5">
        <v>1265290</v>
      </c>
      <c r="F375" s="13">
        <f t="shared" si="20"/>
        <v>4243130</v>
      </c>
      <c r="G375" s="7">
        <v>6680064.8300000001</v>
      </c>
      <c r="H375" s="2">
        <v>823.42</v>
      </c>
      <c r="I375" s="15">
        <f t="shared" si="21"/>
        <v>5153.0567632556904</v>
      </c>
      <c r="J375" s="14">
        <f t="shared" si="22"/>
        <v>8112.5851084501228</v>
      </c>
      <c r="K375" s="15">
        <f t="shared" si="23"/>
        <v>13265.641871705813</v>
      </c>
    </row>
    <row r="376" spans="1:11" x14ac:dyDescent="0.25">
      <c r="A376" s="1" t="s">
        <v>821</v>
      </c>
      <c r="B376" t="s">
        <v>822</v>
      </c>
      <c r="C376" t="s">
        <v>395</v>
      </c>
      <c r="D376" s="5">
        <v>1264642</v>
      </c>
      <c r="E376" s="5">
        <v>579077</v>
      </c>
      <c r="F376" s="13">
        <f t="shared" si="20"/>
        <v>1843719</v>
      </c>
      <c r="G376" s="7">
        <v>6091188.6900000004</v>
      </c>
      <c r="H376" s="2">
        <v>554.41</v>
      </c>
      <c r="I376" s="15">
        <f t="shared" si="21"/>
        <v>3325.5514871665378</v>
      </c>
      <c r="J376" s="14">
        <f t="shared" si="22"/>
        <v>10986.794412077705</v>
      </c>
      <c r="K376" s="15">
        <f t="shared" si="23"/>
        <v>14312.345899244243</v>
      </c>
    </row>
    <row r="377" spans="1:11" x14ac:dyDescent="0.25">
      <c r="A377" s="1" t="s">
        <v>823</v>
      </c>
      <c r="B377" t="s">
        <v>824</v>
      </c>
      <c r="C377" t="s">
        <v>271</v>
      </c>
      <c r="D377" s="5">
        <v>18611387</v>
      </c>
      <c r="E377" s="5">
        <v>0</v>
      </c>
      <c r="F377" s="13">
        <f t="shared" si="20"/>
        <v>18611387</v>
      </c>
      <c r="G377" s="7">
        <v>12404193.140000001</v>
      </c>
      <c r="H377" s="2">
        <v>3025.85</v>
      </c>
      <c r="I377" s="15">
        <f t="shared" si="21"/>
        <v>6150.7963051704482</v>
      </c>
      <c r="J377" s="14">
        <f t="shared" si="22"/>
        <v>4099.4078159855908</v>
      </c>
      <c r="K377" s="15">
        <f t="shared" si="23"/>
        <v>10250.204121156039</v>
      </c>
    </row>
    <row r="378" spans="1:11" x14ac:dyDescent="0.25">
      <c r="A378" s="1" t="s">
        <v>825</v>
      </c>
      <c r="B378" t="s">
        <v>826</v>
      </c>
      <c r="C378" t="s">
        <v>92</v>
      </c>
      <c r="D378" s="5">
        <v>16114781</v>
      </c>
      <c r="E378" s="5">
        <v>0</v>
      </c>
      <c r="F378" s="13">
        <f t="shared" si="20"/>
        <v>16114781</v>
      </c>
      <c r="G378" s="7">
        <v>4887193.99</v>
      </c>
      <c r="H378" s="2">
        <v>1906.47</v>
      </c>
      <c r="I378" s="15">
        <f t="shared" si="21"/>
        <v>8452.6800841345521</v>
      </c>
      <c r="J378" s="14">
        <f t="shared" si="22"/>
        <v>2563.4780458124178</v>
      </c>
      <c r="K378" s="15">
        <f t="shared" si="23"/>
        <v>11016.158129946969</v>
      </c>
    </row>
    <row r="379" spans="1:11" x14ac:dyDescent="0.25">
      <c r="A379" s="1" t="s">
        <v>827</v>
      </c>
      <c r="B379" t="s">
        <v>828</v>
      </c>
      <c r="C379" t="s">
        <v>463</v>
      </c>
      <c r="D379" s="5">
        <v>1492927</v>
      </c>
      <c r="E379" s="5">
        <v>799196</v>
      </c>
      <c r="F379" s="13">
        <f t="shared" si="20"/>
        <v>2292123</v>
      </c>
      <c r="G379" s="7">
        <v>2311080.8199999998</v>
      </c>
      <c r="H379" s="2">
        <v>303.42</v>
      </c>
      <c r="I379" s="15">
        <f t="shared" si="21"/>
        <v>7554.2910816689737</v>
      </c>
      <c r="J379" s="14">
        <f t="shared" si="22"/>
        <v>7616.771537802385</v>
      </c>
      <c r="K379" s="15">
        <f t="shared" si="23"/>
        <v>15171.062619471359</v>
      </c>
    </row>
    <row r="380" spans="1:11" x14ac:dyDescent="0.25">
      <c r="A380" s="1" t="s">
        <v>829</v>
      </c>
      <c r="B380" t="s">
        <v>830</v>
      </c>
      <c r="C380" t="s">
        <v>510</v>
      </c>
      <c r="D380" s="5">
        <v>28066867</v>
      </c>
      <c r="E380" s="5">
        <v>9773386</v>
      </c>
      <c r="F380" s="13">
        <f t="shared" si="20"/>
        <v>37840253</v>
      </c>
      <c r="G380" s="7">
        <v>37886515.189999998</v>
      </c>
      <c r="H380" s="2">
        <v>6677.21</v>
      </c>
      <c r="I380" s="15">
        <f t="shared" si="21"/>
        <v>5667.0754701439673</v>
      </c>
      <c r="J380" s="14">
        <f t="shared" si="22"/>
        <v>5674.0038414247865</v>
      </c>
      <c r="K380" s="15">
        <f t="shared" si="23"/>
        <v>11341.079311568754</v>
      </c>
    </row>
    <row r="381" spans="1:11" x14ac:dyDescent="0.25">
      <c r="A381" s="1" t="s">
        <v>831</v>
      </c>
      <c r="B381" t="s">
        <v>832</v>
      </c>
      <c r="C381" t="s">
        <v>271</v>
      </c>
      <c r="D381" s="5">
        <v>4754560</v>
      </c>
      <c r="E381" s="5">
        <v>0</v>
      </c>
      <c r="F381" s="13">
        <f t="shared" si="20"/>
        <v>4754560</v>
      </c>
      <c r="G381" s="7">
        <v>7508485.21</v>
      </c>
      <c r="H381" s="2">
        <v>871.45</v>
      </c>
      <c r="I381" s="15">
        <f t="shared" si="21"/>
        <v>5455.9182970910551</v>
      </c>
      <c r="J381" s="14">
        <f t="shared" si="22"/>
        <v>8616.0826323942856</v>
      </c>
      <c r="K381" s="15">
        <f t="shared" si="23"/>
        <v>14072.000929485341</v>
      </c>
    </row>
    <row r="382" spans="1:11" x14ac:dyDescent="0.25">
      <c r="A382" s="1" t="s">
        <v>833</v>
      </c>
      <c r="B382" t="s">
        <v>834</v>
      </c>
      <c r="C382" t="s">
        <v>155</v>
      </c>
      <c r="D382" s="5">
        <v>4380331</v>
      </c>
      <c r="E382" s="5">
        <v>0</v>
      </c>
      <c r="F382" s="13">
        <f t="shared" si="20"/>
        <v>4380331</v>
      </c>
      <c r="G382" s="7">
        <v>7283806.3099999996</v>
      </c>
      <c r="H382" s="2">
        <v>1048.8599999999999</v>
      </c>
      <c r="I382" s="15">
        <f t="shared" si="21"/>
        <v>4176.2780542684441</v>
      </c>
      <c r="J382" s="14">
        <f t="shared" si="22"/>
        <v>6944.4981313044646</v>
      </c>
      <c r="K382" s="15">
        <f t="shared" si="23"/>
        <v>11120.776185572908</v>
      </c>
    </row>
    <row r="383" spans="1:11" x14ac:dyDescent="0.25">
      <c r="A383" s="1" t="s">
        <v>835</v>
      </c>
      <c r="B383" t="s">
        <v>836</v>
      </c>
      <c r="C383" t="s">
        <v>133</v>
      </c>
      <c r="D383" s="5">
        <v>2107499</v>
      </c>
      <c r="E383" s="5">
        <v>1711957</v>
      </c>
      <c r="F383" s="13">
        <f t="shared" si="20"/>
        <v>3819456</v>
      </c>
      <c r="G383" s="7">
        <v>3108734.88</v>
      </c>
      <c r="H383" s="2">
        <v>461.87</v>
      </c>
      <c r="I383" s="15">
        <f t="shared" si="21"/>
        <v>8269.5477082295874</v>
      </c>
      <c r="J383" s="14">
        <f t="shared" si="22"/>
        <v>6730.7573126637362</v>
      </c>
      <c r="K383" s="15">
        <f t="shared" si="23"/>
        <v>15000.305020893324</v>
      </c>
    </row>
    <row r="384" spans="1:11" x14ac:dyDescent="0.25">
      <c r="A384" s="1" t="s">
        <v>837</v>
      </c>
      <c r="B384" t="s">
        <v>838</v>
      </c>
      <c r="C384" t="s">
        <v>155</v>
      </c>
      <c r="D384" s="5">
        <v>8491355</v>
      </c>
      <c r="E384" s="5">
        <v>0</v>
      </c>
      <c r="F384" s="13">
        <f t="shared" si="20"/>
        <v>8491355</v>
      </c>
      <c r="G384" s="7">
        <v>17281541.390000001</v>
      </c>
      <c r="H384" s="2">
        <v>2314.5</v>
      </c>
      <c r="I384" s="15">
        <f t="shared" si="21"/>
        <v>3668.7643119464246</v>
      </c>
      <c r="J384" s="14">
        <f t="shared" si="22"/>
        <v>7466.6413437027441</v>
      </c>
      <c r="K384" s="15">
        <f t="shared" si="23"/>
        <v>11135.405655649169</v>
      </c>
    </row>
    <row r="385" spans="1:11" x14ac:dyDescent="0.25">
      <c r="A385" s="1" t="s">
        <v>839</v>
      </c>
      <c r="B385" t="s">
        <v>840</v>
      </c>
      <c r="C385" t="s">
        <v>205</v>
      </c>
      <c r="D385" s="5">
        <v>22327431</v>
      </c>
      <c r="E385" s="5">
        <v>0</v>
      </c>
      <c r="F385" s="13">
        <f t="shared" si="20"/>
        <v>22327431</v>
      </c>
      <c r="G385" s="7">
        <v>5151859.9800000004</v>
      </c>
      <c r="H385" s="2">
        <v>822.82</v>
      </c>
      <c r="I385" s="15">
        <f t="shared" si="21"/>
        <v>27135.255584453462</v>
      </c>
      <c r="J385" s="14">
        <f t="shared" si="22"/>
        <v>6261.223572591819</v>
      </c>
      <c r="K385" s="15">
        <f t="shared" si="23"/>
        <v>33396.47915704528</v>
      </c>
    </row>
    <row r="386" spans="1:11" x14ac:dyDescent="0.25">
      <c r="A386" s="1" t="s">
        <v>841</v>
      </c>
      <c r="B386" t="s">
        <v>842</v>
      </c>
      <c r="C386" t="s">
        <v>26</v>
      </c>
      <c r="D386" s="5">
        <v>45626159</v>
      </c>
      <c r="E386" s="5">
        <v>0</v>
      </c>
      <c r="F386" s="13">
        <f t="shared" si="20"/>
        <v>45626159</v>
      </c>
      <c r="G386" s="7">
        <v>4348536.63</v>
      </c>
      <c r="H386" s="2">
        <v>3449.62</v>
      </c>
      <c r="I386" s="15">
        <f t="shared" si="21"/>
        <v>13226.4304474116</v>
      </c>
      <c r="J386" s="14">
        <f t="shared" si="22"/>
        <v>1260.5842469605348</v>
      </c>
      <c r="K386" s="15">
        <f t="shared" si="23"/>
        <v>14487.014694372134</v>
      </c>
    </row>
    <row r="387" spans="1:11" x14ac:dyDescent="0.25">
      <c r="A387" s="1" t="s">
        <v>843</v>
      </c>
      <c r="B387" t="s">
        <v>844</v>
      </c>
      <c r="C387" t="s">
        <v>164</v>
      </c>
      <c r="D387" s="5">
        <v>5122415</v>
      </c>
      <c r="E387" s="5">
        <v>969637</v>
      </c>
      <c r="F387" s="13">
        <f t="shared" si="20"/>
        <v>6092052</v>
      </c>
      <c r="G387" s="7">
        <v>4110792.79</v>
      </c>
      <c r="H387" s="2">
        <v>602.6</v>
      </c>
      <c r="I387" s="15">
        <f t="shared" si="21"/>
        <v>10109.611682708264</v>
      </c>
      <c r="J387" s="14">
        <f t="shared" si="22"/>
        <v>6821.7603551277798</v>
      </c>
      <c r="K387" s="15">
        <f t="shared" si="23"/>
        <v>16931.372037836045</v>
      </c>
    </row>
    <row r="388" spans="1:11" x14ac:dyDescent="0.25">
      <c r="A388" s="1" t="s">
        <v>845</v>
      </c>
      <c r="B388" t="s">
        <v>846</v>
      </c>
      <c r="C388" t="s">
        <v>123</v>
      </c>
      <c r="D388" s="5">
        <v>14350</v>
      </c>
      <c r="E388" s="5">
        <v>0</v>
      </c>
      <c r="F388" s="13">
        <f t="shared" si="20"/>
        <v>14350</v>
      </c>
      <c r="G388" s="7">
        <v>19672.64</v>
      </c>
      <c r="H388" s="2">
        <v>0</v>
      </c>
      <c r="I388" s="15">
        <v>0</v>
      </c>
      <c r="J388" s="14">
        <v>0</v>
      </c>
      <c r="K388" s="15">
        <f t="shared" si="23"/>
        <v>0</v>
      </c>
    </row>
    <row r="389" spans="1:11" x14ac:dyDescent="0.25">
      <c r="A389" s="1" t="s">
        <v>847</v>
      </c>
      <c r="B389" t="s">
        <v>848</v>
      </c>
      <c r="C389" t="s">
        <v>35</v>
      </c>
      <c r="D389" s="5">
        <v>35533297</v>
      </c>
      <c r="E389" s="5">
        <v>0</v>
      </c>
      <c r="F389" s="13">
        <f t="shared" si="20"/>
        <v>35533297</v>
      </c>
      <c r="G389" s="7">
        <v>15617648.77</v>
      </c>
      <c r="H389" s="2">
        <v>4196.75</v>
      </c>
      <c r="I389" s="15">
        <f t="shared" si="21"/>
        <v>8466.8605468517308</v>
      </c>
      <c r="J389" s="14">
        <f t="shared" si="22"/>
        <v>3721.3674319413831</v>
      </c>
      <c r="K389" s="15">
        <f t="shared" si="23"/>
        <v>12188.227978793115</v>
      </c>
    </row>
    <row r="390" spans="1:11" x14ac:dyDescent="0.25">
      <c r="A390" s="1" t="s">
        <v>849</v>
      </c>
      <c r="B390" t="s">
        <v>850</v>
      </c>
      <c r="C390" t="s">
        <v>190</v>
      </c>
      <c r="D390" s="5">
        <v>3514540</v>
      </c>
      <c r="E390" s="5">
        <v>0</v>
      </c>
      <c r="F390" s="13">
        <f t="shared" si="20"/>
        <v>3514540</v>
      </c>
      <c r="G390" s="7">
        <v>3772733.2</v>
      </c>
      <c r="H390" s="2">
        <v>602.77</v>
      </c>
      <c r="I390" s="15">
        <f t="shared" si="21"/>
        <v>5830.6485060636733</v>
      </c>
      <c r="J390" s="14">
        <f t="shared" si="22"/>
        <v>6258.9929823979301</v>
      </c>
      <c r="K390" s="15">
        <f t="shared" si="23"/>
        <v>12089.641488461602</v>
      </c>
    </row>
    <row r="391" spans="1:11" x14ac:dyDescent="0.25">
      <c r="A391" s="1" t="s">
        <v>851</v>
      </c>
      <c r="B391" t="s">
        <v>852</v>
      </c>
      <c r="C391" t="s">
        <v>260</v>
      </c>
      <c r="D391" s="5">
        <v>4622458</v>
      </c>
      <c r="E391" s="5">
        <v>0</v>
      </c>
      <c r="F391" s="13">
        <f t="shared" si="20"/>
        <v>4622458</v>
      </c>
      <c r="G391" s="7">
        <v>12885430.09</v>
      </c>
      <c r="H391" s="2">
        <v>1788.37</v>
      </c>
      <c r="I391" s="15">
        <f t="shared" si="21"/>
        <v>2584.7324658767484</v>
      </c>
      <c r="J391" s="14">
        <f t="shared" si="22"/>
        <v>7205.1253879230808</v>
      </c>
      <c r="K391" s="15">
        <f t="shared" si="23"/>
        <v>9789.8578537998292</v>
      </c>
    </row>
    <row r="392" spans="1:11" x14ac:dyDescent="0.25">
      <c r="A392" s="1" t="s">
        <v>853</v>
      </c>
      <c r="B392" t="s">
        <v>854</v>
      </c>
      <c r="C392" t="s">
        <v>510</v>
      </c>
      <c r="D392" s="5">
        <v>7256247</v>
      </c>
      <c r="E392" s="5">
        <v>2401041</v>
      </c>
      <c r="F392" s="13">
        <f t="shared" si="20"/>
        <v>9657288</v>
      </c>
      <c r="G392" s="7">
        <v>7974417.0099999998</v>
      </c>
      <c r="H392" s="2">
        <v>1560.61</v>
      </c>
      <c r="I392" s="15">
        <f t="shared" si="21"/>
        <v>6188.1495056420254</v>
      </c>
      <c r="J392" s="14">
        <f t="shared" si="22"/>
        <v>5109.8077098057811</v>
      </c>
      <c r="K392" s="15">
        <f t="shared" si="23"/>
        <v>11297.957215447806</v>
      </c>
    </row>
    <row r="393" spans="1:11" x14ac:dyDescent="0.25">
      <c r="A393" s="1" t="s">
        <v>855</v>
      </c>
      <c r="B393" t="s">
        <v>856</v>
      </c>
      <c r="C393" t="s">
        <v>97</v>
      </c>
      <c r="D393" s="5">
        <v>45699844</v>
      </c>
      <c r="E393" s="5">
        <v>0</v>
      </c>
      <c r="F393" s="13">
        <f t="shared" si="20"/>
        <v>45699844</v>
      </c>
      <c r="G393" s="7">
        <v>8349869.96</v>
      </c>
      <c r="H393" s="2">
        <v>3644.99</v>
      </c>
      <c r="I393" s="15">
        <f t="shared" si="21"/>
        <v>12537.714506761336</v>
      </c>
      <c r="J393" s="14">
        <f t="shared" si="22"/>
        <v>2290.7799362961218</v>
      </c>
      <c r="K393" s="15">
        <f t="shared" si="23"/>
        <v>14828.494443057458</v>
      </c>
    </row>
    <row r="394" spans="1:11" x14ac:dyDescent="0.25">
      <c r="A394" s="1" t="s">
        <v>857</v>
      </c>
      <c r="B394" t="s">
        <v>858</v>
      </c>
      <c r="C394" t="s">
        <v>41</v>
      </c>
      <c r="D394" s="5">
        <v>32613701</v>
      </c>
      <c r="E394" s="5">
        <v>0</v>
      </c>
      <c r="F394" s="13">
        <f t="shared" si="20"/>
        <v>32613701</v>
      </c>
      <c r="G394" s="7">
        <v>11367353.65</v>
      </c>
      <c r="H394" s="2">
        <v>4441.62</v>
      </c>
      <c r="I394" s="15">
        <f t="shared" si="21"/>
        <v>7342.7490420162012</v>
      </c>
      <c r="J394" s="14">
        <f t="shared" si="22"/>
        <v>2559.2809943218917</v>
      </c>
      <c r="K394" s="15">
        <f t="shared" si="23"/>
        <v>9902.030036338092</v>
      </c>
    </row>
    <row r="395" spans="1:11" x14ac:dyDescent="0.25">
      <c r="A395" s="1" t="s">
        <v>859</v>
      </c>
      <c r="B395" t="s">
        <v>860</v>
      </c>
      <c r="C395" t="s">
        <v>97</v>
      </c>
      <c r="D395" s="5">
        <v>46378182</v>
      </c>
      <c r="E395" s="5">
        <v>0</v>
      </c>
      <c r="F395" s="13">
        <f t="shared" ref="F395:F458" si="24">D395+E395</f>
        <v>46378182</v>
      </c>
      <c r="G395" s="7">
        <v>5501112.75</v>
      </c>
      <c r="H395" s="2">
        <v>3933.91</v>
      </c>
      <c r="I395" s="15">
        <f t="shared" ref="I395:I458" si="25">F395/H395</f>
        <v>11789.334783968114</v>
      </c>
      <c r="J395" s="14">
        <f t="shared" ref="J395:J458" si="26">G395/H395</f>
        <v>1398.3829701238717</v>
      </c>
      <c r="K395" s="15">
        <f t="shared" ref="K395:K458" si="27">I395+J395</f>
        <v>13187.717754091986</v>
      </c>
    </row>
    <row r="396" spans="1:11" x14ac:dyDescent="0.25">
      <c r="A396" s="1" t="s">
        <v>861</v>
      </c>
      <c r="B396" t="s">
        <v>862</v>
      </c>
      <c r="C396" t="s">
        <v>417</v>
      </c>
      <c r="D396" s="5">
        <v>6625484</v>
      </c>
      <c r="E396" s="5">
        <v>2105167</v>
      </c>
      <c r="F396" s="13">
        <f t="shared" si="24"/>
        <v>8730651</v>
      </c>
      <c r="G396" s="7">
        <v>7722539.5499999998</v>
      </c>
      <c r="H396" s="2">
        <v>1290.18</v>
      </c>
      <c r="I396" s="15">
        <f t="shared" si="25"/>
        <v>6767.0022787518019</v>
      </c>
      <c r="J396" s="14">
        <f t="shared" si="26"/>
        <v>5985.6295633167465</v>
      </c>
      <c r="K396" s="15">
        <f t="shared" si="27"/>
        <v>12752.631842068549</v>
      </c>
    </row>
    <row r="397" spans="1:11" x14ac:dyDescent="0.25">
      <c r="A397" s="1" t="s">
        <v>863</v>
      </c>
      <c r="B397" t="s">
        <v>864</v>
      </c>
      <c r="C397" t="s">
        <v>266</v>
      </c>
      <c r="D397" s="5">
        <v>15610709</v>
      </c>
      <c r="E397" s="5">
        <v>5214367</v>
      </c>
      <c r="F397" s="13">
        <f t="shared" si="24"/>
        <v>20825076</v>
      </c>
      <c r="G397" s="7">
        <v>12790352.42</v>
      </c>
      <c r="H397" s="2">
        <v>3099.43</v>
      </c>
      <c r="I397" s="15">
        <f t="shared" si="25"/>
        <v>6719.0018809910216</v>
      </c>
      <c r="J397" s="14">
        <f t="shared" si="26"/>
        <v>4126.6789119289679</v>
      </c>
      <c r="K397" s="15">
        <f t="shared" si="27"/>
        <v>10845.680792919989</v>
      </c>
    </row>
    <row r="398" spans="1:11" x14ac:dyDescent="0.25">
      <c r="A398" s="1" t="s">
        <v>865</v>
      </c>
      <c r="B398" t="s">
        <v>864</v>
      </c>
      <c r="C398" t="s">
        <v>84</v>
      </c>
      <c r="D398" s="5">
        <v>16093543</v>
      </c>
      <c r="E398" s="5">
        <v>0</v>
      </c>
      <c r="F398" s="13">
        <f t="shared" si="24"/>
        <v>16093543</v>
      </c>
      <c r="G398" s="7">
        <v>2794244.78</v>
      </c>
      <c r="H398" s="2">
        <v>975.98</v>
      </c>
      <c r="I398" s="15">
        <f t="shared" si="25"/>
        <v>16489.623762782023</v>
      </c>
      <c r="J398" s="14">
        <f t="shared" si="26"/>
        <v>2863.0143855406873</v>
      </c>
      <c r="K398" s="15">
        <f t="shared" si="27"/>
        <v>19352.638148322709</v>
      </c>
    </row>
    <row r="399" spans="1:11" x14ac:dyDescent="0.25">
      <c r="A399" s="1" t="s">
        <v>866</v>
      </c>
      <c r="B399" t="s">
        <v>867</v>
      </c>
      <c r="C399" t="s">
        <v>335</v>
      </c>
      <c r="D399" s="5">
        <v>10664585</v>
      </c>
      <c r="E399" s="5">
        <v>0</v>
      </c>
      <c r="F399" s="13">
        <f t="shared" si="24"/>
        <v>10664585</v>
      </c>
      <c r="G399" s="7">
        <v>11350370.449999999</v>
      </c>
      <c r="H399" s="2">
        <v>2131.19</v>
      </c>
      <c r="I399" s="15">
        <f t="shared" si="25"/>
        <v>5004.0517269694392</v>
      </c>
      <c r="J399" s="14">
        <f t="shared" si="26"/>
        <v>5325.836950248452</v>
      </c>
      <c r="K399" s="15">
        <f t="shared" si="27"/>
        <v>10329.888677217892</v>
      </c>
    </row>
    <row r="400" spans="1:11" x14ac:dyDescent="0.25">
      <c r="A400" s="1" t="s">
        <v>868</v>
      </c>
      <c r="B400" t="s">
        <v>869</v>
      </c>
      <c r="C400" t="s">
        <v>182</v>
      </c>
      <c r="D400" s="5">
        <v>35345309</v>
      </c>
      <c r="E400" s="5">
        <v>0</v>
      </c>
      <c r="F400" s="13">
        <f t="shared" si="24"/>
        <v>35345309</v>
      </c>
      <c r="G400" s="7">
        <v>23757859.109999999</v>
      </c>
      <c r="H400" s="2">
        <v>4871.63</v>
      </c>
      <c r="I400" s="15">
        <f t="shared" si="25"/>
        <v>7255.3352779254583</v>
      </c>
      <c r="J400" s="14">
        <f t="shared" si="26"/>
        <v>4876.7782261789171</v>
      </c>
      <c r="K400" s="15">
        <f t="shared" si="27"/>
        <v>12132.113504104374</v>
      </c>
    </row>
    <row r="401" spans="1:11" x14ac:dyDescent="0.25">
      <c r="A401" s="1" t="s">
        <v>870</v>
      </c>
      <c r="B401" t="s">
        <v>871</v>
      </c>
      <c r="C401" t="s">
        <v>223</v>
      </c>
      <c r="D401" s="5">
        <v>5289184</v>
      </c>
      <c r="E401" s="5">
        <v>1653367</v>
      </c>
      <c r="F401" s="13">
        <f t="shared" si="24"/>
        <v>6942551</v>
      </c>
      <c r="G401" s="7">
        <v>5185785.8600000003</v>
      </c>
      <c r="H401" s="2">
        <v>1014.84</v>
      </c>
      <c r="I401" s="15">
        <f t="shared" si="25"/>
        <v>6841.03011312128</v>
      </c>
      <c r="J401" s="14">
        <f t="shared" si="26"/>
        <v>5109.9541405541759</v>
      </c>
      <c r="K401" s="15">
        <f t="shared" si="27"/>
        <v>11950.984253675455</v>
      </c>
    </row>
    <row r="402" spans="1:11" x14ac:dyDescent="0.25">
      <c r="A402" s="1" t="s">
        <v>872</v>
      </c>
      <c r="B402" t="s">
        <v>873</v>
      </c>
      <c r="C402" t="s">
        <v>510</v>
      </c>
      <c r="D402" s="5">
        <v>10481781</v>
      </c>
      <c r="E402" s="5">
        <v>812964</v>
      </c>
      <c r="F402" s="13">
        <f t="shared" si="24"/>
        <v>11294745</v>
      </c>
      <c r="G402" s="7">
        <v>4478840.83</v>
      </c>
      <c r="H402" s="2">
        <v>1097.56</v>
      </c>
      <c r="I402" s="15">
        <f t="shared" si="25"/>
        <v>10290.776814023835</v>
      </c>
      <c r="J402" s="14">
        <f t="shared" si="26"/>
        <v>4080.7252724224645</v>
      </c>
      <c r="K402" s="15">
        <f t="shared" si="27"/>
        <v>14371.5020864463</v>
      </c>
    </row>
    <row r="403" spans="1:11" x14ac:dyDescent="0.25">
      <c r="A403" s="1" t="s">
        <v>874</v>
      </c>
      <c r="B403" t="s">
        <v>873</v>
      </c>
      <c r="C403" t="s">
        <v>182</v>
      </c>
      <c r="D403" s="5">
        <v>7840987</v>
      </c>
      <c r="E403" s="5">
        <v>0</v>
      </c>
      <c r="F403" s="13">
        <f t="shared" si="24"/>
        <v>7840987</v>
      </c>
      <c r="G403" s="7">
        <v>12045216.550000001</v>
      </c>
      <c r="H403" s="2">
        <v>1466.81</v>
      </c>
      <c r="I403" s="15">
        <f t="shared" si="25"/>
        <v>5345.6050885936147</v>
      </c>
      <c r="J403" s="14">
        <f t="shared" si="26"/>
        <v>8211.8451264990017</v>
      </c>
      <c r="K403" s="15">
        <f t="shared" si="27"/>
        <v>13557.450215092616</v>
      </c>
    </row>
    <row r="404" spans="1:11" x14ac:dyDescent="0.25">
      <c r="A404" s="1" t="s">
        <v>875</v>
      </c>
      <c r="B404" t="s">
        <v>876</v>
      </c>
      <c r="C404" t="s">
        <v>260</v>
      </c>
      <c r="D404" s="5">
        <v>64848697</v>
      </c>
      <c r="E404" s="5">
        <v>0</v>
      </c>
      <c r="F404" s="13">
        <f t="shared" si="24"/>
        <v>64848697</v>
      </c>
      <c r="G404" s="7">
        <v>29881098.640000001</v>
      </c>
      <c r="H404" s="2">
        <v>8806.52</v>
      </c>
      <c r="I404" s="15">
        <f t="shared" si="25"/>
        <v>7363.7142707902776</v>
      </c>
      <c r="J404" s="14">
        <f t="shared" si="26"/>
        <v>3393.065437880116</v>
      </c>
      <c r="K404" s="15">
        <f t="shared" si="27"/>
        <v>10756.779708670394</v>
      </c>
    </row>
    <row r="405" spans="1:11" x14ac:dyDescent="0.25">
      <c r="A405" s="1" t="s">
        <v>877</v>
      </c>
      <c r="B405" t="s">
        <v>876</v>
      </c>
      <c r="C405" t="s">
        <v>152</v>
      </c>
      <c r="D405" s="5">
        <v>2841762</v>
      </c>
      <c r="E405" s="5">
        <v>0</v>
      </c>
      <c r="F405" s="13">
        <f t="shared" si="24"/>
        <v>2841762</v>
      </c>
      <c r="G405" s="7">
        <v>15887469.550000001</v>
      </c>
      <c r="H405" s="2">
        <v>1423.8</v>
      </c>
      <c r="I405" s="15">
        <f t="shared" si="25"/>
        <v>1995.8997050147493</v>
      </c>
      <c r="J405" s="14">
        <f t="shared" si="26"/>
        <v>11158.498068548954</v>
      </c>
      <c r="K405" s="15">
        <f t="shared" si="27"/>
        <v>13154.397773563704</v>
      </c>
    </row>
    <row r="406" spans="1:11" x14ac:dyDescent="0.25">
      <c r="A406" s="1" t="s">
        <v>878</v>
      </c>
      <c r="B406" t="s">
        <v>876</v>
      </c>
      <c r="C406" t="s">
        <v>35</v>
      </c>
      <c r="D406" s="5">
        <v>9900487</v>
      </c>
      <c r="E406" s="5">
        <v>3146761</v>
      </c>
      <c r="F406" s="13">
        <f t="shared" si="24"/>
        <v>13047248</v>
      </c>
      <c r="G406" s="7">
        <v>8333536.6299999999</v>
      </c>
      <c r="H406" s="2">
        <v>1738.57</v>
      </c>
      <c r="I406" s="15">
        <f t="shared" si="25"/>
        <v>7504.5859528232977</v>
      </c>
      <c r="J406" s="14">
        <f t="shared" si="26"/>
        <v>4793.3282122664032</v>
      </c>
      <c r="K406" s="15">
        <f t="shared" si="27"/>
        <v>12297.9141650897</v>
      </c>
    </row>
    <row r="407" spans="1:11" x14ac:dyDescent="0.25">
      <c r="A407" s="1" t="s">
        <v>879</v>
      </c>
      <c r="B407" t="s">
        <v>880</v>
      </c>
      <c r="C407" t="s">
        <v>266</v>
      </c>
      <c r="D407" s="5">
        <v>7371463</v>
      </c>
      <c r="E407" s="5">
        <v>2318870</v>
      </c>
      <c r="F407" s="13">
        <f t="shared" si="24"/>
        <v>9690333</v>
      </c>
      <c r="G407" s="7">
        <v>6952577.0999999996</v>
      </c>
      <c r="H407" s="2">
        <v>1463.21</v>
      </c>
      <c r="I407" s="15">
        <f t="shared" si="25"/>
        <v>6622.653617730879</v>
      </c>
      <c r="J407" s="14">
        <f t="shared" si="26"/>
        <v>4751.5921159642157</v>
      </c>
      <c r="K407" s="15">
        <f t="shared" si="27"/>
        <v>11374.245733695094</v>
      </c>
    </row>
    <row r="408" spans="1:11" x14ac:dyDescent="0.25">
      <c r="A408" s="1" t="s">
        <v>881</v>
      </c>
      <c r="B408" t="s">
        <v>880</v>
      </c>
      <c r="C408" t="s">
        <v>257</v>
      </c>
      <c r="D408" s="5">
        <v>4919948</v>
      </c>
      <c r="E408" s="5">
        <v>2402893</v>
      </c>
      <c r="F408" s="13">
        <f t="shared" si="24"/>
        <v>7322841</v>
      </c>
      <c r="G408" s="7">
        <v>7001670.9900000002</v>
      </c>
      <c r="H408" s="2">
        <v>1093.3599999999999</v>
      </c>
      <c r="I408" s="15">
        <f t="shared" si="25"/>
        <v>6697.5570717787377</v>
      </c>
      <c r="J408" s="14">
        <f t="shared" si="26"/>
        <v>6403.811178385894</v>
      </c>
      <c r="K408" s="15">
        <f t="shared" si="27"/>
        <v>13101.368250164633</v>
      </c>
    </row>
    <row r="409" spans="1:11" x14ac:dyDescent="0.25">
      <c r="A409" s="1" t="s">
        <v>882</v>
      </c>
      <c r="B409" t="s">
        <v>883</v>
      </c>
      <c r="C409" t="s">
        <v>164</v>
      </c>
      <c r="D409" s="5">
        <v>6556263</v>
      </c>
      <c r="E409" s="5">
        <v>299294</v>
      </c>
      <c r="F409" s="13">
        <f t="shared" si="24"/>
        <v>6855557</v>
      </c>
      <c r="G409" s="7">
        <v>3622695.37</v>
      </c>
      <c r="H409" s="2">
        <v>733.53</v>
      </c>
      <c r="I409" s="15">
        <f t="shared" si="25"/>
        <v>9345.9803961664838</v>
      </c>
      <c r="J409" s="14">
        <f t="shared" si="26"/>
        <v>4938.7146674300984</v>
      </c>
      <c r="K409" s="15">
        <f t="shared" si="27"/>
        <v>14284.695063596582</v>
      </c>
    </row>
    <row r="410" spans="1:11" x14ac:dyDescent="0.25">
      <c r="A410" s="1" t="s">
        <v>884</v>
      </c>
      <c r="B410" t="s">
        <v>885</v>
      </c>
      <c r="C410" t="s">
        <v>26</v>
      </c>
      <c r="D410" s="5">
        <v>10409073</v>
      </c>
      <c r="E410" s="5">
        <v>1449646</v>
      </c>
      <c r="F410" s="13">
        <f t="shared" si="24"/>
        <v>11858719</v>
      </c>
      <c r="G410" s="7">
        <v>7816310.1299999999</v>
      </c>
      <c r="H410" s="2">
        <v>1884.11</v>
      </c>
      <c r="I410" s="15">
        <f t="shared" si="25"/>
        <v>6294.0693483926098</v>
      </c>
      <c r="J410" s="14">
        <f t="shared" si="26"/>
        <v>4148.5423515612147</v>
      </c>
      <c r="K410" s="15">
        <f t="shared" si="27"/>
        <v>10442.611699953824</v>
      </c>
    </row>
    <row r="411" spans="1:11" x14ac:dyDescent="0.25">
      <c r="A411" s="1" t="s">
        <v>886</v>
      </c>
      <c r="B411" t="s">
        <v>887</v>
      </c>
      <c r="C411" t="s">
        <v>115</v>
      </c>
      <c r="D411" s="5">
        <v>10025311</v>
      </c>
      <c r="E411" s="5">
        <v>2293155</v>
      </c>
      <c r="F411" s="13">
        <f t="shared" si="24"/>
        <v>12318466</v>
      </c>
      <c r="G411" s="7">
        <v>14655600.369999999</v>
      </c>
      <c r="H411" s="2">
        <v>2671.43</v>
      </c>
      <c r="I411" s="15">
        <f t="shared" si="25"/>
        <v>4611.1880154074788</v>
      </c>
      <c r="J411" s="14">
        <f t="shared" si="26"/>
        <v>5486.0506807215615</v>
      </c>
      <c r="K411" s="15">
        <f t="shared" si="27"/>
        <v>10097.238696129039</v>
      </c>
    </row>
    <row r="412" spans="1:11" x14ac:dyDescent="0.25">
      <c r="A412" s="1" t="s">
        <v>888</v>
      </c>
      <c r="B412" t="s">
        <v>889</v>
      </c>
      <c r="C412" t="s">
        <v>257</v>
      </c>
      <c r="D412" s="5">
        <v>4957311</v>
      </c>
      <c r="E412" s="5">
        <v>1318452</v>
      </c>
      <c r="F412" s="13">
        <f t="shared" si="24"/>
        <v>6275763</v>
      </c>
      <c r="G412" s="7">
        <v>6772949.0300000003</v>
      </c>
      <c r="H412" s="2">
        <v>1331.15</v>
      </c>
      <c r="I412" s="15">
        <f t="shared" si="25"/>
        <v>4714.5423130375984</v>
      </c>
      <c r="J412" s="14">
        <f t="shared" si="26"/>
        <v>5088.0434436389587</v>
      </c>
      <c r="K412" s="15">
        <f t="shared" si="27"/>
        <v>9802.5857566765571</v>
      </c>
    </row>
    <row r="413" spans="1:11" x14ac:dyDescent="0.25">
      <c r="A413" s="1" t="s">
        <v>890</v>
      </c>
      <c r="B413" t="s">
        <v>891</v>
      </c>
      <c r="C413" t="s">
        <v>260</v>
      </c>
      <c r="D413" s="5">
        <v>19218671</v>
      </c>
      <c r="E413" s="5">
        <v>0</v>
      </c>
      <c r="F413" s="13">
        <f t="shared" si="24"/>
        <v>19218671</v>
      </c>
      <c r="G413" s="7">
        <v>7380596.7400000002</v>
      </c>
      <c r="H413" s="2">
        <v>1850.77</v>
      </c>
      <c r="I413" s="15">
        <f t="shared" si="25"/>
        <v>10384.14875970542</v>
      </c>
      <c r="J413" s="14">
        <f t="shared" si="26"/>
        <v>3987.8519427049282</v>
      </c>
      <c r="K413" s="15">
        <f t="shared" si="27"/>
        <v>14372.000702410349</v>
      </c>
    </row>
    <row r="414" spans="1:11" x14ac:dyDescent="0.25">
      <c r="A414" s="1" t="s">
        <v>892</v>
      </c>
      <c r="B414" t="s">
        <v>893</v>
      </c>
      <c r="C414" t="s">
        <v>581</v>
      </c>
      <c r="D414" s="5">
        <v>3951737</v>
      </c>
      <c r="E414" s="5">
        <v>0</v>
      </c>
      <c r="F414" s="13">
        <f t="shared" si="24"/>
        <v>3951737</v>
      </c>
      <c r="G414" s="7">
        <v>10001195.279999999</v>
      </c>
      <c r="H414" s="2">
        <v>1105.21</v>
      </c>
      <c r="I414" s="15">
        <f t="shared" si="25"/>
        <v>3575.5530623139493</v>
      </c>
      <c r="J414" s="14">
        <f t="shared" si="26"/>
        <v>9049.1357117651842</v>
      </c>
      <c r="K414" s="15">
        <f t="shared" si="27"/>
        <v>12624.688774079134</v>
      </c>
    </row>
    <row r="415" spans="1:11" x14ac:dyDescent="0.25">
      <c r="A415" s="1" t="s">
        <v>894</v>
      </c>
      <c r="B415" t="s">
        <v>895</v>
      </c>
      <c r="C415" t="s">
        <v>260</v>
      </c>
      <c r="D415" s="5">
        <v>34922353</v>
      </c>
      <c r="E415" s="5">
        <v>0</v>
      </c>
      <c r="F415" s="13">
        <f t="shared" si="24"/>
        <v>34922353</v>
      </c>
      <c r="G415" s="7">
        <v>27538666.800000001</v>
      </c>
      <c r="H415" s="2">
        <v>7606.02</v>
      </c>
      <c r="I415" s="15">
        <f t="shared" si="25"/>
        <v>4591.4095676845445</v>
      </c>
      <c r="J415" s="14">
        <f t="shared" si="26"/>
        <v>3620.6408607918465</v>
      </c>
      <c r="K415" s="15">
        <f t="shared" si="27"/>
        <v>8212.050428476392</v>
      </c>
    </row>
    <row r="416" spans="1:11" x14ac:dyDescent="0.25">
      <c r="A416" s="1" t="s">
        <v>896</v>
      </c>
      <c r="B416" t="s">
        <v>897</v>
      </c>
      <c r="C416" t="s">
        <v>182</v>
      </c>
      <c r="D416" s="5">
        <v>23339609</v>
      </c>
      <c r="E416" s="5">
        <v>0</v>
      </c>
      <c r="F416" s="13">
        <f t="shared" si="24"/>
        <v>23339609</v>
      </c>
      <c r="G416" s="7">
        <v>6256640.5800000001</v>
      </c>
      <c r="H416" s="2">
        <v>1930.1</v>
      </c>
      <c r="I416" s="15">
        <f t="shared" si="25"/>
        <v>12092.435106989276</v>
      </c>
      <c r="J416" s="14">
        <f t="shared" si="26"/>
        <v>3241.6147246256673</v>
      </c>
      <c r="K416" s="15">
        <f t="shared" si="27"/>
        <v>15334.049831614944</v>
      </c>
    </row>
    <row r="417" spans="1:11" x14ac:dyDescent="0.25">
      <c r="A417" s="1" t="s">
        <v>898</v>
      </c>
      <c r="B417" t="s">
        <v>899</v>
      </c>
      <c r="C417" t="s">
        <v>41</v>
      </c>
      <c r="D417" s="5">
        <v>8148067</v>
      </c>
      <c r="E417" s="5">
        <v>4832183</v>
      </c>
      <c r="F417" s="13">
        <f t="shared" si="24"/>
        <v>12980250</v>
      </c>
      <c r="G417" s="7">
        <v>3647592.96</v>
      </c>
      <c r="H417" s="2">
        <v>886.82</v>
      </c>
      <c r="I417" s="15">
        <f t="shared" si="25"/>
        <v>14636.848514918473</v>
      </c>
      <c r="J417" s="14">
        <f t="shared" si="26"/>
        <v>4113.115355991069</v>
      </c>
      <c r="K417" s="15">
        <f t="shared" si="27"/>
        <v>18749.963870909542</v>
      </c>
    </row>
    <row r="418" spans="1:11" x14ac:dyDescent="0.25">
      <c r="A418" s="1" t="s">
        <v>900</v>
      </c>
      <c r="B418" t="s">
        <v>901</v>
      </c>
      <c r="C418" t="s">
        <v>702</v>
      </c>
      <c r="D418" s="5">
        <v>9295143</v>
      </c>
      <c r="E418" s="5">
        <v>0</v>
      </c>
      <c r="F418" s="13">
        <f t="shared" si="24"/>
        <v>9295143</v>
      </c>
      <c r="G418" s="7">
        <v>30188036.48</v>
      </c>
      <c r="H418" s="2">
        <v>3621.28</v>
      </c>
      <c r="I418" s="15">
        <f t="shared" si="25"/>
        <v>2566.8114589316483</v>
      </c>
      <c r="J418" s="14">
        <f t="shared" si="26"/>
        <v>8336.288958600273</v>
      </c>
      <c r="K418" s="15">
        <f t="shared" si="27"/>
        <v>10903.100417531921</v>
      </c>
    </row>
    <row r="419" spans="1:11" x14ac:dyDescent="0.25">
      <c r="A419" s="1" t="s">
        <v>902</v>
      </c>
      <c r="B419" t="s">
        <v>903</v>
      </c>
      <c r="C419" t="s">
        <v>463</v>
      </c>
      <c r="D419" s="5">
        <v>2930901</v>
      </c>
      <c r="E419" s="5">
        <v>803035</v>
      </c>
      <c r="F419" s="13">
        <f t="shared" si="24"/>
        <v>3733936</v>
      </c>
      <c r="G419" s="7">
        <v>2963162.17</v>
      </c>
      <c r="H419" s="2">
        <v>471.63</v>
      </c>
      <c r="I419" s="15">
        <f t="shared" si="25"/>
        <v>7917.0875474418508</v>
      </c>
      <c r="J419" s="14">
        <f t="shared" si="26"/>
        <v>6282.8110383139328</v>
      </c>
      <c r="K419" s="15">
        <f t="shared" si="27"/>
        <v>14199.898585755784</v>
      </c>
    </row>
    <row r="420" spans="1:11" x14ac:dyDescent="0.25">
      <c r="A420" s="1" t="s">
        <v>904</v>
      </c>
      <c r="B420" t="s">
        <v>905</v>
      </c>
      <c r="C420" t="s">
        <v>141</v>
      </c>
      <c r="D420" s="5">
        <v>247981146</v>
      </c>
      <c r="E420" s="5">
        <v>0</v>
      </c>
      <c r="F420" s="13">
        <f t="shared" si="24"/>
        <v>247981146</v>
      </c>
      <c r="G420" s="7">
        <v>11846764.810000001</v>
      </c>
      <c r="H420" s="2">
        <v>21218.01</v>
      </c>
      <c r="I420" s="15">
        <f t="shared" si="25"/>
        <v>11687.295179896702</v>
      </c>
      <c r="J420" s="14">
        <f t="shared" si="26"/>
        <v>558.33533917648265</v>
      </c>
      <c r="K420" s="15">
        <f t="shared" si="27"/>
        <v>12245.630519073185</v>
      </c>
    </row>
    <row r="421" spans="1:11" x14ac:dyDescent="0.25">
      <c r="A421" s="1" t="s">
        <v>906</v>
      </c>
      <c r="B421" t="s">
        <v>907</v>
      </c>
      <c r="C421" t="s">
        <v>97</v>
      </c>
      <c r="D421" s="5">
        <v>33970622</v>
      </c>
      <c r="E421" s="5">
        <v>0</v>
      </c>
      <c r="F421" s="13">
        <f t="shared" si="24"/>
        <v>33970622</v>
      </c>
      <c r="G421" s="7">
        <v>13384004.109999999</v>
      </c>
      <c r="H421" s="2">
        <v>3392.96</v>
      </c>
      <c r="I421" s="15">
        <f t="shared" si="25"/>
        <v>10012.090328208997</v>
      </c>
      <c r="J421" s="14">
        <f t="shared" si="26"/>
        <v>3944.6395212439875</v>
      </c>
      <c r="K421" s="15">
        <f t="shared" si="27"/>
        <v>13956.729849452984</v>
      </c>
    </row>
    <row r="422" spans="1:11" x14ac:dyDescent="0.25">
      <c r="A422" s="1" t="s">
        <v>908</v>
      </c>
      <c r="B422" t="s">
        <v>909</v>
      </c>
      <c r="C422" t="s">
        <v>274</v>
      </c>
      <c r="D422" s="5">
        <v>13236358</v>
      </c>
      <c r="E422" s="5">
        <v>0</v>
      </c>
      <c r="F422" s="13">
        <f t="shared" si="24"/>
        <v>13236358</v>
      </c>
      <c r="G422" s="7">
        <v>3230902.28</v>
      </c>
      <c r="H422" s="2">
        <v>1637</v>
      </c>
      <c r="I422" s="15">
        <f t="shared" si="25"/>
        <v>8085.7409896151494</v>
      </c>
      <c r="J422" s="14">
        <f t="shared" si="26"/>
        <v>1973.6727428222357</v>
      </c>
      <c r="K422" s="15">
        <f t="shared" si="27"/>
        <v>10059.413732437384</v>
      </c>
    </row>
    <row r="423" spans="1:11" x14ac:dyDescent="0.25">
      <c r="A423" s="1" t="s">
        <v>910</v>
      </c>
      <c r="B423" t="s">
        <v>911</v>
      </c>
      <c r="C423" t="s">
        <v>97</v>
      </c>
      <c r="D423" s="5">
        <v>48613496</v>
      </c>
      <c r="E423" s="5">
        <v>0</v>
      </c>
      <c r="F423" s="13">
        <f t="shared" si="24"/>
        <v>48613496</v>
      </c>
      <c r="G423" s="7">
        <v>1452408.15</v>
      </c>
      <c r="H423" s="2">
        <v>1973.75</v>
      </c>
      <c r="I423" s="15">
        <f t="shared" si="25"/>
        <v>24630.016972767575</v>
      </c>
      <c r="J423" s="14">
        <f t="shared" si="26"/>
        <v>735.86226725775805</v>
      </c>
      <c r="K423" s="15">
        <f t="shared" si="27"/>
        <v>25365.879240025333</v>
      </c>
    </row>
    <row r="424" spans="1:11" x14ac:dyDescent="0.25">
      <c r="A424" s="1" t="s">
        <v>912</v>
      </c>
      <c r="B424" t="s">
        <v>913</v>
      </c>
      <c r="C424" t="s">
        <v>50</v>
      </c>
      <c r="D424" s="5">
        <v>25818939</v>
      </c>
      <c r="E424" s="5">
        <v>0</v>
      </c>
      <c r="F424" s="13">
        <f t="shared" si="24"/>
        <v>25818939</v>
      </c>
      <c r="G424" s="7">
        <v>12592653.640000001</v>
      </c>
      <c r="H424" s="2">
        <v>3261.69</v>
      </c>
      <c r="I424" s="15">
        <f t="shared" si="25"/>
        <v>7915.8163406087024</v>
      </c>
      <c r="J424" s="14">
        <f t="shared" si="26"/>
        <v>3860.7757450892022</v>
      </c>
      <c r="K424" s="15">
        <f t="shared" si="27"/>
        <v>11776.592085697905</v>
      </c>
    </row>
    <row r="425" spans="1:11" x14ac:dyDescent="0.25">
      <c r="A425" s="1" t="s">
        <v>914</v>
      </c>
      <c r="B425" t="s">
        <v>915</v>
      </c>
      <c r="C425" t="s">
        <v>257</v>
      </c>
      <c r="D425" s="5">
        <v>10432287</v>
      </c>
      <c r="E425" s="5">
        <v>0</v>
      </c>
      <c r="F425" s="13">
        <f t="shared" si="24"/>
        <v>10432287</v>
      </c>
      <c r="G425" s="7">
        <v>6547390.1500000004</v>
      </c>
      <c r="H425" s="2">
        <v>1640.5</v>
      </c>
      <c r="I425" s="15">
        <f t="shared" si="25"/>
        <v>6359.2118256629074</v>
      </c>
      <c r="J425" s="14">
        <f t="shared" si="26"/>
        <v>3991.0942700396222</v>
      </c>
      <c r="K425" s="15">
        <f t="shared" si="27"/>
        <v>10350.30609570253</v>
      </c>
    </row>
    <row r="426" spans="1:11" x14ac:dyDescent="0.25">
      <c r="A426" s="1" t="s">
        <v>916</v>
      </c>
      <c r="B426" t="s">
        <v>917</v>
      </c>
      <c r="C426" t="s">
        <v>35</v>
      </c>
      <c r="D426" s="5">
        <v>3000943</v>
      </c>
      <c r="E426" s="5">
        <v>0</v>
      </c>
      <c r="F426" s="13">
        <f t="shared" si="24"/>
        <v>3000943</v>
      </c>
      <c r="G426" s="7">
        <v>5641699.3799999999</v>
      </c>
      <c r="H426" s="2">
        <v>814.07</v>
      </c>
      <c r="I426" s="15">
        <f t="shared" si="25"/>
        <v>3686.345154593585</v>
      </c>
      <c r="J426" s="14">
        <f t="shared" si="26"/>
        <v>6930.2386526957134</v>
      </c>
      <c r="K426" s="15">
        <f t="shared" si="27"/>
        <v>10616.583807289298</v>
      </c>
    </row>
    <row r="427" spans="1:11" x14ac:dyDescent="0.25">
      <c r="A427" s="1" t="s">
        <v>918</v>
      </c>
      <c r="B427" t="s">
        <v>919</v>
      </c>
      <c r="C427" t="s">
        <v>164</v>
      </c>
      <c r="D427" s="5">
        <v>7407677</v>
      </c>
      <c r="E427" s="5">
        <v>3082249</v>
      </c>
      <c r="F427" s="13">
        <f t="shared" si="24"/>
        <v>10489926</v>
      </c>
      <c r="G427" s="7">
        <v>5400676.2000000002</v>
      </c>
      <c r="H427" s="2">
        <v>1426.76</v>
      </c>
      <c r="I427" s="15">
        <f t="shared" si="25"/>
        <v>7352.2708794751743</v>
      </c>
      <c r="J427" s="14">
        <f t="shared" si="26"/>
        <v>3785.2730662480026</v>
      </c>
      <c r="K427" s="15">
        <f t="shared" si="27"/>
        <v>11137.543945723177</v>
      </c>
    </row>
    <row r="428" spans="1:11" x14ac:dyDescent="0.25">
      <c r="A428" s="1" t="s">
        <v>920</v>
      </c>
      <c r="B428" t="s">
        <v>921</v>
      </c>
      <c r="C428" t="s">
        <v>50</v>
      </c>
      <c r="D428" s="5">
        <v>13290287</v>
      </c>
      <c r="E428" s="5">
        <v>0</v>
      </c>
      <c r="F428" s="13">
        <f t="shared" si="24"/>
        <v>13290287</v>
      </c>
      <c r="G428" s="7">
        <v>2534442.96</v>
      </c>
      <c r="H428" s="2">
        <v>1056.6600000000001</v>
      </c>
      <c r="I428" s="15">
        <f t="shared" si="25"/>
        <v>12577.638029262012</v>
      </c>
      <c r="J428" s="14">
        <f t="shared" si="26"/>
        <v>2398.5415933223553</v>
      </c>
      <c r="K428" s="15">
        <f t="shared" si="27"/>
        <v>14976.179622584368</v>
      </c>
    </row>
    <row r="429" spans="1:11" x14ac:dyDescent="0.25">
      <c r="A429" s="1" t="s">
        <v>922</v>
      </c>
      <c r="B429" t="s">
        <v>923</v>
      </c>
      <c r="C429" t="s">
        <v>305</v>
      </c>
      <c r="D429" s="5">
        <v>5635648</v>
      </c>
      <c r="E429" s="5">
        <v>4496608</v>
      </c>
      <c r="F429" s="13">
        <f t="shared" si="24"/>
        <v>10132256</v>
      </c>
      <c r="G429" s="7">
        <v>6269342.5999999996</v>
      </c>
      <c r="H429" s="2">
        <v>1498.42</v>
      </c>
      <c r="I429" s="15">
        <f t="shared" si="25"/>
        <v>6761.9599311274542</v>
      </c>
      <c r="J429" s="14">
        <f t="shared" si="26"/>
        <v>4183.9688471857016</v>
      </c>
      <c r="K429" s="15">
        <f t="shared" si="27"/>
        <v>10945.928778313155</v>
      </c>
    </row>
    <row r="430" spans="1:11" x14ac:dyDescent="0.25">
      <c r="A430" s="1" t="s">
        <v>924</v>
      </c>
      <c r="B430" t="s">
        <v>925</v>
      </c>
      <c r="C430" t="s">
        <v>305</v>
      </c>
      <c r="D430" s="5">
        <v>2073451</v>
      </c>
      <c r="E430" s="5">
        <v>664556</v>
      </c>
      <c r="F430" s="13">
        <f t="shared" si="24"/>
        <v>2738007</v>
      </c>
      <c r="G430" s="7">
        <v>2382760.9</v>
      </c>
      <c r="H430" s="2">
        <v>427.56</v>
      </c>
      <c r="I430" s="15">
        <f t="shared" si="25"/>
        <v>6403.7959584619703</v>
      </c>
      <c r="J430" s="14">
        <f t="shared" si="26"/>
        <v>5572.9275423332392</v>
      </c>
      <c r="K430" s="15">
        <f t="shared" si="27"/>
        <v>11976.723500795209</v>
      </c>
    </row>
    <row r="431" spans="1:11" x14ac:dyDescent="0.25">
      <c r="A431" s="1" t="s">
        <v>926</v>
      </c>
      <c r="B431" t="s">
        <v>927</v>
      </c>
      <c r="C431" t="s">
        <v>434</v>
      </c>
      <c r="D431" s="5">
        <v>8159057</v>
      </c>
      <c r="E431" s="5">
        <v>0</v>
      </c>
      <c r="F431" s="13">
        <f t="shared" si="24"/>
        <v>8159057</v>
      </c>
      <c r="G431" s="7">
        <v>28067009.120000001</v>
      </c>
      <c r="H431" s="2">
        <v>3043.27</v>
      </c>
      <c r="I431" s="15">
        <f t="shared" si="25"/>
        <v>2681.0164724128981</v>
      </c>
      <c r="J431" s="14">
        <f t="shared" si="26"/>
        <v>9222.648374938799</v>
      </c>
      <c r="K431" s="15">
        <f t="shared" si="27"/>
        <v>11903.664847351698</v>
      </c>
    </row>
    <row r="432" spans="1:11" x14ac:dyDescent="0.25">
      <c r="A432" s="1" t="s">
        <v>928</v>
      </c>
      <c r="B432" t="s">
        <v>929</v>
      </c>
      <c r="C432" t="s">
        <v>23</v>
      </c>
      <c r="D432" s="5">
        <v>2545665</v>
      </c>
      <c r="E432" s="5">
        <v>0</v>
      </c>
      <c r="F432" s="13">
        <f t="shared" si="24"/>
        <v>2545665</v>
      </c>
      <c r="G432" s="7">
        <v>7466330.71</v>
      </c>
      <c r="H432" s="2">
        <v>799.61</v>
      </c>
      <c r="I432" s="15">
        <f t="shared" si="25"/>
        <v>3183.6332712197195</v>
      </c>
      <c r="J432" s="14">
        <f t="shared" si="26"/>
        <v>9337.4654018834171</v>
      </c>
      <c r="K432" s="15">
        <f t="shared" si="27"/>
        <v>12521.098673103137</v>
      </c>
    </row>
    <row r="433" spans="1:11" x14ac:dyDescent="0.25">
      <c r="A433" s="1" t="s">
        <v>930</v>
      </c>
      <c r="B433" t="s">
        <v>931</v>
      </c>
      <c r="C433" t="s">
        <v>305</v>
      </c>
      <c r="D433" s="5">
        <v>2338452</v>
      </c>
      <c r="E433" s="5">
        <v>1709302</v>
      </c>
      <c r="F433" s="13">
        <f t="shared" si="24"/>
        <v>4047754</v>
      </c>
      <c r="G433" s="7">
        <v>3206035.85</v>
      </c>
      <c r="H433" s="2">
        <v>543.74</v>
      </c>
      <c r="I433" s="15">
        <f t="shared" si="25"/>
        <v>7444.2821936955161</v>
      </c>
      <c r="J433" s="14">
        <f t="shared" si="26"/>
        <v>5896.2663221392577</v>
      </c>
      <c r="K433" s="15">
        <f t="shared" si="27"/>
        <v>13340.548515834773</v>
      </c>
    </row>
    <row r="434" spans="1:11" x14ac:dyDescent="0.25">
      <c r="A434" s="1" t="s">
        <v>932</v>
      </c>
      <c r="B434" t="s">
        <v>933</v>
      </c>
      <c r="C434" t="s">
        <v>236</v>
      </c>
      <c r="D434" s="5">
        <v>4166464</v>
      </c>
      <c r="E434" s="5">
        <v>1265538</v>
      </c>
      <c r="F434" s="13">
        <f t="shared" si="24"/>
        <v>5432002</v>
      </c>
      <c r="G434" s="7">
        <v>5333180.5999999996</v>
      </c>
      <c r="H434" s="2">
        <v>886.77</v>
      </c>
      <c r="I434" s="15">
        <f t="shared" si="25"/>
        <v>6125.6041589138113</v>
      </c>
      <c r="J434" s="14">
        <f t="shared" si="26"/>
        <v>6014.1644394826162</v>
      </c>
      <c r="K434" s="15">
        <f t="shared" si="27"/>
        <v>12139.768598396427</v>
      </c>
    </row>
    <row r="435" spans="1:11" x14ac:dyDescent="0.25">
      <c r="A435" s="1" t="s">
        <v>934</v>
      </c>
      <c r="B435" t="s">
        <v>935</v>
      </c>
      <c r="C435" t="s">
        <v>97</v>
      </c>
      <c r="D435" s="5">
        <v>111022259</v>
      </c>
      <c r="E435" s="5">
        <v>0</v>
      </c>
      <c r="F435" s="13">
        <f t="shared" si="24"/>
        <v>111022259</v>
      </c>
      <c r="G435" s="7">
        <v>34012143.380000003</v>
      </c>
      <c r="H435" s="2">
        <v>11452.66</v>
      </c>
      <c r="I435" s="15">
        <f t="shared" si="25"/>
        <v>9694.0151021684051</v>
      </c>
      <c r="J435" s="14">
        <f t="shared" si="26"/>
        <v>2969.8029435956364</v>
      </c>
      <c r="K435" s="15">
        <f t="shared" si="27"/>
        <v>12663.818045764041</v>
      </c>
    </row>
    <row r="436" spans="1:11" x14ac:dyDescent="0.25">
      <c r="A436" s="1" t="s">
        <v>936</v>
      </c>
      <c r="B436" t="s">
        <v>937</v>
      </c>
      <c r="C436" t="s">
        <v>550</v>
      </c>
      <c r="D436" s="5">
        <v>9570928</v>
      </c>
      <c r="E436" s="5">
        <v>2268580</v>
      </c>
      <c r="F436" s="13">
        <f t="shared" si="24"/>
        <v>11839508</v>
      </c>
      <c r="G436" s="7">
        <v>4405282.53</v>
      </c>
      <c r="H436" s="2">
        <v>804.71</v>
      </c>
      <c r="I436" s="15">
        <f t="shared" si="25"/>
        <v>14712.763604279802</v>
      </c>
      <c r="J436" s="14">
        <f t="shared" si="26"/>
        <v>5474.3727926830788</v>
      </c>
      <c r="K436" s="15">
        <f t="shared" si="27"/>
        <v>20187.13639696288</v>
      </c>
    </row>
    <row r="437" spans="1:11" x14ac:dyDescent="0.25">
      <c r="A437" s="1" t="s">
        <v>938</v>
      </c>
      <c r="B437" t="s">
        <v>939</v>
      </c>
      <c r="C437" t="s">
        <v>53</v>
      </c>
      <c r="D437" s="5">
        <v>5683627</v>
      </c>
      <c r="E437" s="5">
        <v>2034813</v>
      </c>
      <c r="F437" s="13">
        <f t="shared" si="24"/>
        <v>7718440</v>
      </c>
      <c r="G437" s="7">
        <v>9041632.4100000001</v>
      </c>
      <c r="H437" s="2">
        <v>1505.78</v>
      </c>
      <c r="I437" s="15">
        <f t="shared" si="25"/>
        <v>5125.8749618138108</v>
      </c>
      <c r="J437" s="14">
        <f t="shared" si="26"/>
        <v>6004.6171485874429</v>
      </c>
      <c r="K437" s="15">
        <f t="shared" si="27"/>
        <v>11130.492110401254</v>
      </c>
    </row>
    <row r="438" spans="1:11" x14ac:dyDescent="0.25">
      <c r="A438" s="1" t="s">
        <v>940</v>
      </c>
      <c r="B438" t="s">
        <v>941</v>
      </c>
      <c r="C438" t="s">
        <v>398</v>
      </c>
      <c r="D438" s="5">
        <v>23787011</v>
      </c>
      <c r="E438" s="5">
        <v>0</v>
      </c>
      <c r="F438" s="13">
        <f t="shared" si="24"/>
        <v>23787011</v>
      </c>
      <c r="G438" s="7">
        <v>3409572.6</v>
      </c>
      <c r="H438" s="2">
        <v>1645.27</v>
      </c>
      <c r="I438" s="15">
        <f t="shared" si="25"/>
        <v>14457.816042351711</v>
      </c>
      <c r="J438" s="14">
        <f t="shared" si="26"/>
        <v>2072.3483683529148</v>
      </c>
      <c r="K438" s="15">
        <f t="shared" si="27"/>
        <v>16530.164410704627</v>
      </c>
    </row>
    <row r="439" spans="1:11" x14ac:dyDescent="0.25">
      <c r="A439" s="1" t="s">
        <v>942</v>
      </c>
      <c r="B439" t="s">
        <v>943</v>
      </c>
      <c r="C439" t="s">
        <v>32</v>
      </c>
      <c r="D439" s="5">
        <v>4099923</v>
      </c>
      <c r="E439" s="5">
        <v>0</v>
      </c>
      <c r="F439" s="13">
        <f t="shared" si="24"/>
        <v>4099923</v>
      </c>
      <c r="G439" s="7">
        <v>2194080.34</v>
      </c>
      <c r="H439" s="2">
        <v>486.78</v>
      </c>
      <c r="I439" s="15">
        <f t="shared" si="25"/>
        <v>8422.5379021323806</v>
      </c>
      <c r="J439" s="14">
        <f t="shared" si="26"/>
        <v>4507.3346070093266</v>
      </c>
      <c r="K439" s="15">
        <f t="shared" si="27"/>
        <v>12929.872509141707</v>
      </c>
    </row>
    <row r="440" spans="1:11" x14ac:dyDescent="0.25">
      <c r="A440" s="1" t="s">
        <v>944</v>
      </c>
      <c r="B440" t="s">
        <v>943</v>
      </c>
      <c r="C440" t="s">
        <v>434</v>
      </c>
      <c r="D440" s="5">
        <v>11161790</v>
      </c>
      <c r="E440" s="5">
        <v>0</v>
      </c>
      <c r="F440" s="13">
        <f t="shared" si="24"/>
        <v>11161790</v>
      </c>
      <c r="G440" s="7">
        <v>3529296.9</v>
      </c>
      <c r="H440" s="2">
        <v>1556.62</v>
      </c>
      <c r="I440" s="15">
        <f t="shared" si="25"/>
        <v>7170.5297375081909</v>
      </c>
      <c r="J440" s="14">
        <f t="shared" si="26"/>
        <v>2267.2822525728825</v>
      </c>
      <c r="K440" s="15">
        <f t="shared" si="27"/>
        <v>9437.8119900810743</v>
      </c>
    </row>
    <row r="441" spans="1:11" x14ac:dyDescent="0.25">
      <c r="A441" s="1" t="s">
        <v>945</v>
      </c>
      <c r="B441" t="s">
        <v>943</v>
      </c>
      <c r="C441" t="s">
        <v>35</v>
      </c>
      <c r="D441" s="5">
        <v>23908793</v>
      </c>
      <c r="E441" s="5">
        <v>0</v>
      </c>
      <c r="F441" s="13">
        <f t="shared" si="24"/>
        <v>23908793</v>
      </c>
      <c r="G441" s="7">
        <v>19256093.530000001</v>
      </c>
      <c r="H441" s="2">
        <v>4176.8500000000004</v>
      </c>
      <c r="I441" s="15">
        <f t="shared" si="25"/>
        <v>5724.1205693285601</v>
      </c>
      <c r="J441" s="14">
        <f t="shared" si="26"/>
        <v>4610.195130301543</v>
      </c>
      <c r="K441" s="15">
        <f t="shared" si="27"/>
        <v>10334.315699630104</v>
      </c>
    </row>
    <row r="442" spans="1:11" x14ac:dyDescent="0.25">
      <c r="A442" s="1" t="s">
        <v>946</v>
      </c>
      <c r="B442" t="s">
        <v>947</v>
      </c>
      <c r="C442" t="s">
        <v>164</v>
      </c>
      <c r="D442" s="5">
        <v>47147542</v>
      </c>
      <c r="E442" s="5">
        <v>7508360</v>
      </c>
      <c r="F442" s="13">
        <f t="shared" si="24"/>
        <v>54655902</v>
      </c>
      <c r="G442" s="7">
        <v>11431472.380000001</v>
      </c>
      <c r="H442" s="2">
        <v>5141.13</v>
      </c>
      <c r="I442" s="15">
        <f t="shared" si="25"/>
        <v>10631.106780026959</v>
      </c>
      <c r="J442" s="14">
        <f t="shared" si="26"/>
        <v>2223.5330326212334</v>
      </c>
      <c r="K442" s="15">
        <f t="shared" si="27"/>
        <v>12854.639812648193</v>
      </c>
    </row>
    <row r="443" spans="1:11" x14ac:dyDescent="0.25">
      <c r="A443" s="1" t="s">
        <v>948</v>
      </c>
      <c r="B443" t="s">
        <v>949</v>
      </c>
      <c r="C443" t="s">
        <v>61</v>
      </c>
      <c r="D443" s="5">
        <v>2492538</v>
      </c>
      <c r="E443" s="5">
        <v>670819</v>
      </c>
      <c r="F443" s="13">
        <f t="shared" si="24"/>
        <v>3163357</v>
      </c>
      <c r="G443" s="7">
        <v>2288324.4300000002</v>
      </c>
      <c r="H443" s="2">
        <v>310.36</v>
      </c>
      <c r="I443" s="15">
        <f t="shared" si="25"/>
        <v>10192.540920221678</v>
      </c>
      <c r="J443" s="14">
        <f t="shared" si="26"/>
        <v>7373.1293658976674</v>
      </c>
      <c r="K443" s="15">
        <f t="shared" si="27"/>
        <v>17565.670286119344</v>
      </c>
    </row>
    <row r="444" spans="1:11" x14ac:dyDescent="0.25">
      <c r="A444" s="1" t="s">
        <v>950</v>
      </c>
      <c r="B444" t="s">
        <v>951</v>
      </c>
      <c r="C444" t="s">
        <v>38</v>
      </c>
      <c r="D444" s="5">
        <v>48908277</v>
      </c>
      <c r="E444" s="5">
        <v>19663920</v>
      </c>
      <c r="F444" s="13">
        <f t="shared" si="24"/>
        <v>68572197</v>
      </c>
      <c r="G444" s="7">
        <v>55009566.5</v>
      </c>
      <c r="H444" s="2">
        <v>10653.08</v>
      </c>
      <c r="I444" s="15">
        <f t="shared" si="25"/>
        <v>6436.8423967528643</v>
      </c>
      <c r="J444" s="14">
        <f t="shared" si="26"/>
        <v>5163.7241530149031</v>
      </c>
      <c r="K444" s="15">
        <f t="shared" si="27"/>
        <v>11600.566549767767</v>
      </c>
    </row>
    <row r="445" spans="1:11" x14ac:dyDescent="0.25">
      <c r="A445" s="1" t="s">
        <v>952</v>
      </c>
      <c r="B445" t="s">
        <v>953</v>
      </c>
      <c r="C445" t="s">
        <v>61</v>
      </c>
      <c r="D445" s="5">
        <v>6845586</v>
      </c>
      <c r="E445" s="5">
        <v>0</v>
      </c>
      <c r="F445" s="13">
        <f t="shared" si="24"/>
        <v>6845586</v>
      </c>
      <c r="G445" s="7">
        <v>7079097.7800000003</v>
      </c>
      <c r="H445" s="2">
        <v>1268.77</v>
      </c>
      <c r="I445" s="15">
        <f t="shared" si="25"/>
        <v>5395.450712107001</v>
      </c>
      <c r="J445" s="14">
        <f t="shared" si="26"/>
        <v>5579.4965044885994</v>
      </c>
      <c r="K445" s="15">
        <f t="shared" si="27"/>
        <v>10974.947216595599</v>
      </c>
    </row>
    <row r="446" spans="1:11" x14ac:dyDescent="0.25">
      <c r="A446" s="1" t="s">
        <v>954</v>
      </c>
      <c r="B446" t="s">
        <v>955</v>
      </c>
      <c r="C446" t="s">
        <v>133</v>
      </c>
      <c r="D446" s="5">
        <v>13262459</v>
      </c>
      <c r="E446" s="5">
        <v>6800768</v>
      </c>
      <c r="F446" s="13">
        <f t="shared" si="24"/>
        <v>20063227</v>
      </c>
      <c r="G446" s="7">
        <v>18230250.440000001</v>
      </c>
      <c r="H446" s="2">
        <v>3344.54</v>
      </c>
      <c r="I446" s="15">
        <f t="shared" si="25"/>
        <v>5998.8001339496614</v>
      </c>
      <c r="J446" s="14">
        <f t="shared" si="26"/>
        <v>5450.7497114700382</v>
      </c>
      <c r="K446" s="15">
        <f t="shared" si="27"/>
        <v>11449.5498454197</v>
      </c>
    </row>
    <row r="447" spans="1:11" x14ac:dyDescent="0.25">
      <c r="A447" s="1" t="s">
        <v>956</v>
      </c>
      <c r="B447" t="s">
        <v>957</v>
      </c>
      <c r="C447" t="s">
        <v>35</v>
      </c>
      <c r="D447" s="5">
        <v>34025323</v>
      </c>
      <c r="E447" s="5">
        <v>0</v>
      </c>
      <c r="F447" s="13">
        <f t="shared" si="24"/>
        <v>34025323</v>
      </c>
      <c r="G447" s="7">
        <v>22541739.98</v>
      </c>
      <c r="H447" s="2">
        <v>6236.36</v>
      </c>
      <c r="I447" s="15">
        <f t="shared" si="25"/>
        <v>5455.9587644074427</v>
      </c>
      <c r="J447" s="14">
        <f t="shared" si="26"/>
        <v>3614.5668274442146</v>
      </c>
      <c r="K447" s="15">
        <f t="shared" si="27"/>
        <v>9070.5255918516577</v>
      </c>
    </row>
    <row r="448" spans="1:11" x14ac:dyDescent="0.25">
      <c r="A448" s="1" t="s">
        <v>958</v>
      </c>
      <c r="B448" t="s">
        <v>959</v>
      </c>
      <c r="C448" t="s">
        <v>404</v>
      </c>
      <c r="D448" s="5">
        <v>5467646</v>
      </c>
      <c r="E448" s="5">
        <v>1276862</v>
      </c>
      <c r="F448" s="13">
        <f t="shared" si="24"/>
        <v>6744508</v>
      </c>
      <c r="G448" s="7">
        <v>4156806.57</v>
      </c>
      <c r="H448" s="2">
        <v>1199.74</v>
      </c>
      <c r="I448" s="15">
        <f t="shared" si="25"/>
        <v>5621.6413556270527</v>
      </c>
      <c r="J448" s="14">
        <f t="shared" si="26"/>
        <v>3464.756172170637</v>
      </c>
      <c r="K448" s="15">
        <f t="shared" si="27"/>
        <v>9086.3975277976897</v>
      </c>
    </row>
    <row r="449" spans="1:11" x14ac:dyDescent="0.25">
      <c r="A449" s="1" t="s">
        <v>960</v>
      </c>
      <c r="B449" t="s">
        <v>961</v>
      </c>
      <c r="C449" t="s">
        <v>274</v>
      </c>
      <c r="D449" s="5">
        <v>2554814</v>
      </c>
      <c r="E449" s="5">
        <v>996852</v>
      </c>
      <c r="F449" s="13">
        <f t="shared" si="24"/>
        <v>3551666</v>
      </c>
      <c r="G449" s="7">
        <v>5235451.75</v>
      </c>
      <c r="H449" s="2">
        <v>656.24</v>
      </c>
      <c r="I449" s="15">
        <f t="shared" si="25"/>
        <v>5412.1449469706204</v>
      </c>
      <c r="J449" s="14">
        <f t="shared" si="26"/>
        <v>7977.9528068999143</v>
      </c>
      <c r="K449" s="15">
        <f t="shared" si="27"/>
        <v>13390.097753870534</v>
      </c>
    </row>
    <row r="450" spans="1:11" x14ac:dyDescent="0.25">
      <c r="A450" s="1" t="s">
        <v>962</v>
      </c>
      <c r="B450" t="s">
        <v>963</v>
      </c>
      <c r="C450" t="s">
        <v>77</v>
      </c>
      <c r="D450" s="5">
        <v>17090560</v>
      </c>
      <c r="E450" s="5">
        <v>0</v>
      </c>
      <c r="F450" s="13">
        <f t="shared" si="24"/>
        <v>17090560</v>
      </c>
      <c r="G450" s="7">
        <v>5193074.32</v>
      </c>
      <c r="H450" s="2">
        <v>1827.64</v>
      </c>
      <c r="I450" s="15">
        <f t="shared" si="25"/>
        <v>9351.163248779847</v>
      </c>
      <c r="J450" s="14">
        <f t="shared" si="26"/>
        <v>2841.4098618984044</v>
      </c>
      <c r="K450" s="15">
        <f t="shared" si="27"/>
        <v>12192.573110678251</v>
      </c>
    </row>
    <row r="451" spans="1:11" x14ac:dyDescent="0.25">
      <c r="A451" s="1" t="s">
        <v>964</v>
      </c>
      <c r="B451" t="s">
        <v>965</v>
      </c>
      <c r="C451" t="s">
        <v>123</v>
      </c>
      <c r="D451" s="5">
        <v>17953261</v>
      </c>
      <c r="E451" s="5">
        <v>0</v>
      </c>
      <c r="F451" s="13">
        <f t="shared" si="24"/>
        <v>17953261</v>
      </c>
      <c r="G451" s="7">
        <v>2537788.0299999998</v>
      </c>
      <c r="H451" s="2">
        <v>1527.13</v>
      </c>
      <c r="I451" s="15">
        <f t="shared" si="25"/>
        <v>11756.210014864484</v>
      </c>
      <c r="J451" s="14">
        <f t="shared" si="26"/>
        <v>1661.8022237792459</v>
      </c>
      <c r="K451" s="15">
        <f t="shared" si="27"/>
        <v>13418.012238643731</v>
      </c>
    </row>
    <row r="452" spans="1:11" x14ac:dyDescent="0.25">
      <c r="A452" s="1" t="s">
        <v>966</v>
      </c>
      <c r="B452" t="s">
        <v>967</v>
      </c>
      <c r="C452" t="s">
        <v>152</v>
      </c>
      <c r="D452" s="5">
        <v>6076190</v>
      </c>
      <c r="E452" s="5">
        <v>0</v>
      </c>
      <c r="F452" s="13">
        <f t="shared" si="24"/>
        <v>6076190</v>
      </c>
      <c r="G452" s="7">
        <v>20656438.329999998</v>
      </c>
      <c r="H452" s="2">
        <v>2641.48</v>
      </c>
      <c r="I452" s="15">
        <f t="shared" si="25"/>
        <v>2300.2975604585308</v>
      </c>
      <c r="J452" s="14">
        <f t="shared" si="26"/>
        <v>7820.0245052016289</v>
      </c>
      <c r="K452" s="15">
        <f t="shared" si="27"/>
        <v>10120.322065660159</v>
      </c>
    </row>
    <row r="453" spans="1:11" x14ac:dyDescent="0.25">
      <c r="A453" s="1" t="s">
        <v>968</v>
      </c>
      <c r="B453" t="s">
        <v>969</v>
      </c>
      <c r="C453" t="s">
        <v>294</v>
      </c>
      <c r="D453" s="5">
        <v>4238419</v>
      </c>
      <c r="E453" s="5">
        <v>2085938</v>
      </c>
      <c r="F453" s="13">
        <f t="shared" si="24"/>
        <v>6324357</v>
      </c>
      <c r="G453" s="7">
        <v>8182776.9400000004</v>
      </c>
      <c r="H453" s="2">
        <v>1372.42</v>
      </c>
      <c r="I453" s="15">
        <f t="shared" si="25"/>
        <v>4608.178983110126</v>
      </c>
      <c r="J453" s="14">
        <f t="shared" si="26"/>
        <v>5962.2979408635838</v>
      </c>
      <c r="K453" s="15">
        <f t="shared" si="27"/>
        <v>10570.476923973711</v>
      </c>
    </row>
    <row r="454" spans="1:11" x14ac:dyDescent="0.25">
      <c r="A454" s="1" t="s">
        <v>970</v>
      </c>
      <c r="B454" t="s">
        <v>971</v>
      </c>
      <c r="C454" t="s">
        <v>260</v>
      </c>
      <c r="D454" s="5">
        <v>67250318</v>
      </c>
      <c r="E454" s="5">
        <v>0</v>
      </c>
      <c r="F454" s="13">
        <f t="shared" si="24"/>
        <v>67250318</v>
      </c>
      <c r="G454" s="7">
        <v>6060607.96</v>
      </c>
      <c r="H454" s="2">
        <v>5851.68</v>
      </c>
      <c r="I454" s="15">
        <f t="shared" si="25"/>
        <v>11492.480450058785</v>
      </c>
      <c r="J454" s="14">
        <f t="shared" si="26"/>
        <v>1035.7039277609165</v>
      </c>
      <c r="K454" s="15">
        <f t="shared" si="27"/>
        <v>12528.184377819702</v>
      </c>
    </row>
    <row r="455" spans="1:11" x14ac:dyDescent="0.25">
      <c r="A455" s="1" t="s">
        <v>972</v>
      </c>
      <c r="B455" t="s">
        <v>973</v>
      </c>
      <c r="C455" t="s">
        <v>123</v>
      </c>
      <c r="D455" s="5">
        <v>2985557</v>
      </c>
      <c r="E455" s="5">
        <v>0</v>
      </c>
      <c r="F455" s="13">
        <f t="shared" si="24"/>
        <v>2985557</v>
      </c>
      <c r="G455" s="7">
        <v>70936.740000000005</v>
      </c>
      <c r="H455" s="2">
        <v>60.14</v>
      </c>
      <c r="I455" s="15">
        <f t="shared" si="25"/>
        <v>49643.448619886927</v>
      </c>
      <c r="J455" s="14">
        <f t="shared" si="26"/>
        <v>1179.5267708679748</v>
      </c>
      <c r="K455" s="15">
        <f t="shared" si="27"/>
        <v>50822.975390754902</v>
      </c>
    </row>
    <row r="456" spans="1:11" x14ac:dyDescent="0.25">
      <c r="A456" s="1" t="s">
        <v>974</v>
      </c>
      <c r="B456" t="s">
        <v>975</v>
      </c>
      <c r="C456" t="s">
        <v>69</v>
      </c>
      <c r="D456" s="5">
        <v>5141381</v>
      </c>
      <c r="E456" s="5">
        <v>0</v>
      </c>
      <c r="F456" s="13">
        <f t="shared" si="24"/>
        <v>5141381</v>
      </c>
      <c r="G456" s="7">
        <v>8219208.2199999997</v>
      </c>
      <c r="H456" s="2">
        <v>1059.51</v>
      </c>
      <c r="I456" s="15">
        <f t="shared" si="25"/>
        <v>4852.6026181914285</v>
      </c>
      <c r="J456" s="14">
        <f t="shared" si="26"/>
        <v>7757.5560589329025</v>
      </c>
      <c r="K456" s="15">
        <f t="shared" si="27"/>
        <v>12610.158677124331</v>
      </c>
    </row>
    <row r="457" spans="1:11" x14ac:dyDescent="0.25">
      <c r="A457" s="1" t="s">
        <v>976</v>
      </c>
      <c r="B457" t="s">
        <v>977</v>
      </c>
      <c r="C457" t="s">
        <v>74</v>
      </c>
      <c r="D457" s="5">
        <v>12587363</v>
      </c>
      <c r="E457" s="5">
        <v>0</v>
      </c>
      <c r="F457" s="13">
        <f t="shared" si="24"/>
        <v>12587363</v>
      </c>
      <c r="G457" s="7">
        <v>15692291.84</v>
      </c>
      <c r="H457" s="2">
        <v>2557.69</v>
      </c>
      <c r="I457" s="15">
        <f t="shared" si="25"/>
        <v>4921.3794478611562</v>
      </c>
      <c r="J457" s="14">
        <f t="shared" si="26"/>
        <v>6135.3376836129473</v>
      </c>
      <c r="K457" s="15">
        <f t="shared" si="27"/>
        <v>11056.717131474103</v>
      </c>
    </row>
    <row r="458" spans="1:11" x14ac:dyDescent="0.25">
      <c r="A458" s="1" t="s">
        <v>978</v>
      </c>
      <c r="B458" t="s">
        <v>979</v>
      </c>
      <c r="C458" t="s">
        <v>260</v>
      </c>
      <c r="D458" s="5">
        <v>9178135</v>
      </c>
      <c r="E458" s="5">
        <v>0</v>
      </c>
      <c r="F458" s="13">
        <f t="shared" si="24"/>
        <v>9178135</v>
      </c>
      <c r="G458" s="7">
        <v>4972344.59</v>
      </c>
      <c r="H458" s="2">
        <v>1335.56</v>
      </c>
      <c r="I458" s="15">
        <f t="shared" si="25"/>
        <v>6872.1248015813599</v>
      </c>
      <c r="J458" s="14">
        <f t="shared" si="26"/>
        <v>3723.0409640899697</v>
      </c>
      <c r="K458" s="15">
        <f t="shared" si="27"/>
        <v>10595.165765671329</v>
      </c>
    </row>
    <row r="459" spans="1:11" x14ac:dyDescent="0.25">
      <c r="A459" s="1" t="s">
        <v>980</v>
      </c>
      <c r="B459" t="s">
        <v>981</v>
      </c>
      <c r="C459" t="s">
        <v>26</v>
      </c>
      <c r="D459" s="5">
        <v>37108700</v>
      </c>
      <c r="E459" s="5">
        <v>0</v>
      </c>
      <c r="F459" s="13">
        <f t="shared" ref="F459:F522" si="28">D459+E459</f>
        <v>37108700</v>
      </c>
      <c r="G459" s="7">
        <v>2067446.22</v>
      </c>
      <c r="H459" s="2">
        <v>2750.16</v>
      </c>
      <c r="I459" s="15">
        <f t="shared" ref="I459:I522" si="29">F459/H459</f>
        <v>13493.287663263229</v>
      </c>
      <c r="J459" s="14">
        <f t="shared" ref="J459:J522" si="30">G459/H459</f>
        <v>751.75488698839342</v>
      </c>
      <c r="K459" s="15">
        <f t="shared" ref="K459:K522" si="31">I459+J459</f>
        <v>14245.042550251623</v>
      </c>
    </row>
    <row r="460" spans="1:11" x14ac:dyDescent="0.25">
      <c r="A460" s="1" t="s">
        <v>982</v>
      </c>
      <c r="B460" t="s">
        <v>983</v>
      </c>
      <c r="C460" t="s">
        <v>138</v>
      </c>
      <c r="D460" s="5">
        <v>29184806</v>
      </c>
      <c r="E460" s="5">
        <v>5663076</v>
      </c>
      <c r="F460" s="13">
        <f t="shared" si="28"/>
        <v>34847882</v>
      </c>
      <c r="G460" s="7">
        <v>37520924.240000002</v>
      </c>
      <c r="H460" s="2">
        <v>7094.17</v>
      </c>
      <c r="I460" s="15">
        <f t="shared" si="29"/>
        <v>4912.1859216793509</v>
      </c>
      <c r="J460" s="14">
        <f t="shared" si="30"/>
        <v>5288.9801400304759</v>
      </c>
      <c r="K460" s="15">
        <f t="shared" si="31"/>
        <v>10201.166061709828</v>
      </c>
    </row>
    <row r="461" spans="1:11" x14ac:dyDescent="0.25">
      <c r="A461" s="1" t="s">
        <v>984</v>
      </c>
      <c r="B461" t="s">
        <v>985</v>
      </c>
      <c r="C461" t="s">
        <v>97</v>
      </c>
      <c r="D461" s="5">
        <v>12241344</v>
      </c>
      <c r="E461" s="5">
        <v>0</v>
      </c>
      <c r="F461" s="13">
        <f t="shared" si="28"/>
        <v>12241344</v>
      </c>
      <c r="G461" s="7">
        <v>1704375.06</v>
      </c>
      <c r="H461" s="2">
        <v>923.88</v>
      </c>
      <c r="I461" s="15">
        <f t="shared" si="29"/>
        <v>13249.928562150928</v>
      </c>
      <c r="J461" s="14">
        <f t="shared" si="30"/>
        <v>1844.8013378360827</v>
      </c>
      <c r="K461" s="15">
        <f t="shared" si="31"/>
        <v>15094.729899987011</v>
      </c>
    </row>
    <row r="462" spans="1:11" x14ac:dyDescent="0.25">
      <c r="A462" s="1" t="s">
        <v>986</v>
      </c>
      <c r="B462" t="s">
        <v>987</v>
      </c>
      <c r="C462" t="s">
        <v>404</v>
      </c>
      <c r="D462" s="5">
        <v>4657269</v>
      </c>
      <c r="E462" s="5">
        <v>57877</v>
      </c>
      <c r="F462" s="13">
        <f t="shared" si="28"/>
        <v>4715146</v>
      </c>
      <c r="G462" s="7">
        <v>2963308.39</v>
      </c>
      <c r="H462" s="2">
        <v>624.52</v>
      </c>
      <c r="I462" s="15">
        <f t="shared" si="29"/>
        <v>7550.0320245948888</v>
      </c>
      <c r="J462" s="14">
        <f t="shared" si="30"/>
        <v>4744.9375360276699</v>
      </c>
      <c r="K462" s="15">
        <f t="shared" si="31"/>
        <v>12294.969560622558</v>
      </c>
    </row>
    <row r="463" spans="1:11" x14ac:dyDescent="0.25">
      <c r="A463" s="1" t="s">
        <v>988</v>
      </c>
      <c r="B463" t="s">
        <v>989</v>
      </c>
      <c r="C463" t="s">
        <v>20</v>
      </c>
      <c r="D463" s="5">
        <v>2381768</v>
      </c>
      <c r="E463" s="5">
        <v>1133369</v>
      </c>
      <c r="F463" s="13">
        <f t="shared" si="28"/>
        <v>3515137</v>
      </c>
      <c r="G463" s="7">
        <v>2809761.08</v>
      </c>
      <c r="H463" s="2">
        <v>468.42</v>
      </c>
      <c r="I463" s="15">
        <f t="shared" si="29"/>
        <v>7504.2419196447627</v>
      </c>
      <c r="J463" s="14">
        <f t="shared" si="30"/>
        <v>5998.3798300670342</v>
      </c>
      <c r="K463" s="15">
        <f t="shared" si="31"/>
        <v>13502.621749711798</v>
      </c>
    </row>
    <row r="464" spans="1:11" x14ac:dyDescent="0.25">
      <c r="A464" s="1" t="s">
        <v>990</v>
      </c>
      <c r="B464" t="s">
        <v>991</v>
      </c>
      <c r="C464" t="s">
        <v>319</v>
      </c>
      <c r="D464" s="5">
        <v>4231700</v>
      </c>
      <c r="E464" s="5">
        <v>0</v>
      </c>
      <c r="F464" s="13">
        <f t="shared" si="28"/>
        <v>4231700</v>
      </c>
      <c r="G464" s="7">
        <v>8107100.04</v>
      </c>
      <c r="H464" s="2">
        <v>1192.8800000000001</v>
      </c>
      <c r="I464" s="15">
        <f t="shared" si="29"/>
        <v>3547.4649587552808</v>
      </c>
      <c r="J464" s="14">
        <f t="shared" si="30"/>
        <v>6796.2410636442892</v>
      </c>
      <c r="K464" s="15">
        <f t="shared" si="31"/>
        <v>10343.70602239957</v>
      </c>
    </row>
    <row r="465" spans="1:11" x14ac:dyDescent="0.25">
      <c r="A465" s="1" t="s">
        <v>992</v>
      </c>
      <c r="B465" t="s">
        <v>993</v>
      </c>
      <c r="C465" t="s">
        <v>382</v>
      </c>
      <c r="D465" s="5">
        <v>2696097</v>
      </c>
      <c r="E465" s="5">
        <v>0</v>
      </c>
      <c r="F465" s="13">
        <f t="shared" si="28"/>
        <v>2696097</v>
      </c>
      <c r="G465" s="7">
        <v>7115661.25</v>
      </c>
      <c r="H465" s="2">
        <v>791.42</v>
      </c>
      <c r="I465" s="15">
        <f t="shared" si="29"/>
        <v>3406.6576533319858</v>
      </c>
      <c r="J465" s="14">
        <f t="shared" si="30"/>
        <v>8991.0050921129114</v>
      </c>
      <c r="K465" s="15">
        <f t="shared" si="31"/>
        <v>12397.662745444897</v>
      </c>
    </row>
    <row r="466" spans="1:11" x14ac:dyDescent="0.25">
      <c r="A466" s="1" t="s">
        <v>994</v>
      </c>
      <c r="B466" t="s">
        <v>995</v>
      </c>
      <c r="C466" t="s">
        <v>257</v>
      </c>
      <c r="D466" s="5">
        <v>4225081</v>
      </c>
      <c r="E466" s="5">
        <v>0</v>
      </c>
      <c r="F466" s="13">
        <f t="shared" si="28"/>
        <v>4225081</v>
      </c>
      <c r="G466" s="7">
        <v>7433042.6299999999</v>
      </c>
      <c r="H466" s="2">
        <v>964.7</v>
      </c>
      <c r="I466" s="15">
        <f t="shared" si="29"/>
        <v>4379.6838395356071</v>
      </c>
      <c r="J466" s="14">
        <f t="shared" si="30"/>
        <v>7705.0301959158287</v>
      </c>
      <c r="K466" s="15">
        <f t="shared" si="31"/>
        <v>12084.714035451436</v>
      </c>
    </row>
    <row r="467" spans="1:11" x14ac:dyDescent="0.25">
      <c r="A467" s="1" t="s">
        <v>996</v>
      </c>
      <c r="B467" t="s">
        <v>997</v>
      </c>
      <c r="C467" t="s">
        <v>404</v>
      </c>
      <c r="D467" s="5">
        <v>8462877</v>
      </c>
      <c r="E467" s="5">
        <v>1637681</v>
      </c>
      <c r="F467" s="13">
        <f t="shared" si="28"/>
        <v>10100558</v>
      </c>
      <c r="G467" s="7">
        <v>7114247.71</v>
      </c>
      <c r="H467" s="2">
        <v>1702.85</v>
      </c>
      <c r="I467" s="15">
        <f t="shared" si="29"/>
        <v>5931.5606189623286</v>
      </c>
      <c r="J467" s="14">
        <f t="shared" si="30"/>
        <v>4177.8475555686055</v>
      </c>
      <c r="K467" s="15">
        <f t="shared" si="31"/>
        <v>10109.408174530934</v>
      </c>
    </row>
    <row r="468" spans="1:11" x14ac:dyDescent="0.25">
      <c r="A468" s="1" t="s">
        <v>998</v>
      </c>
      <c r="B468" t="s">
        <v>999</v>
      </c>
      <c r="C468" t="s">
        <v>319</v>
      </c>
      <c r="D468" s="5">
        <v>9822621</v>
      </c>
      <c r="E468" s="5">
        <v>0</v>
      </c>
      <c r="F468" s="13">
        <f t="shared" si="28"/>
        <v>9822621</v>
      </c>
      <c r="G468" s="7">
        <v>8133342.0899999999</v>
      </c>
      <c r="H468" s="2">
        <v>1767.56</v>
      </c>
      <c r="I468" s="15">
        <f t="shared" si="29"/>
        <v>5557.1641132408522</v>
      </c>
      <c r="J468" s="14">
        <f t="shared" si="30"/>
        <v>4601.4517696711855</v>
      </c>
      <c r="K468" s="15">
        <f t="shared" si="31"/>
        <v>10158.615882912038</v>
      </c>
    </row>
    <row r="469" spans="1:11" x14ac:dyDescent="0.25">
      <c r="A469" s="1" t="s">
        <v>1000</v>
      </c>
      <c r="B469" t="s">
        <v>1001</v>
      </c>
      <c r="C469" t="s">
        <v>56</v>
      </c>
      <c r="D469" s="5">
        <v>3441355</v>
      </c>
      <c r="E469" s="5">
        <v>2161254</v>
      </c>
      <c r="F469" s="13">
        <f t="shared" si="28"/>
        <v>5602609</v>
      </c>
      <c r="G469" s="7">
        <v>6205756.9000000004</v>
      </c>
      <c r="H469" s="2">
        <v>1041.69</v>
      </c>
      <c r="I469" s="15">
        <f t="shared" si="29"/>
        <v>5378.384164194722</v>
      </c>
      <c r="J469" s="14">
        <f t="shared" si="30"/>
        <v>5957.3931783928037</v>
      </c>
      <c r="K469" s="15">
        <f t="shared" si="31"/>
        <v>11335.777342587526</v>
      </c>
    </row>
    <row r="470" spans="1:11" x14ac:dyDescent="0.25">
      <c r="A470" s="1" t="s">
        <v>1002</v>
      </c>
      <c r="B470" t="s">
        <v>1003</v>
      </c>
      <c r="C470" t="s">
        <v>434</v>
      </c>
      <c r="D470" s="5">
        <v>37542905</v>
      </c>
      <c r="E470" s="5">
        <v>0</v>
      </c>
      <c r="F470" s="13">
        <f t="shared" si="28"/>
        <v>37542905</v>
      </c>
      <c r="G470" s="7">
        <v>7928335.6900000004</v>
      </c>
      <c r="H470" s="2">
        <v>4379.8</v>
      </c>
      <c r="I470" s="15">
        <f t="shared" si="29"/>
        <v>8571.8309055207992</v>
      </c>
      <c r="J470" s="14">
        <f t="shared" si="30"/>
        <v>1810.2049614137632</v>
      </c>
      <c r="K470" s="15">
        <f t="shared" si="31"/>
        <v>10382.035866934562</v>
      </c>
    </row>
    <row r="471" spans="1:11" x14ac:dyDescent="0.25">
      <c r="A471" s="1" t="s">
        <v>1004</v>
      </c>
      <c r="B471" t="s">
        <v>1003</v>
      </c>
      <c r="C471" t="s">
        <v>112</v>
      </c>
      <c r="D471" s="5">
        <v>1904607</v>
      </c>
      <c r="E471" s="5">
        <v>1253679</v>
      </c>
      <c r="F471" s="13">
        <f t="shared" si="28"/>
        <v>3158286</v>
      </c>
      <c r="G471" s="7">
        <v>5184737.7699999996</v>
      </c>
      <c r="H471" s="2">
        <v>533.69000000000005</v>
      </c>
      <c r="I471" s="15">
        <f t="shared" si="29"/>
        <v>5917.8287020554999</v>
      </c>
      <c r="J471" s="14">
        <f t="shared" si="30"/>
        <v>9714.8864884108734</v>
      </c>
      <c r="K471" s="15">
        <f t="shared" si="31"/>
        <v>15632.715190466373</v>
      </c>
    </row>
    <row r="472" spans="1:11" x14ac:dyDescent="0.25">
      <c r="A472" s="1" t="s">
        <v>1005</v>
      </c>
      <c r="B472" t="s">
        <v>1006</v>
      </c>
      <c r="C472" t="s">
        <v>252</v>
      </c>
      <c r="D472" s="5">
        <v>10161521</v>
      </c>
      <c r="E472" s="5">
        <v>0</v>
      </c>
      <c r="F472" s="13">
        <f t="shared" si="28"/>
        <v>10161521</v>
      </c>
      <c r="G472" s="7">
        <v>12090432.060000001</v>
      </c>
      <c r="H472" s="2">
        <v>1344.53</v>
      </c>
      <c r="I472" s="15">
        <f t="shared" si="29"/>
        <v>7557.6751727369419</v>
      </c>
      <c r="J472" s="14">
        <f t="shared" si="30"/>
        <v>8992.3111124333409</v>
      </c>
      <c r="K472" s="15">
        <f t="shared" si="31"/>
        <v>16549.986285170282</v>
      </c>
    </row>
    <row r="473" spans="1:11" x14ac:dyDescent="0.25">
      <c r="A473" s="1" t="s">
        <v>1007</v>
      </c>
      <c r="B473" t="s">
        <v>1008</v>
      </c>
      <c r="C473" t="s">
        <v>97</v>
      </c>
      <c r="D473" s="5">
        <v>38781364</v>
      </c>
      <c r="E473" s="5">
        <v>0</v>
      </c>
      <c r="F473" s="13">
        <f t="shared" si="28"/>
        <v>38781364</v>
      </c>
      <c r="G473" s="7">
        <v>1337332.79</v>
      </c>
      <c r="H473" s="2">
        <v>2542.4499999999998</v>
      </c>
      <c r="I473" s="15">
        <f t="shared" si="29"/>
        <v>15253.540482605362</v>
      </c>
      <c r="J473" s="14">
        <f t="shared" si="30"/>
        <v>526.00160868453668</v>
      </c>
      <c r="K473" s="15">
        <f t="shared" si="31"/>
        <v>15779.542091289899</v>
      </c>
    </row>
    <row r="474" spans="1:11" x14ac:dyDescent="0.25">
      <c r="A474" s="1" t="s">
        <v>1009</v>
      </c>
      <c r="B474" t="s">
        <v>1010</v>
      </c>
      <c r="C474" t="s">
        <v>208</v>
      </c>
      <c r="D474" s="5">
        <v>8580458</v>
      </c>
      <c r="E474" s="5">
        <v>0</v>
      </c>
      <c r="F474" s="13">
        <f t="shared" si="28"/>
        <v>8580458</v>
      </c>
      <c r="G474" s="7">
        <v>8983788.1699999999</v>
      </c>
      <c r="H474" s="2">
        <v>1600.27</v>
      </c>
      <c r="I474" s="15">
        <f t="shared" si="29"/>
        <v>5361.881432508264</v>
      </c>
      <c r="J474" s="14">
        <f t="shared" si="30"/>
        <v>5613.920257206596</v>
      </c>
      <c r="K474" s="15">
        <f t="shared" si="31"/>
        <v>10975.801689714859</v>
      </c>
    </row>
    <row r="475" spans="1:11" x14ac:dyDescent="0.25">
      <c r="A475" s="1" t="s">
        <v>1011</v>
      </c>
      <c r="B475" t="s">
        <v>1012</v>
      </c>
      <c r="C475" t="s">
        <v>74</v>
      </c>
      <c r="D475" s="5">
        <v>8729216</v>
      </c>
      <c r="E475" s="5">
        <v>0</v>
      </c>
      <c r="F475" s="13">
        <f t="shared" si="28"/>
        <v>8729216</v>
      </c>
      <c r="G475" s="7">
        <v>4889982.4400000004</v>
      </c>
      <c r="H475" s="2">
        <v>1175.6300000000001</v>
      </c>
      <c r="I475" s="15">
        <f t="shared" si="29"/>
        <v>7425.1388617166958</v>
      </c>
      <c r="J475" s="14">
        <f t="shared" si="30"/>
        <v>4159.4570060308088</v>
      </c>
      <c r="K475" s="15">
        <f t="shared" si="31"/>
        <v>11584.595867747505</v>
      </c>
    </row>
    <row r="476" spans="1:11" x14ac:dyDescent="0.25">
      <c r="A476" s="1" t="s">
        <v>1013</v>
      </c>
      <c r="B476" t="s">
        <v>1014</v>
      </c>
      <c r="C476" t="s">
        <v>395</v>
      </c>
      <c r="D476" s="5">
        <v>11143588</v>
      </c>
      <c r="E476" s="5">
        <v>4977994</v>
      </c>
      <c r="F476" s="13">
        <f t="shared" si="28"/>
        <v>16121582</v>
      </c>
      <c r="G476" s="7">
        <v>10298048.33</v>
      </c>
      <c r="H476" s="2">
        <v>2616.34</v>
      </c>
      <c r="I476" s="15">
        <f t="shared" si="29"/>
        <v>6161.8833943600603</v>
      </c>
      <c r="J476" s="14">
        <f t="shared" si="30"/>
        <v>3936.0512509841992</v>
      </c>
      <c r="K476" s="15">
        <f t="shared" si="31"/>
        <v>10097.934645344259</v>
      </c>
    </row>
    <row r="477" spans="1:11" x14ac:dyDescent="0.25">
      <c r="A477" s="1" t="s">
        <v>1015</v>
      </c>
      <c r="B477" t="s">
        <v>1016</v>
      </c>
      <c r="C477" t="s">
        <v>164</v>
      </c>
      <c r="D477" s="5">
        <v>16759302</v>
      </c>
      <c r="E477" s="5">
        <v>0</v>
      </c>
      <c r="F477" s="13">
        <f t="shared" si="28"/>
        <v>16759302</v>
      </c>
      <c r="G477" s="7">
        <v>2732222.56</v>
      </c>
      <c r="H477" s="2">
        <v>1452.49</v>
      </c>
      <c r="I477" s="15">
        <f t="shared" si="29"/>
        <v>11538.325220827683</v>
      </c>
      <c r="J477" s="14">
        <f t="shared" si="30"/>
        <v>1881.0611845864687</v>
      </c>
      <c r="K477" s="15">
        <f t="shared" si="31"/>
        <v>13419.386405414152</v>
      </c>
    </row>
    <row r="478" spans="1:11" x14ac:dyDescent="0.25">
      <c r="A478" s="1" t="s">
        <v>1017</v>
      </c>
      <c r="B478" t="s">
        <v>1018</v>
      </c>
      <c r="C478" t="s">
        <v>44</v>
      </c>
      <c r="D478" s="5">
        <v>1508481</v>
      </c>
      <c r="E478" s="5">
        <v>454414</v>
      </c>
      <c r="F478" s="13">
        <f t="shared" si="28"/>
        <v>1962895</v>
      </c>
      <c r="G478" s="7">
        <v>2307874.46</v>
      </c>
      <c r="H478" s="2">
        <v>341.65</v>
      </c>
      <c r="I478" s="15">
        <f t="shared" si="29"/>
        <v>5745.3387970144886</v>
      </c>
      <c r="J478" s="14">
        <f t="shared" si="30"/>
        <v>6755.0840333674814</v>
      </c>
      <c r="K478" s="15">
        <f t="shared" si="31"/>
        <v>12500.422830381969</v>
      </c>
    </row>
    <row r="479" spans="1:11" x14ac:dyDescent="0.25">
      <c r="A479" s="1" t="s">
        <v>1019</v>
      </c>
      <c r="B479" t="s">
        <v>1020</v>
      </c>
      <c r="C479" t="s">
        <v>102</v>
      </c>
      <c r="D479" s="5">
        <v>11069332</v>
      </c>
      <c r="E479" s="5">
        <v>590</v>
      </c>
      <c r="F479" s="13">
        <f t="shared" si="28"/>
        <v>11069922</v>
      </c>
      <c r="G479" s="7">
        <v>9192324.4199999999</v>
      </c>
      <c r="H479" s="2">
        <v>2193.98</v>
      </c>
      <c r="I479" s="15">
        <f t="shared" si="29"/>
        <v>5045.5892943417894</v>
      </c>
      <c r="J479" s="14">
        <f t="shared" si="30"/>
        <v>4189.794081987985</v>
      </c>
      <c r="K479" s="15">
        <f t="shared" si="31"/>
        <v>9235.3833763297735</v>
      </c>
    </row>
    <row r="480" spans="1:11" x14ac:dyDescent="0.25">
      <c r="A480" s="1" t="s">
        <v>1021</v>
      </c>
      <c r="B480" t="s">
        <v>1022</v>
      </c>
      <c r="C480" t="s">
        <v>398</v>
      </c>
      <c r="D480" s="5">
        <v>22482557</v>
      </c>
      <c r="E480" s="5">
        <v>0</v>
      </c>
      <c r="F480" s="13">
        <f t="shared" si="28"/>
        <v>22482557</v>
      </c>
      <c r="G480" s="7">
        <v>22228317.52</v>
      </c>
      <c r="H480" s="2">
        <v>3755.46</v>
      </c>
      <c r="I480" s="15">
        <f t="shared" si="29"/>
        <v>5986.6319971454895</v>
      </c>
      <c r="J480" s="14">
        <f t="shared" si="30"/>
        <v>5918.9333716775036</v>
      </c>
      <c r="K480" s="15">
        <f t="shared" si="31"/>
        <v>11905.565368822994</v>
      </c>
    </row>
    <row r="481" spans="1:11" x14ac:dyDescent="0.25">
      <c r="A481" s="1" t="s">
        <v>1023</v>
      </c>
      <c r="B481" t="s">
        <v>1024</v>
      </c>
      <c r="C481" t="s">
        <v>35</v>
      </c>
      <c r="D481" s="5">
        <v>6785213</v>
      </c>
      <c r="E481" s="5">
        <v>0</v>
      </c>
      <c r="F481" s="13">
        <f t="shared" si="28"/>
        <v>6785213</v>
      </c>
      <c r="G481" s="7">
        <v>9953165.8900000006</v>
      </c>
      <c r="H481" s="2">
        <v>1270.8800000000001</v>
      </c>
      <c r="I481" s="15">
        <f t="shared" si="29"/>
        <v>5338.9879453606945</v>
      </c>
      <c r="J481" s="14">
        <f t="shared" si="30"/>
        <v>7831.7117981241345</v>
      </c>
      <c r="K481" s="15">
        <f t="shared" si="31"/>
        <v>13170.699743484829</v>
      </c>
    </row>
    <row r="482" spans="1:11" x14ac:dyDescent="0.25">
      <c r="A482" s="1" t="s">
        <v>1025</v>
      </c>
      <c r="B482" t="s">
        <v>1026</v>
      </c>
      <c r="C482" t="s">
        <v>386</v>
      </c>
      <c r="D482" s="5">
        <v>4467796</v>
      </c>
      <c r="E482" s="5">
        <v>0</v>
      </c>
      <c r="F482" s="13">
        <f t="shared" si="28"/>
        <v>4467796</v>
      </c>
      <c r="G482" s="7">
        <v>10662702.289999999</v>
      </c>
      <c r="H482" s="2">
        <v>1341.45</v>
      </c>
      <c r="I482" s="15">
        <f t="shared" si="29"/>
        <v>3330.5721420850573</v>
      </c>
      <c r="J482" s="14">
        <f t="shared" si="30"/>
        <v>7948.6393753028433</v>
      </c>
      <c r="K482" s="15">
        <f t="shared" si="31"/>
        <v>11279.211517387901</v>
      </c>
    </row>
    <row r="483" spans="1:11" x14ac:dyDescent="0.25">
      <c r="A483" s="1" t="s">
        <v>1027</v>
      </c>
      <c r="B483" t="s">
        <v>1028</v>
      </c>
      <c r="C483" t="s">
        <v>77</v>
      </c>
      <c r="D483" s="5">
        <v>1488793</v>
      </c>
      <c r="E483" s="5">
        <v>513960</v>
      </c>
      <c r="F483" s="13">
        <f t="shared" si="28"/>
        <v>2002753</v>
      </c>
      <c r="G483" s="7">
        <v>5289840.8499999996</v>
      </c>
      <c r="H483" s="2">
        <v>463.1</v>
      </c>
      <c r="I483" s="15">
        <f t="shared" si="29"/>
        <v>4324.6663787518892</v>
      </c>
      <c r="J483" s="14">
        <f t="shared" si="30"/>
        <v>11422.675124163246</v>
      </c>
      <c r="K483" s="15">
        <f t="shared" si="31"/>
        <v>15747.341502915137</v>
      </c>
    </row>
    <row r="484" spans="1:11" x14ac:dyDescent="0.25">
      <c r="A484" s="1" t="s">
        <v>1029</v>
      </c>
      <c r="B484" t="s">
        <v>1030</v>
      </c>
      <c r="C484" t="s">
        <v>463</v>
      </c>
      <c r="D484" s="5">
        <v>3965977</v>
      </c>
      <c r="E484" s="5">
        <v>1222378</v>
      </c>
      <c r="F484" s="13">
        <f t="shared" si="28"/>
        <v>5188355</v>
      </c>
      <c r="G484" s="7">
        <v>4738872.1100000003</v>
      </c>
      <c r="H484" s="2">
        <v>780.09</v>
      </c>
      <c r="I484" s="15">
        <f t="shared" si="29"/>
        <v>6650.9697598994981</v>
      </c>
      <c r="J484" s="14">
        <f t="shared" si="30"/>
        <v>6074.7761283954414</v>
      </c>
      <c r="K484" s="15">
        <f t="shared" si="31"/>
        <v>12725.74588829494</v>
      </c>
    </row>
    <row r="485" spans="1:11" x14ac:dyDescent="0.25">
      <c r="A485" s="1" t="s">
        <v>1031</v>
      </c>
      <c r="B485" t="s">
        <v>1032</v>
      </c>
      <c r="C485" t="s">
        <v>89</v>
      </c>
      <c r="D485" s="5">
        <v>3460025</v>
      </c>
      <c r="E485" s="5">
        <v>0</v>
      </c>
      <c r="F485" s="13">
        <f t="shared" si="28"/>
        <v>3460025</v>
      </c>
      <c r="G485" s="7">
        <v>3452404.33</v>
      </c>
      <c r="H485" s="2">
        <v>591.95000000000005</v>
      </c>
      <c r="I485" s="15">
        <f t="shared" si="29"/>
        <v>5845.1305008868985</v>
      </c>
      <c r="J485" s="14">
        <f t="shared" si="30"/>
        <v>5832.2566601908939</v>
      </c>
      <c r="K485" s="15">
        <f t="shared" si="31"/>
        <v>11677.387161077793</v>
      </c>
    </row>
    <row r="486" spans="1:11" x14ac:dyDescent="0.25">
      <c r="A486" s="1" t="s">
        <v>1033</v>
      </c>
      <c r="B486" t="s">
        <v>1034</v>
      </c>
      <c r="C486" t="s">
        <v>97</v>
      </c>
      <c r="D486" s="5">
        <v>79636764</v>
      </c>
      <c r="E486" s="5">
        <v>0</v>
      </c>
      <c r="F486" s="13">
        <f t="shared" si="28"/>
        <v>79636764</v>
      </c>
      <c r="G486" s="7">
        <v>16762425.09</v>
      </c>
      <c r="H486" s="2">
        <v>4795.3</v>
      </c>
      <c r="I486" s="15">
        <f t="shared" si="29"/>
        <v>16607.253769315786</v>
      </c>
      <c r="J486" s="14">
        <f t="shared" si="30"/>
        <v>3495.594663524701</v>
      </c>
      <c r="K486" s="15">
        <f t="shared" si="31"/>
        <v>20102.848432840488</v>
      </c>
    </row>
    <row r="487" spans="1:11" x14ac:dyDescent="0.25">
      <c r="A487" s="1" t="s">
        <v>1035</v>
      </c>
      <c r="B487" t="s">
        <v>1036</v>
      </c>
      <c r="C487" t="s">
        <v>32</v>
      </c>
      <c r="D487" s="5">
        <v>15583899</v>
      </c>
      <c r="E487" s="5">
        <v>0</v>
      </c>
      <c r="F487" s="13">
        <f t="shared" si="28"/>
        <v>15583899</v>
      </c>
      <c r="G487" s="7">
        <v>5510084.4500000002</v>
      </c>
      <c r="H487" s="2">
        <v>2304.8200000000002</v>
      </c>
      <c r="I487" s="15">
        <f t="shared" si="29"/>
        <v>6761.4386372905474</v>
      </c>
      <c r="J487" s="14">
        <f t="shared" si="30"/>
        <v>2390.6788599543565</v>
      </c>
      <c r="K487" s="15">
        <f t="shared" si="31"/>
        <v>9152.1174972449044</v>
      </c>
    </row>
    <row r="488" spans="1:11" x14ac:dyDescent="0.25">
      <c r="A488" s="1" t="s">
        <v>1037</v>
      </c>
      <c r="B488" t="s">
        <v>1038</v>
      </c>
      <c r="C488" t="s">
        <v>41</v>
      </c>
      <c r="D488" s="5">
        <v>15062066</v>
      </c>
      <c r="E488" s="5">
        <v>0</v>
      </c>
      <c r="F488" s="13">
        <f t="shared" si="28"/>
        <v>15062066</v>
      </c>
      <c r="G488" s="7">
        <v>4549198.75</v>
      </c>
      <c r="H488" s="2">
        <v>1467.61</v>
      </c>
      <c r="I488" s="15">
        <f t="shared" si="29"/>
        <v>10262.989486307672</v>
      </c>
      <c r="J488" s="14">
        <f t="shared" si="30"/>
        <v>3099.7327287222083</v>
      </c>
      <c r="K488" s="15">
        <f t="shared" si="31"/>
        <v>13362.72221502988</v>
      </c>
    </row>
    <row r="489" spans="1:11" x14ac:dyDescent="0.25">
      <c r="A489" s="1" t="s">
        <v>1039</v>
      </c>
      <c r="B489" t="s">
        <v>1040</v>
      </c>
      <c r="C489" t="s">
        <v>274</v>
      </c>
      <c r="D489" s="5">
        <v>11731299</v>
      </c>
      <c r="E489" s="5">
        <v>2669586</v>
      </c>
      <c r="F489" s="13">
        <f t="shared" si="28"/>
        <v>14400885</v>
      </c>
      <c r="G489" s="7">
        <v>10349526.359999999</v>
      </c>
      <c r="H489" s="2">
        <v>1870.54</v>
      </c>
      <c r="I489" s="15">
        <f t="shared" si="29"/>
        <v>7698.784842879596</v>
      </c>
      <c r="J489" s="14">
        <f t="shared" si="30"/>
        <v>5532.9083366300638</v>
      </c>
      <c r="K489" s="15">
        <f t="shared" si="31"/>
        <v>13231.693179509661</v>
      </c>
    </row>
    <row r="490" spans="1:11" x14ac:dyDescent="0.25">
      <c r="A490" s="1" t="s">
        <v>1041</v>
      </c>
      <c r="B490" t="s">
        <v>1042</v>
      </c>
      <c r="C490" t="s">
        <v>44</v>
      </c>
      <c r="D490" s="5">
        <v>18393322</v>
      </c>
      <c r="E490" s="5">
        <v>0</v>
      </c>
      <c r="F490" s="13">
        <f t="shared" si="28"/>
        <v>18393322</v>
      </c>
      <c r="G490" s="7">
        <v>18954555.120000001</v>
      </c>
      <c r="H490" s="2">
        <v>3672.34</v>
      </c>
      <c r="I490" s="15">
        <f t="shared" si="29"/>
        <v>5008.6108584717103</v>
      </c>
      <c r="J490" s="14">
        <f t="shared" si="30"/>
        <v>5161.437971429661</v>
      </c>
      <c r="K490" s="15">
        <f t="shared" si="31"/>
        <v>10170.04882990137</v>
      </c>
    </row>
    <row r="491" spans="1:11" x14ac:dyDescent="0.25">
      <c r="A491" s="1" t="s">
        <v>1043</v>
      </c>
      <c r="B491" t="s">
        <v>1044</v>
      </c>
      <c r="C491" t="s">
        <v>97</v>
      </c>
      <c r="D491" s="5">
        <v>72195947</v>
      </c>
      <c r="E491" s="5">
        <v>0</v>
      </c>
      <c r="F491" s="13">
        <f t="shared" si="28"/>
        <v>72195947</v>
      </c>
      <c r="G491" s="7">
        <v>3266737.61</v>
      </c>
      <c r="H491" s="2">
        <v>4456.55</v>
      </c>
      <c r="I491" s="15">
        <f t="shared" si="29"/>
        <v>16199.963424622185</v>
      </c>
      <c r="J491" s="14">
        <f t="shared" si="30"/>
        <v>733.01940065745919</v>
      </c>
      <c r="K491" s="15">
        <f t="shared" si="31"/>
        <v>16932.982825279643</v>
      </c>
    </row>
    <row r="492" spans="1:11" x14ac:dyDescent="0.25">
      <c r="A492" s="1" t="s">
        <v>1045</v>
      </c>
      <c r="B492" t="s">
        <v>1046</v>
      </c>
      <c r="C492" t="s">
        <v>115</v>
      </c>
      <c r="D492" s="5">
        <v>2343632</v>
      </c>
      <c r="E492" s="5">
        <v>1181127</v>
      </c>
      <c r="F492" s="13">
        <f t="shared" si="28"/>
        <v>3524759</v>
      </c>
      <c r="G492" s="7">
        <v>5820688.0499999998</v>
      </c>
      <c r="H492" s="2">
        <v>703.12</v>
      </c>
      <c r="I492" s="15">
        <f t="shared" si="29"/>
        <v>5013.0262259642732</v>
      </c>
      <c r="J492" s="14">
        <f t="shared" si="30"/>
        <v>8278.3707617476393</v>
      </c>
      <c r="K492" s="15">
        <f t="shared" si="31"/>
        <v>13291.396987711913</v>
      </c>
    </row>
    <row r="493" spans="1:11" x14ac:dyDescent="0.25">
      <c r="A493" s="1" t="s">
        <v>1047</v>
      </c>
      <c r="B493" t="s">
        <v>1048</v>
      </c>
      <c r="C493" t="s">
        <v>97</v>
      </c>
      <c r="D493" s="5">
        <v>54348788</v>
      </c>
      <c r="E493" s="5">
        <v>0</v>
      </c>
      <c r="F493" s="13">
        <f t="shared" si="28"/>
        <v>54348788</v>
      </c>
      <c r="G493" s="7">
        <v>8133271.96</v>
      </c>
      <c r="H493" s="2">
        <v>3549.53</v>
      </c>
      <c r="I493" s="15">
        <f t="shared" si="29"/>
        <v>15311.544908762568</v>
      </c>
      <c r="J493" s="14">
        <f t="shared" si="30"/>
        <v>2291.3658878781134</v>
      </c>
      <c r="K493" s="15">
        <f t="shared" si="31"/>
        <v>17602.910796640681</v>
      </c>
    </row>
    <row r="494" spans="1:11" x14ac:dyDescent="0.25">
      <c r="A494" s="1" t="s">
        <v>1049</v>
      </c>
      <c r="B494" t="s">
        <v>1050</v>
      </c>
      <c r="C494" t="s">
        <v>252</v>
      </c>
      <c r="D494" s="5">
        <v>5530202</v>
      </c>
      <c r="E494" s="5">
        <v>0</v>
      </c>
      <c r="F494" s="13">
        <f t="shared" si="28"/>
        <v>5530202</v>
      </c>
      <c r="G494" s="7">
        <v>12410829.91</v>
      </c>
      <c r="H494" s="2">
        <v>1670.64</v>
      </c>
      <c r="I494" s="15">
        <f t="shared" si="29"/>
        <v>3310.2296126035531</v>
      </c>
      <c r="J494" s="14">
        <f t="shared" si="30"/>
        <v>7428.7877160848529</v>
      </c>
      <c r="K494" s="15">
        <f t="shared" si="31"/>
        <v>10739.017328688406</v>
      </c>
    </row>
    <row r="495" spans="1:11" x14ac:dyDescent="0.25">
      <c r="A495" s="1" t="s">
        <v>1051</v>
      </c>
      <c r="B495" t="s">
        <v>1052</v>
      </c>
      <c r="C495" t="s">
        <v>77</v>
      </c>
      <c r="D495" s="5">
        <v>7254843</v>
      </c>
      <c r="E495" s="5">
        <v>0</v>
      </c>
      <c r="F495" s="13">
        <f t="shared" si="28"/>
        <v>7254843</v>
      </c>
      <c r="G495" s="7">
        <v>4394566.76</v>
      </c>
      <c r="H495" s="2">
        <v>922.79</v>
      </c>
      <c r="I495" s="15">
        <f t="shared" si="29"/>
        <v>7861.8569772104165</v>
      </c>
      <c r="J495" s="14">
        <f t="shared" si="30"/>
        <v>4762.2609261045309</v>
      </c>
      <c r="K495" s="15">
        <f t="shared" si="31"/>
        <v>12624.117903314947</v>
      </c>
    </row>
    <row r="496" spans="1:11" x14ac:dyDescent="0.25">
      <c r="A496" s="1" t="s">
        <v>1053</v>
      </c>
      <c r="B496" t="s">
        <v>1054</v>
      </c>
      <c r="C496" t="s">
        <v>138</v>
      </c>
      <c r="D496" s="5">
        <v>118504248</v>
      </c>
      <c r="E496" s="5">
        <v>0</v>
      </c>
      <c r="F496" s="13">
        <f t="shared" si="28"/>
        <v>118504248</v>
      </c>
      <c r="G496" s="7">
        <v>140483609.61000001</v>
      </c>
      <c r="H496" s="2">
        <v>23365.040000000001</v>
      </c>
      <c r="I496" s="15">
        <f t="shared" si="29"/>
        <v>5071.8615504189165</v>
      </c>
      <c r="J496" s="14">
        <f t="shared" si="30"/>
        <v>6012.5559215819876</v>
      </c>
      <c r="K496" s="15">
        <f t="shared" si="31"/>
        <v>11084.417472000903</v>
      </c>
    </row>
    <row r="497" spans="1:11" x14ac:dyDescent="0.25">
      <c r="A497" s="1" t="s">
        <v>1055</v>
      </c>
      <c r="B497" t="s">
        <v>1056</v>
      </c>
      <c r="C497" t="s">
        <v>74</v>
      </c>
      <c r="D497" s="5">
        <v>7598168</v>
      </c>
      <c r="E497" s="5">
        <v>0</v>
      </c>
      <c r="F497" s="13">
        <f t="shared" si="28"/>
        <v>7598168</v>
      </c>
      <c r="G497" s="7">
        <v>10038496.390000001</v>
      </c>
      <c r="H497" s="2">
        <v>1491.03</v>
      </c>
      <c r="I497" s="15">
        <f t="shared" si="29"/>
        <v>5095.9189285259181</v>
      </c>
      <c r="J497" s="14">
        <f t="shared" si="30"/>
        <v>6732.5918257848607</v>
      </c>
      <c r="K497" s="15">
        <f t="shared" si="31"/>
        <v>11828.510754310779</v>
      </c>
    </row>
    <row r="498" spans="1:11" x14ac:dyDescent="0.25">
      <c r="A498" s="1" t="s">
        <v>1057</v>
      </c>
      <c r="B498" t="s">
        <v>1056</v>
      </c>
      <c r="C498" t="s">
        <v>257</v>
      </c>
      <c r="D498" s="5">
        <v>18531734</v>
      </c>
      <c r="E498" s="5">
        <v>0</v>
      </c>
      <c r="F498" s="13">
        <f t="shared" si="28"/>
        <v>18531734</v>
      </c>
      <c r="G498" s="7">
        <v>5009625.9000000004</v>
      </c>
      <c r="H498" s="2">
        <v>1162.73</v>
      </c>
      <c r="I498" s="15">
        <f t="shared" si="29"/>
        <v>15938.123210031563</v>
      </c>
      <c r="J498" s="14">
        <f t="shared" si="30"/>
        <v>4308.5031778658849</v>
      </c>
      <c r="K498" s="15">
        <f t="shared" si="31"/>
        <v>20246.62638789745</v>
      </c>
    </row>
    <row r="499" spans="1:11" x14ac:dyDescent="0.25">
      <c r="A499" s="1" t="s">
        <v>1058</v>
      </c>
      <c r="B499" t="s">
        <v>1059</v>
      </c>
      <c r="C499" t="s">
        <v>266</v>
      </c>
      <c r="D499" s="5">
        <v>3725531</v>
      </c>
      <c r="E499" s="5">
        <v>1149392</v>
      </c>
      <c r="F499" s="13">
        <f t="shared" si="28"/>
        <v>4874923</v>
      </c>
      <c r="G499" s="7">
        <v>3894308.41</v>
      </c>
      <c r="H499" s="2">
        <v>676.66</v>
      </c>
      <c r="I499" s="15">
        <f t="shared" si="29"/>
        <v>7204.3906836520564</v>
      </c>
      <c r="J499" s="14">
        <f t="shared" si="30"/>
        <v>5755.1922826825885</v>
      </c>
      <c r="K499" s="15">
        <f t="shared" si="31"/>
        <v>12959.582966334645</v>
      </c>
    </row>
    <row r="500" spans="1:11" x14ac:dyDescent="0.25">
      <c r="A500" s="1" t="s">
        <v>1060</v>
      </c>
      <c r="B500" t="s">
        <v>1059</v>
      </c>
      <c r="C500" t="s">
        <v>23</v>
      </c>
      <c r="D500" s="5">
        <v>2639244</v>
      </c>
      <c r="E500" s="5">
        <v>2317</v>
      </c>
      <c r="F500" s="13">
        <f t="shared" si="28"/>
        <v>2641561</v>
      </c>
      <c r="G500" s="7">
        <v>8991985.1300000008</v>
      </c>
      <c r="H500" s="2">
        <v>904.87</v>
      </c>
      <c r="I500" s="15">
        <f t="shared" si="29"/>
        <v>2919.2712765369611</v>
      </c>
      <c r="J500" s="14">
        <f t="shared" si="30"/>
        <v>9937.3226319802852</v>
      </c>
      <c r="K500" s="15">
        <f t="shared" si="31"/>
        <v>12856.593908517247</v>
      </c>
    </row>
    <row r="501" spans="1:11" x14ac:dyDescent="0.25">
      <c r="A501" s="1" t="s">
        <v>1061</v>
      </c>
      <c r="B501" t="s">
        <v>1062</v>
      </c>
      <c r="C501" t="s">
        <v>102</v>
      </c>
      <c r="D501" s="5">
        <v>4197534</v>
      </c>
      <c r="E501" s="5">
        <v>0</v>
      </c>
      <c r="F501" s="13">
        <f t="shared" si="28"/>
        <v>4197534</v>
      </c>
      <c r="G501" s="7">
        <v>7799314.54</v>
      </c>
      <c r="H501" s="2">
        <v>761.1</v>
      </c>
      <c r="I501" s="15">
        <f t="shared" si="29"/>
        <v>5515.0886874260932</v>
      </c>
      <c r="J501" s="14">
        <f t="shared" si="30"/>
        <v>10247.424175535409</v>
      </c>
      <c r="K501" s="15">
        <f t="shared" si="31"/>
        <v>15762.512862961503</v>
      </c>
    </row>
    <row r="502" spans="1:11" x14ac:dyDescent="0.25">
      <c r="A502" s="1" t="s">
        <v>1063</v>
      </c>
      <c r="B502" t="s">
        <v>1062</v>
      </c>
      <c r="C502" t="s">
        <v>384</v>
      </c>
      <c r="D502" s="5">
        <v>2189495</v>
      </c>
      <c r="E502" s="5">
        <v>0</v>
      </c>
      <c r="F502" s="13">
        <f t="shared" si="28"/>
        <v>2189495</v>
      </c>
      <c r="G502" s="7">
        <v>5602347.2999999998</v>
      </c>
      <c r="H502" s="2">
        <v>687.69</v>
      </c>
      <c r="I502" s="15">
        <f t="shared" si="29"/>
        <v>3183.8401023717079</v>
      </c>
      <c r="J502" s="14">
        <f t="shared" si="30"/>
        <v>8146.6173711992315</v>
      </c>
      <c r="K502" s="15">
        <f t="shared" si="31"/>
        <v>11330.457473570939</v>
      </c>
    </row>
    <row r="503" spans="1:11" x14ac:dyDescent="0.25">
      <c r="A503" s="1" t="s">
        <v>1064</v>
      </c>
      <c r="B503" t="s">
        <v>1062</v>
      </c>
      <c r="C503" t="s">
        <v>335</v>
      </c>
      <c r="D503" s="5">
        <v>1573583</v>
      </c>
      <c r="E503" s="5">
        <v>0</v>
      </c>
      <c r="F503" s="13">
        <f t="shared" si="28"/>
        <v>1573583</v>
      </c>
      <c r="G503" s="7">
        <v>8536883.4299999997</v>
      </c>
      <c r="H503" s="2">
        <v>689.26</v>
      </c>
      <c r="I503" s="15">
        <f t="shared" si="29"/>
        <v>2283.0035110118097</v>
      </c>
      <c r="J503" s="14">
        <f t="shared" si="30"/>
        <v>12385.577909642225</v>
      </c>
      <c r="K503" s="15">
        <f t="shared" si="31"/>
        <v>14668.581420654034</v>
      </c>
    </row>
    <row r="504" spans="1:11" x14ac:dyDescent="0.25">
      <c r="A504" s="1" t="s">
        <v>1065</v>
      </c>
      <c r="B504" t="s">
        <v>1066</v>
      </c>
      <c r="C504" t="s">
        <v>155</v>
      </c>
      <c r="D504" s="5">
        <v>1970484</v>
      </c>
      <c r="E504" s="5">
        <v>0</v>
      </c>
      <c r="F504" s="13">
        <f t="shared" si="28"/>
        <v>1970484</v>
      </c>
      <c r="G504" s="7">
        <v>3615084.72</v>
      </c>
      <c r="H504" s="2">
        <v>429.68</v>
      </c>
      <c r="I504" s="15">
        <f t="shared" si="29"/>
        <v>4585.9337181158071</v>
      </c>
      <c r="J504" s="14">
        <f t="shared" si="30"/>
        <v>8413.4349283187494</v>
      </c>
      <c r="K504" s="15">
        <f t="shared" si="31"/>
        <v>12999.368646434556</v>
      </c>
    </row>
    <row r="505" spans="1:11" x14ac:dyDescent="0.25">
      <c r="A505" s="1" t="s">
        <v>1067</v>
      </c>
      <c r="B505" t="s">
        <v>1068</v>
      </c>
      <c r="C505" t="s">
        <v>510</v>
      </c>
      <c r="D505" s="5">
        <v>25232214</v>
      </c>
      <c r="E505" s="5">
        <v>6742973</v>
      </c>
      <c r="F505" s="13">
        <f t="shared" si="28"/>
        <v>31975187</v>
      </c>
      <c r="G505" s="7">
        <v>16481782.58</v>
      </c>
      <c r="H505" s="2">
        <v>4621.8500000000004</v>
      </c>
      <c r="I505" s="15">
        <f t="shared" si="29"/>
        <v>6918.2658459274962</v>
      </c>
      <c r="J505" s="14">
        <f t="shared" si="30"/>
        <v>3566.0574402025159</v>
      </c>
      <c r="K505" s="15">
        <f t="shared" si="31"/>
        <v>10484.323286130013</v>
      </c>
    </row>
    <row r="506" spans="1:11" x14ac:dyDescent="0.25">
      <c r="A506" s="1" t="s">
        <v>1069</v>
      </c>
      <c r="B506" t="s">
        <v>1070</v>
      </c>
      <c r="C506" t="s">
        <v>260</v>
      </c>
      <c r="D506" s="5">
        <v>18614785</v>
      </c>
      <c r="E506" s="5">
        <v>5151499</v>
      </c>
      <c r="F506" s="13">
        <f t="shared" si="28"/>
        <v>23766284</v>
      </c>
      <c r="G506" s="7">
        <v>14316984.189999999</v>
      </c>
      <c r="H506" s="2">
        <v>4005.54</v>
      </c>
      <c r="I506" s="15">
        <f t="shared" si="29"/>
        <v>5933.3533056716451</v>
      </c>
      <c r="J506" s="14">
        <f t="shared" si="30"/>
        <v>3574.295648027482</v>
      </c>
      <c r="K506" s="15">
        <f t="shared" si="31"/>
        <v>9507.6489536991267</v>
      </c>
    </row>
    <row r="507" spans="1:11" x14ac:dyDescent="0.25">
      <c r="A507" s="1" t="s">
        <v>1071</v>
      </c>
      <c r="B507" t="s">
        <v>1072</v>
      </c>
      <c r="C507" t="s">
        <v>32</v>
      </c>
      <c r="D507" s="5">
        <v>3201167</v>
      </c>
      <c r="E507" s="5">
        <v>1179852</v>
      </c>
      <c r="F507" s="13">
        <f t="shared" si="28"/>
        <v>4381019</v>
      </c>
      <c r="G507" s="7">
        <v>5789950.9400000004</v>
      </c>
      <c r="H507" s="2">
        <v>863.12</v>
      </c>
      <c r="I507" s="15">
        <f t="shared" si="29"/>
        <v>5075.7936324033735</v>
      </c>
      <c r="J507" s="14">
        <f t="shared" si="30"/>
        <v>6708.1644962461769</v>
      </c>
      <c r="K507" s="15">
        <f t="shared" si="31"/>
        <v>11783.95812864955</v>
      </c>
    </row>
    <row r="508" spans="1:11" x14ac:dyDescent="0.25">
      <c r="A508" s="1" t="s">
        <v>1073</v>
      </c>
      <c r="B508" t="s">
        <v>1074</v>
      </c>
      <c r="C508" t="s">
        <v>229</v>
      </c>
      <c r="D508" s="5">
        <v>41984790</v>
      </c>
      <c r="E508" s="5">
        <v>0</v>
      </c>
      <c r="F508" s="13">
        <f t="shared" si="28"/>
        <v>41984790</v>
      </c>
      <c r="G508" s="7">
        <v>15203434.710000001</v>
      </c>
      <c r="H508" s="2">
        <v>5857.71</v>
      </c>
      <c r="I508" s="15">
        <f t="shared" si="29"/>
        <v>7167.4408599947765</v>
      </c>
      <c r="J508" s="14">
        <f t="shared" si="30"/>
        <v>2595.4570489150196</v>
      </c>
      <c r="K508" s="15">
        <f t="shared" si="31"/>
        <v>9762.8979089097957</v>
      </c>
    </row>
    <row r="509" spans="1:11" x14ac:dyDescent="0.25">
      <c r="A509" s="1" t="s">
        <v>1075</v>
      </c>
      <c r="B509" t="s">
        <v>1076</v>
      </c>
      <c r="C509" t="s">
        <v>266</v>
      </c>
      <c r="D509" s="5">
        <v>26877956</v>
      </c>
      <c r="E509" s="5">
        <v>0</v>
      </c>
      <c r="F509" s="13">
        <f t="shared" si="28"/>
        <v>26877956</v>
      </c>
      <c r="G509" s="7">
        <v>76255063.420000002</v>
      </c>
      <c r="H509" s="2">
        <v>8490.65</v>
      </c>
      <c r="I509" s="15">
        <f t="shared" si="29"/>
        <v>3165.5946246753783</v>
      </c>
      <c r="J509" s="14">
        <f t="shared" si="30"/>
        <v>8981.0631011759997</v>
      </c>
      <c r="K509" s="15">
        <f t="shared" si="31"/>
        <v>12146.657725851379</v>
      </c>
    </row>
    <row r="510" spans="1:11" x14ac:dyDescent="0.25">
      <c r="A510" s="1" t="s">
        <v>1077</v>
      </c>
      <c r="B510" t="s">
        <v>1078</v>
      </c>
      <c r="C510" t="s">
        <v>50</v>
      </c>
      <c r="D510" s="5">
        <v>33160851</v>
      </c>
      <c r="E510" s="5">
        <v>0</v>
      </c>
      <c r="F510" s="13">
        <f t="shared" si="28"/>
        <v>33160851</v>
      </c>
      <c r="G510" s="7">
        <v>8668142.6300000008</v>
      </c>
      <c r="H510" s="2">
        <v>3756.86</v>
      </c>
      <c r="I510" s="15">
        <f t="shared" si="29"/>
        <v>8826.7465383325434</v>
      </c>
      <c r="J510" s="14">
        <f t="shared" si="30"/>
        <v>2307.2839099673665</v>
      </c>
      <c r="K510" s="15">
        <f t="shared" si="31"/>
        <v>11134.030448299909</v>
      </c>
    </row>
    <row r="511" spans="1:11" x14ac:dyDescent="0.25">
      <c r="A511" s="1" t="s">
        <v>1079</v>
      </c>
      <c r="B511" t="s">
        <v>1078</v>
      </c>
      <c r="C511" t="s">
        <v>77</v>
      </c>
      <c r="D511" s="5">
        <v>5163742</v>
      </c>
      <c r="E511" s="5">
        <v>2209922</v>
      </c>
      <c r="F511" s="13">
        <f t="shared" si="28"/>
        <v>7373664</v>
      </c>
      <c r="G511" s="7">
        <v>4551051.08</v>
      </c>
      <c r="H511" s="2">
        <v>983.27</v>
      </c>
      <c r="I511" s="15">
        <f t="shared" si="29"/>
        <v>7499.1243503818887</v>
      </c>
      <c r="J511" s="14">
        <f t="shared" si="30"/>
        <v>4628.4856448381424</v>
      </c>
      <c r="K511" s="15">
        <f t="shared" si="31"/>
        <v>12127.609995220031</v>
      </c>
    </row>
    <row r="512" spans="1:11" x14ac:dyDescent="0.25">
      <c r="A512" s="1" t="s">
        <v>1080</v>
      </c>
      <c r="B512" t="s">
        <v>1078</v>
      </c>
      <c r="C512" t="s">
        <v>26</v>
      </c>
      <c r="D512" s="5">
        <v>14354744</v>
      </c>
      <c r="E512" s="5">
        <v>0</v>
      </c>
      <c r="F512" s="13">
        <f t="shared" si="28"/>
        <v>14354744</v>
      </c>
      <c r="G512" s="7">
        <v>9250464.4499999993</v>
      </c>
      <c r="H512" s="2">
        <v>2117.11</v>
      </c>
      <c r="I512" s="15">
        <f t="shared" si="29"/>
        <v>6780.3486828742953</v>
      </c>
      <c r="J512" s="14">
        <f t="shared" si="30"/>
        <v>4369.3830032449887</v>
      </c>
      <c r="K512" s="15">
        <f t="shared" si="31"/>
        <v>11149.731686119285</v>
      </c>
    </row>
    <row r="513" spans="1:11" x14ac:dyDescent="0.25">
      <c r="A513" s="1" t="s">
        <v>1081</v>
      </c>
      <c r="B513" t="s">
        <v>1082</v>
      </c>
      <c r="C513" t="s">
        <v>260</v>
      </c>
      <c r="D513" s="5">
        <v>6588820</v>
      </c>
      <c r="E513" s="5">
        <v>0</v>
      </c>
      <c r="F513" s="13">
        <f t="shared" si="28"/>
        <v>6588820</v>
      </c>
      <c r="G513" s="7">
        <v>5019597.67</v>
      </c>
      <c r="H513" s="2">
        <v>816.74</v>
      </c>
      <c r="I513" s="15">
        <f t="shared" si="29"/>
        <v>8067.2184538531237</v>
      </c>
      <c r="J513" s="14">
        <f t="shared" si="30"/>
        <v>6145.8942503122171</v>
      </c>
      <c r="K513" s="15">
        <f t="shared" si="31"/>
        <v>14213.112704165342</v>
      </c>
    </row>
    <row r="514" spans="1:11" x14ac:dyDescent="0.25">
      <c r="A514" s="1" t="s">
        <v>1083</v>
      </c>
      <c r="B514" t="s">
        <v>1084</v>
      </c>
      <c r="C514" t="s">
        <v>89</v>
      </c>
      <c r="D514" s="5">
        <v>13948727</v>
      </c>
      <c r="E514" s="5">
        <v>0</v>
      </c>
      <c r="F514" s="13">
        <f t="shared" si="28"/>
        <v>13948727</v>
      </c>
      <c r="G514" s="7">
        <v>3209278.99</v>
      </c>
      <c r="H514" s="2">
        <v>1547.7</v>
      </c>
      <c r="I514" s="15">
        <f t="shared" si="29"/>
        <v>9012.5521741939647</v>
      </c>
      <c r="J514" s="14">
        <f t="shared" si="30"/>
        <v>2073.5794986108422</v>
      </c>
      <c r="K514" s="15">
        <f t="shared" si="31"/>
        <v>11086.131672804808</v>
      </c>
    </row>
    <row r="515" spans="1:11" x14ac:dyDescent="0.25">
      <c r="A515" s="1" t="s">
        <v>1085</v>
      </c>
      <c r="B515" t="s">
        <v>1086</v>
      </c>
      <c r="C515" t="s">
        <v>236</v>
      </c>
      <c r="D515" s="5">
        <v>4160353</v>
      </c>
      <c r="E515" s="5">
        <v>0</v>
      </c>
      <c r="F515" s="13">
        <f t="shared" si="28"/>
        <v>4160353</v>
      </c>
      <c r="G515" s="7">
        <v>5371379.0800000001</v>
      </c>
      <c r="H515" s="2">
        <v>906.98</v>
      </c>
      <c r="I515" s="15">
        <f t="shared" si="29"/>
        <v>4587.0394054995695</v>
      </c>
      <c r="J515" s="14">
        <f t="shared" si="30"/>
        <v>5922.2684954464266</v>
      </c>
      <c r="K515" s="15">
        <f t="shared" si="31"/>
        <v>10509.307900945996</v>
      </c>
    </row>
    <row r="516" spans="1:11" x14ac:dyDescent="0.25">
      <c r="A516" s="1" t="s">
        <v>1087</v>
      </c>
      <c r="B516" t="s">
        <v>1088</v>
      </c>
      <c r="C516" t="s">
        <v>779</v>
      </c>
      <c r="D516" s="5">
        <v>8642423</v>
      </c>
      <c r="E516" s="5">
        <v>2720353</v>
      </c>
      <c r="F516" s="13">
        <f t="shared" si="28"/>
        <v>11362776</v>
      </c>
      <c r="G516" s="7">
        <v>10616007.49</v>
      </c>
      <c r="H516" s="2">
        <v>2028.8</v>
      </c>
      <c r="I516" s="15">
        <f t="shared" si="29"/>
        <v>5600.7373817034704</v>
      </c>
      <c r="J516" s="14">
        <f t="shared" si="30"/>
        <v>5232.6535341088329</v>
      </c>
      <c r="K516" s="15">
        <f t="shared" si="31"/>
        <v>10833.390915812302</v>
      </c>
    </row>
    <row r="517" spans="1:11" x14ac:dyDescent="0.25">
      <c r="A517" s="1" t="s">
        <v>1089</v>
      </c>
      <c r="B517" t="s">
        <v>1090</v>
      </c>
      <c r="C517" t="s">
        <v>197</v>
      </c>
      <c r="D517" s="5">
        <v>4382967</v>
      </c>
      <c r="E517" s="5">
        <v>0</v>
      </c>
      <c r="F517" s="13">
        <f t="shared" si="28"/>
        <v>4382967</v>
      </c>
      <c r="G517" s="7">
        <v>15192407.869999999</v>
      </c>
      <c r="H517" s="2">
        <v>1876.1</v>
      </c>
      <c r="I517" s="15">
        <f t="shared" si="29"/>
        <v>2336.2118223975267</v>
      </c>
      <c r="J517" s="14">
        <f t="shared" si="30"/>
        <v>8097.8667821544695</v>
      </c>
      <c r="K517" s="15">
        <f t="shared" si="31"/>
        <v>10434.078604551996</v>
      </c>
    </row>
    <row r="518" spans="1:11" x14ac:dyDescent="0.25">
      <c r="A518" s="1" t="s">
        <v>1091</v>
      </c>
      <c r="B518" t="s">
        <v>1092</v>
      </c>
      <c r="C518" t="s">
        <v>26</v>
      </c>
      <c r="D518" s="5">
        <v>42461254</v>
      </c>
      <c r="E518" s="5">
        <v>0</v>
      </c>
      <c r="F518" s="13">
        <f t="shared" si="28"/>
        <v>42461254</v>
      </c>
      <c r="G518" s="7">
        <v>13177826.439999999</v>
      </c>
      <c r="H518" s="2">
        <v>4861.7299999999996</v>
      </c>
      <c r="I518" s="15">
        <f t="shared" si="29"/>
        <v>8733.7746028677047</v>
      </c>
      <c r="J518" s="14">
        <f t="shared" si="30"/>
        <v>2710.5220651907862</v>
      </c>
      <c r="K518" s="15">
        <f t="shared" si="31"/>
        <v>11444.29666805849</v>
      </c>
    </row>
    <row r="519" spans="1:11" x14ac:dyDescent="0.25">
      <c r="A519" s="1" t="s">
        <v>1093</v>
      </c>
      <c r="B519" t="s">
        <v>1094</v>
      </c>
      <c r="C519" t="s">
        <v>271</v>
      </c>
      <c r="D519" s="5">
        <v>3627673</v>
      </c>
      <c r="E519" s="5">
        <v>0</v>
      </c>
      <c r="F519" s="13">
        <f t="shared" si="28"/>
        <v>3627673</v>
      </c>
      <c r="G519" s="7">
        <v>2800283.12</v>
      </c>
      <c r="H519" s="2">
        <v>551.53</v>
      </c>
      <c r="I519" s="15">
        <f t="shared" si="29"/>
        <v>6577.4717603756826</v>
      </c>
      <c r="J519" s="14">
        <f t="shared" si="30"/>
        <v>5077.2997298424389</v>
      </c>
      <c r="K519" s="15">
        <f t="shared" si="31"/>
        <v>11654.771490218121</v>
      </c>
    </row>
    <row r="520" spans="1:11" x14ac:dyDescent="0.25">
      <c r="A520" s="1" t="s">
        <v>1095</v>
      </c>
      <c r="B520" t="s">
        <v>1096</v>
      </c>
      <c r="C520" t="s">
        <v>74</v>
      </c>
      <c r="D520" s="5">
        <v>22035551</v>
      </c>
      <c r="E520" s="5">
        <v>0</v>
      </c>
      <c r="F520" s="13">
        <f t="shared" si="28"/>
        <v>22035551</v>
      </c>
      <c r="G520" s="7">
        <v>5277112.47</v>
      </c>
      <c r="H520" s="2">
        <v>2119.8200000000002</v>
      </c>
      <c r="I520" s="15">
        <f t="shared" si="29"/>
        <v>10395.010425413479</v>
      </c>
      <c r="J520" s="14">
        <f t="shared" si="30"/>
        <v>2489.4153607381754</v>
      </c>
      <c r="K520" s="15">
        <f t="shared" si="31"/>
        <v>12884.425786151654</v>
      </c>
    </row>
    <row r="521" spans="1:11" x14ac:dyDescent="0.25">
      <c r="A521" s="1" t="s">
        <v>1097</v>
      </c>
      <c r="B521" t="s">
        <v>1098</v>
      </c>
      <c r="C521" t="s">
        <v>97</v>
      </c>
      <c r="D521" s="5">
        <v>74495807</v>
      </c>
      <c r="E521" s="5">
        <v>0</v>
      </c>
      <c r="F521" s="13">
        <f t="shared" si="28"/>
        <v>74495807</v>
      </c>
      <c r="G521" s="7">
        <v>8644615.9600000009</v>
      </c>
      <c r="H521" s="2">
        <v>5384.77</v>
      </c>
      <c r="I521" s="15">
        <f t="shared" si="29"/>
        <v>13834.538336827756</v>
      </c>
      <c r="J521" s="14">
        <f t="shared" si="30"/>
        <v>1605.3825808716065</v>
      </c>
      <c r="K521" s="15">
        <f t="shared" si="31"/>
        <v>15439.920917699363</v>
      </c>
    </row>
    <row r="522" spans="1:11" x14ac:dyDescent="0.25">
      <c r="A522" s="1" t="s">
        <v>1099</v>
      </c>
      <c r="B522" t="s">
        <v>1100</v>
      </c>
      <c r="C522" t="s">
        <v>77</v>
      </c>
      <c r="D522" s="5">
        <v>5763668</v>
      </c>
      <c r="E522" s="5">
        <v>0</v>
      </c>
      <c r="F522" s="13">
        <f t="shared" si="28"/>
        <v>5763668</v>
      </c>
      <c r="G522" s="7">
        <v>13045082.09</v>
      </c>
      <c r="H522" s="2">
        <v>1578.96</v>
      </c>
      <c r="I522" s="15">
        <f t="shared" si="29"/>
        <v>3650.2938643157522</v>
      </c>
      <c r="J522" s="14">
        <f t="shared" si="30"/>
        <v>8261.8192291128344</v>
      </c>
      <c r="K522" s="15">
        <f t="shared" si="31"/>
        <v>11912.113093428587</v>
      </c>
    </row>
    <row r="523" spans="1:11" x14ac:dyDescent="0.25">
      <c r="A523" s="1" t="s">
        <v>1101</v>
      </c>
      <c r="B523" t="s">
        <v>1102</v>
      </c>
      <c r="C523" t="s">
        <v>190</v>
      </c>
      <c r="D523" s="5">
        <v>2561521</v>
      </c>
      <c r="E523" s="5">
        <v>823997</v>
      </c>
      <c r="F523" s="13">
        <f t="shared" ref="F523:F586" si="32">D523+E523</f>
        <v>3385518</v>
      </c>
      <c r="G523" s="7">
        <v>3304421.86</v>
      </c>
      <c r="H523" s="2">
        <v>402.78</v>
      </c>
      <c r="I523" s="15">
        <f t="shared" ref="I523:I586" si="33">F523/H523</f>
        <v>8405.3776255027569</v>
      </c>
      <c r="J523" s="14">
        <f t="shared" ref="J523:J586" si="34">G523/H523</f>
        <v>8204.0365956601618</v>
      </c>
      <c r="K523" s="15">
        <f t="shared" ref="K523:K586" si="35">I523+J523</f>
        <v>16609.414221162919</v>
      </c>
    </row>
    <row r="524" spans="1:11" x14ac:dyDescent="0.25">
      <c r="A524" s="1" t="s">
        <v>1103</v>
      </c>
      <c r="B524" t="s">
        <v>1104</v>
      </c>
      <c r="C524" t="s">
        <v>105</v>
      </c>
      <c r="D524" s="5">
        <v>23549315</v>
      </c>
      <c r="E524" s="5">
        <v>0</v>
      </c>
      <c r="F524" s="13">
        <f t="shared" si="32"/>
        <v>23549315</v>
      </c>
      <c r="G524" s="7">
        <v>5652282.4000000004</v>
      </c>
      <c r="H524" s="2">
        <v>2584.06</v>
      </c>
      <c r="I524" s="15">
        <f t="shared" si="33"/>
        <v>9113.3003877618939</v>
      </c>
      <c r="J524" s="14">
        <f t="shared" si="34"/>
        <v>2187.3649992647233</v>
      </c>
      <c r="K524" s="15">
        <f t="shared" si="35"/>
        <v>11300.665387026616</v>
      </c>
    </row>
    <row r="525" spans="1:11" x14ac:dyDescent="0.25">
      <c r="A525" s="1" t="s">
        <v>1105</v>
      </c>
      <c r="B525" t="s">
        <v>1106</v>
      </c>
      <c r="C525" t="s">
        <v>61</v>
      </c>
      <c r="D525" s="5">
        <v>7521081</v>
      </c>
      <c r="E525" s="5">
        <v>1805494</v>
      </c>
      <c r="F525" s="13">
        <f t="shared" si="32"/>
        <v>9326575</v>
      </c>
      <c r="G525" s="7">
        <v>5412031.1900000004</v>
      </c>
      <c r="H525" s="2">
        <v>1176.6500000000001</v>
      </c>
      <c r="I525" s="15">
        <f t="shared" si="33"/>
        <v>7926.3799770534988</v>
      </c>
      <c r="J525" s="14">
        <f t="shared" si="34"/>
        <v>4599.5250839247019</v>
      </c>
      <c r="K525" s="15">
        <f t="shared" si="35"/>
        <v>12525.905060978201</v>
      </c>
    </row>
    <row r="526" spans="1:11" x14ac:dyDescent="0.25">
      <c r="A526" s="1" t="s">
        <v>1107</v>
      </c>
      <c r="B526" t="s">
        <v>1108</v>
      </c>
      <c r="C526" t="s">
        <v>1109</v>
      </c>
      <c r="D526" s="5">
        <v>47343817</v>
      </c>
      <c r="E526" s="5">
        <v>0</v>
      </c>
      <c r="F526" s="13">
        <f t="shared" si="32"/>
        <v>47343817</v>
      </c>
      <c r="G526" s="7">
        <v>13301263.970000001</v>
      </c>
      <c r="H526" s="2">
        <v>2136.0100000000002</v>
      </c>
      <c r="I526" s="15">
        <f t="shared" si="33"/>
        <v>22164.60456645802</v>
      </c>
      <c r="J526" s="14">
        <f t="shared" si="34"/>
        <v>6227.1543532099568</v>
      </c>
      <c r="K526" s="15">
        <f t="shared" si="35"/>
        <v>28391.758919667976</v>
      </c>
    </row>
    <row r="527" spans="1:11" x14ac:dyDescent="0.25">
      <c r="A527" s="1" t="s">
        <v>1110</v>
      </c>
      <c r="B527" t="s">
        <v>1111</v>
      </c>
      <c r="C527" t="s">
        <v>260</v>
      </c>
      <c r="D527" s="5">
        <v>80804770</v>
      </c>
      <c r="E527" s="5">
        <v>0</v>
      </c>
      <c r="F527" s="13">
        <f t="shared" si="32"/>
        <v>80804770</v>
      </c>
      <c r="G527" s="7">
        <v>3177511.07</v>
      </c>
      <c r="H527" s="2">
        <v>5427.52</v>
      </c>
      <c r="I527" s="15">
        <f t="shared" si="33"/>
        <v>14887.972775779728</v>
      </c>
      <c r="J527" s="14">
        <f t="shared" si="34"/>
        <v>585.4443779110901</v>
      </c>
      <c r="K527" s="15">
        <f t="shared" si="35"/>
        <v>15473.417153690818</v>
      </c>
    </row>
    <row r="528" spans="1:11" x14ac:dyDescent="0.25">
      <c r="A528" s="1" t="s">
        <v>1112</v>
      </c>
      <c r="B528" t="s">
        <v>1113</v>
      </c>
      <c r="C528" t="s">
        <v>50</v>
      </c>
      <c r="D528" s="5">
        <v>74623722</v>
      </c>
      <c r="E528" s="5">
        <v>0</v>
      </c>
      <c r="F528" s="13">
        <f t="shared" si="32"/>
        <v>74623722</v>
      </c>
      <c r="G528" s="7">
        <v>17834388.100000001</v>
      </c>
      <c r="H528" s="2">
        <v>7931.88</v>
      </c>
      <c r="I528" s="15">
        <f t="shared" si="33"/>
        <v>9408.075008699072</v>
      </c>
      <c r="J528" s="14">
        <f t="shared" si="34"/>
        <v>2248.4440132730201</v>
      </c>
      <c r="K528" s="15">
        <f t="shared" si="35"/>
        <v>11656.519021972092</v>
      </c>
    </row>
    <row r="529" spans="1:11" x14ac:dyDescent="0.25">
      <c r="A529" s="1" t="s">
        <v>1114</v>
      </c>
      <c r="B529" t="s">
        <v>1115</v>
      </c>
      <c r="C529" t="s">
        <v>252</v>
      </c>
      <c r="D529" s="5">
        <v>1710565</v>
      </c>
      <c r="E529" s="5">
        <v>0</v>
      </c>
      <c r="F529" s="13">
        <f t="shared" si="32"/>
        <v>1710565</v>
      </c>
      <c r="G529" s="7">
        <v>8086339.2599999998</v>
      </c>
      <c r="H529" s="2">
        <v>694.87</v>
      </c>
      <c r="I529" s="15">
        <f t="shared" si="33"/>
        <v>2461.7050671348597</v>
      </c>
      <c r="J529" s="14">
        <f t="shared" si="34"/>
        <v>11637.197259919121</v>
      </c>
      <c r="K529" s="15">
        <f t="shared" si="35"/>
        <v>14098.90232705398</v>
      </c>
    </row>
    <row r="530" spans="1:11" x14ac:dyDescent="0.25">
      <c r="A530" s="1" t="s">
        <v>1116</v>
      </c>
      <c r="B530" t="s">
        <v>1117</v>
      </c>
      <c r="C530" t="s">
        <v>395</v>
      </c>
      <c r="D530" s="5">
        <v>20036253</v>
      </c>
      <c r="E530" s="5">
        <v>6912685</v>
      </c>
      <c r="F530" s="13">
        <f t="shared" si="32"/>
        <v>26948938</v>
      </c>
      <c r="G530" s="7">
        <v>7624518.5</v>
      </c>
      <c r="H530" s="2">
        <v>2804.81</v>
      </c>
      <c r="I530" s="15">
        <f t="shared" si="33"/>
        <v>9608.1153447114066</v>
      </c>
      <c r="J530" s="14">
        <f t="shared" si="34"/>
        <v>2718.3725457339356</v>
      </c>
      <c r="K530" s="15">
        <f t="shared" si="35"/>
        <v>12326.487890445342</v>
      </c>
    </row>
    <row r="531" spans="1:11" x14ac:dyDescent="0.25">
      <c r="A531" s="1" t="s">
        <v>1118</v>
      </c>
      <c r="B531" t="s">
        <v>1119</v>
      </c>
      <c r="C531" t="s">
        <v>26</v>
      </c>
      <c r="D531" s="5">
        <v>20727175</v>
      </c>
      <c r="E531" s="5">
        <v>0</v>
      </c>
      <c r="F531" s="13">
        <f t="shared" si="32"/>
        <v>20727175</v>
      </c>
      <c r="G531" s="7">
        <v>8950828.7400000002</v>
      </c>
      <c r="H531" s="2">
        <v>2565.7399999999998</v>
      </c>
      <c r="I531" s="15">
        <f t="shared" si="33"/>
        <v>8078.4393586255828</v>
      </c>
      <c r="J531" s="14">
        <f t="shared" si="34"/>
        <v>3488.5953915829355</v>
      </c>
      <c r="K531" s="15">
        <f t="shared" si="35"/>
        <v>11567.034750208519</v>
      </c>
    </row>
    <row r="532" spans="1:11" x14ac:dyDescent="0.25">
      <c r="A532" s="1" t="s">
        <v>1120</v>
      </c>
      <c r="B532" t="s">
        <v>1121</v>
      </c>
      <c r="C532" t="s">
        <v>263</v>
      </c>
      <c r="D532" s="5">
        <v>16921610</v>
      </c>
      <c r="E532" s="5">
        <v>8293162</v>
      </c>
      <c r="F532" s="13">
        <f t="shared" si="32"/>
        <v>25214772</v>
      </c>
      <c r="G532" s="7">
        <v>20689603.210000001</v>
      </c>
      <c r="H532" s="2">
        <v>4146.7</v>
      </c>
      <c r="I532" s="15">
        <f t="shared" si="33"/>
        <v>6080.6839173318549</v>
      </c>
      <c r="J532" s="14">
        <f t="shared" si="34"/>
        <v>4989.4140424916204</v>
      </c>
      <c r="K532" s="15">
        <f t="shared" si="35"/>
        <v>11070.097959823475</v>
      </c>
    </row>
    <row r="533" spans="1:11" x14ac:dyDescent="0.25">
      <c r="A533" s="1" t="s">
        <v>1122</v>
      </c>
      <c r="B533" t="s">
        <v>1123</v>
      </c>
      <c r="C533" t="s">
        <v>266</v>
      </c>
      <c r="D533" s="5">
        <v>10224227</v>
      </c>
      <c r="E533" s="5">
        <v>0</v>
      </c>
      <c r="F533" s="13">
        <f t="shared" si="32"/>
        <v>10224227</v>
      </c>
      <c r="G533" s="7">
        <v>18685712.859999999</v>
      </c>
      <c r="H533" s="2">
        <v>2761.78</v>
      </c>
      <c r="I533" s="15">
        <f t="shared" si="33"/>
        <v>3702.0425233001902</v>
      </c>
      <c r="J533" s="14">
        <f t="shared" si="34"/>
        <v>6765.8223536994246</v>
      </c>
      <c r="K533" s="15">
        <f t="shared" si="35"/>
        <v>10467.864876999614</v>
      </c>
    </row>
    <row r="534" spans="1:11" x14ac:dyDescent="0.25">
      <c r="A534" s="1" t="s">
        <v>1124</v>
      </c>
      <c r="B534" t="s">
        <v>1125</v>
      </c>
      <c r="C534" t="s">
        <v>260</v>
      </c>
      <c r="D534" s="5">
        <v>13554397</v>
      </c>
      <c r="E534" s="5">
        <v>0</v>
      </c>
      <c r="F534" s="13">
        <f t="shared" si="32"/>
        <v>13554397</v>
      </c>
      <c r="G534" s="7">
        <v>4884443.75</v>
      </c>
      <c r="H534" s="2">
        <v>1895.14</v>
      </c>
      <c r="I534" s="15">
        <f t="shared" si="33"/>
        <v>7152.1877011724728</v>
      </c>
      <c r="J534" s="14">
        <f t="shared" si="34"/>
        <v>2577.3524647255608</v>
      </c>
      <c r="K534" s="15">
        <f t="shared" si="35"/>
        <v>9729.5401658980336</v>
      </c>
    </row>
    <row r="535" spans="1:11" x14ac:dyDescent="0.25">
      <c r="A535" s="1" t="s">
        <v>1126</v>
      </c>
      <c r="B535" t="s">
        <v>1127</v>
      </c>
      <c r="C535" t="s">
        <v>463</v>
      </c>
      <c r="D535" s="5">
        <v>14565148</v>
      </c>
      <c r="E535" s="5">
        <v>0</v>
      </c>
      <c r="F535" s="13">
        <f t="shared" si="32"/>
        <v>14565148</v>
      </c>
      <c r="G535" s="7">
        <v>12874256.09</v>
      </c>
      <c r="H535" s="2">
        <v>2700.65</v>
      </c>
      <c r="I535" s="15">
        <f t="shared" si="33"/>
        <v>5393.2008960805733</v>
      </c>
      <c r="J535" s="14">
        <f t="shared" si="34"/>
        <v>4767.095362227612</v>
      </c>
      <c r="K535" s="15">
        <f t="shared" si="35"/>
        <v>10160.296258308186</v>
      </c>
    </row>
    <row r="536" spans="1:11" x14ac:dyDescent="0.25">
      <c r="A536" s="1" t="s">
        <v>1128</v>
      </c>
      <c r="B536" t="s">
        <v>1129</v>
      </c>
      <c r="C536" t="s">
        <v>133</v>
      </c>
      <c r="D536" s="5">
        <v>18320269</v>
      </c>
      <c r="E536" s="5">
        <v>0</v>
      </c>
      <c r="F536" s="13">
        <f t="shared" si="32"/>
        <v>18320269</v>
      </c>
      <c r="G536" s="7">
        <v>7933482.1200000001</v>
      </c>
      <c r="H536" s="2">
        <v>2499.4699999999998</v>
      </c>
      <c r="I536" s="15">
        <f t="shared" si="33"/>
        <v>7329.6614882355061</v>
      </c>
      <c r="J536" s="14">
        <f t="shared" si="34"/>
        <v>3174.0657499389872</v>
      </c>
      <c r="K536" s="15">
        <f t="shared" si="35"/>
        <v>10503.727238174493</v>
      </c>
    </row>
    <row r="537" spans="1:11" x14ac:dyDescent="0.25">
      <c r="A537" s="1" t="s">
        <v>1130</v>
      </c>
      <c r="B537" t="s">
        <v>1131</v>
      </c>
      <c r="C537" t="s">
        <v>50</v>
      </c>
      <c r="D537" s="5">
        <v>116839318</v>
      </c>
      <c r="E537" s="5">
        <v>0</v>
      </c>
      <c r="F537" s="13">
        <f t="shared" si="32"/>
        <v>116839318</v>
      </c>
      <c r="G537" s="7">
        <v>262972013.62</v>
      </c>
      <c r="H537" s="2">
        <v>32155.14</v>
      </c>
      <c r="I537" s="15">
        <f t="shared" si="33"/>
        <v>3633.6124799954223</v>
      </c>
      <c r="J537" s="14">
        <f t="shared" si="34"/>
        <v>8178.2263619440009</v>
      </c>
      <c r="K537" s="15">
        <f t="shared" si="35"/>
        <v>11811.838841939423</v>
      </c>
    </row>
    <row r="538" spans="1:11" x14ac:dyDescent="0.25">
      <c r="A538" s="1" t="s">
        <v>1132</v>
      </c>
      <c r="B538" t="s">
        <v>1133</v>
      </c>
      <c r="C538" t="s">
        <v>197</v>
      </c>
      <c r="D538" s="5">
        <v>2671531</v>
      </c>
      <c r="E538" s="5">
        <v>0</v>
      </c>
      <c r="F538" s="13">
        <f t="shared" si="32"/>
        <v>2671531</v>
      </c>
      <c r="G538" s="7">
        <v>6270009.3700000001</v>
      </c>
      <c r="H538" s="2">
        <v>768.74</v>
      </c>
      <c r="I538" s="15">
        <f t="shared" si="33"/>
        <v>3475.2074823737544</v>
      </c>
      <c r="J538" s="14">
        <f t="shared" si="34"/>
        <v>8156.2158467102008</v>
      </c>
      <c r="K538" s="15">
        <f t="shared" si="35"/>
        <v>11631.423329083955</v>
      </c>
    </row>
    <row r="539" spans="1:11" x14ac:dyDescent="0.25">
      <c r="A539" s="1" t="s">
        <v>1134</v>
      </c>
      <c r="B539" t="s">
        <v>1135</v>
      </c>
      <c r="C539" t="s">
        <v>294</v>
      </c>
      <c r="D539" s="5">
        <v>5050150</v>
      </c>
      <c r="E539" s="5">
        <v>1217159</v>
      </c>
      <c r="F539" s="13">
        <f t="shared" si="32"/>
        <v>6267309</v>
      </c>
      <c r="G539" s="7">
        <v>4429392.93</v>
      </c>
      <c r="H539" s="2">
        <v>784.66</v>
      </c>
      <c r="I539" s="15">
        <f t="shared" si="33"/>
        <v>7987.2925853235802</v>
      </c>
      <c r="J539" s="14">
        <f t="shared" si="34"/>
        <v>5644.9837254352205</v>
      </c>
      <c r="K539" s="15">
        <f t="shared" si="35"/>
        <v>13632.2763107588</v>
      </c>
    </row>
    <row r="540" spans="1:11" x14ac:dyDescent="0.25">
      <c r="A540" s="1" t="s">
        <v>1136</v>
      </c>
      <c r="B540" t="s">
        <v>1137</v>
      </c>
      <c r="C540" t="s">
        <v>377</v>
      </c>
      <c r="D540" s="5">
        <v>13739509</v>
      </c>
      <c r="E540" s="5">
        <v>0</v>
      </c>
      <c r="F540" s="13">
        <f t="shared" si="32"/>
        <v>13739509</v>
      </c>
      <c r="G540" s="7">
        <v>17119263.390000001</v>
      </c>
      <c r="H540" s="2">
        <v>2852.94</v>
      </c>
      <c r="I540" s="15">
        <f t="shared" si="33"/>
        <v>4815.9123570772608</v>
      </c>
      <c r="J540" s="14">
        <f t="shared" si="34"/>
        <v>6000.5690235336178</v>
      </c>
      <c r="K540" s="15">
        <f t="shared" si="35"/>
        <v>10816.48138061088</v>
      </c>
    </row>
    <row r="541" spans="1:11" x14ac:dyDescent="0.25">
      <c r="A541" s="1" t="s">
        <v>1138</v>
      </c>
      <c r="B541" t="s">
        <v>1139</v>
      </c>
      <c r="C541" t="s">
        <v>47</v>
      </c>
      <c r="D541" s="5">
        <v>3186590</v>
      </c>
      <c r="E541" s="5">
        <v>1475247</v>
      </c>
      <c r="F541" s="13">
        <f t="shared" si="32"/>
        <v>4661837</v>
      </c>
      <c r="G541" s="7">
        <v>4147374.17</v>
      </c>
      <c r="H541" s="2">
        <v>653.74</v>
      </c>
      <c r="I541" s="15">
        <f t="shared" si="33"/>
        <v>7131.0260960014684</v>
      </c>
      <c r="J541" s="14">
        <f t="shared" si="34"/>
        <v>6344.0728271178141</v>
      </c>
      <c r="K541" s="15">
        <f t="shared" si="35"/>
        <v>13475.098923119283</v>
      </c>
    </row>
    <row r="542" spans="1:11" x14ac:dyDescent="0.25">
      <c r="A542" s="1" t="s">
        <v>1140</v>
      </c>
      <c r="B542" t="s">
        <v>1141</v>
      </c>
      <c r="C542" t="s">
        <v>503</v>
      </c>
      <c r="D542" s="5">
        <v>3196151</v>
      </c>
      <c r="E542" s="5">
        <v>2159004</v>
      </c>
      <c r="F542" s="13">
        <f t="shared" si="32"/>
        <v>5355155</v>
      </c>
      <c r="G542" s="7">
        <v>5484587.0099999998</v>
      </c>
      <c r="H542" s="2">
        <v>849.4</v>
      </c>
      <c r="I542" s="15">
        <f t="shared" si="33"/>
        <v>6304.6326818931011</v>
      </c>
      <c r="J542" s="14">
        <f t="shared" si="34"/>
        <v>6457.0131975512122</v>
      </c>
      <c r="K542" s="15">
        <f t="shared" si="35"/>
        <v>12761.645879444313</v>
      </c>
    </row>
    <row r="543" spans="1:11" x14ac:dyDescent="0.25">
      <c r="A543" s="1" t="s">
        <v>1142</v>
      </c>
      <c r="B543" t="s">
        <v>1143</v>
      </c>
      <c r="C543" t="s">
        <v>29</v>
      </c>
      <c r="D543" s="5">
        <v>1301266</v>
      </c>
      <c r="E543" s="5">
        <v>0</v>
      </c>
      <c r="F543" s="13">
        <f t="shared" si="32"/>
        <v>1301266</v>
      </c>
      <c r="G543" s="7">
        <v>10039232.939999999</v>
      </c>
      <c r="H543" s="2">
        <v>713.11</v>
      </c>
      <c r="I543" s="15">
        <f t="shared" si="33"/>
        <v>1824.7759812651625</v>
      </c>
      <c r="J543" s="14">
        <f t="shared" si="34"/>
        <v>14078.098666404901</v>
      </c>
      <c r="K543" s="15">
        <f t="shared" si="35"/>
        <v>15902.874647670063</v>
      </c>
    </row>
    <row r="544" spans="1:11" x14ac:dyDescent="0.25">
      <c r="A544" s="1" t="s">
        <v>1144</v>
      </c>
      <c r="B544" t="s">
        <v>1145</v>
      </c>
      <c r="C544" t="s">
        <v>257</v>
      </c>
      <c r="D544" s="5">
        <v>15756870</v>
      </c>
      <c r="E544" s="5">
        <v>1616627</v>
      </c>
      <c r="F544" s="13">
        <f t="shared" si="32"/>
        <v>17373497</v>
      </c>
      <c r="G544" s="7">
        <v>6878254.1699999999</v>
      </c>
      <c r="H544" s="2">
        <v>1526.02</v>
      </c>
      <c r="I544" s="15">
        <f t="shared" si="33"/>
        <v>11384.842269432904</v>
      </c>
      <c r="J544" s="14">
        <f t="shared" si="34"/>
        <v>4507.3158739728178</v>
      </c>
      <c r="K544" s="15">
        <f t="shared" si="35"/>
        <v>15892.158143405723</v>
      </c>
    </row>
    <row r="545" spans="1:11" x14ac:dyDescent="0.25">
      <c r="A545" s="1" t="s">
        <v>1146</v>
      </c>
      <c r="B545" t="s">
        <v>1147</v>
      </c>
      <c r="C545" t="s">
        <v>182</v>
      </c>
      <c r="D545" s="5">
        <v>9259230</v>
      </c>
      <c r="E545" s="5">
        <v>0</v>
      </c>
      <c r="F545" s="13">
        <f t="shared" si="32"/>
        <v>9259230</v>
      </c>
      <c r="G545" s="7">
        <v>28628419.68</v>
      </c>
      <c r="H545" s="2">
        <v>3145.71</v>
      </c>
      <c r="I545" s="15">
        <f t="shared" si="33"/>
        <v>2943.4467894370428</v>
      </c>
      <c r="J545" s="14">
        <f t="shared" si="34"/>
        <v>9100.7815977950922</v>
      </c>
      <c r="K545" s="15">
        <f t="shared" si="35"/>
        <v>12044.228387232135</v>
      </c>
    </row>
    <row r="546" spans="1:11" x14ac:dyDescent="0.25">
      <c r="A546" s="1" t="s">
        <v>1148</v>
      </c>
      <c r="B546" t="s">
        <v>1149</v>
      </c>
      <c r="C546" t="s">
        <v>133</v>
      </c>
      <c r="D546" s="5">
        <v>23516708</v>
      </c>
      <c r="E546" s="5">
        <v>11763488</v>
      </c>
      <c r="F546" s="13">
        <f t="shared" si="32"/>
        <v>35280196</v>
      </c>
      <c r="G546" s="7">
        <v>15060436.91</v>
      </c>
      <c r="H546" s="2">
        <v>4223.09</v>
      </c>
      <c r="I546" s="15">
        <f t="shared" si="33"/>
        <v>8354.118903456947</v>
      </c>
      <c r="J546" s="14">
        <f t="shared" si="34"/>
        <v>3566.2126334035029</v>
      </c>
      <c r="K546" s="15">
        <f t="shared" si="35"/>
        <v>11920.331536860449</v>
      </c>
    </row>
    <row r="547" spans="1:11" x14ac:dyDescent="0.25">
      <c r="A547" s="1" t="s">
        <v>1150</v>
      </c>
      <c r="B547" t="s">
        <v>1151</v>
      </c>
      <c r="C547" t="s">
        <v>271</v>
      </c>
      <c r="D547" s="5">
        <v>13917139</v>
      </c>
      <c r="E547" s="5">
        <v>0</v>
      </c>
      <c r="F547" s="13">
        <f t="shared" si="32"/>
        <v>13917139</v>
      </c>
      <c r="G547" s="7">
        <v>5843480.1200000001</v>
      </c>
      <c r="H547" s="2">
        <v>1303.79</v>
      </c>
      <c r="I547" s="15">
        <f t="shared" si="33"/>
        <v>10674.371639604538</v>
      </c>
      <c r="J547" s="14">
        <f t="shared" si="34"/>
        <v>4481.9181923469268</v>
      </c>
      <c r="K547" s="15">
        <f t="shared" si="35"/>
        <v>15156.289831951464</v>
      </c>
    </row>
    <row r="548" spans="1:11" x14ac:dyDescent="0.25">
      <c r="A548" s="1" t="s">
        <v>1152</v>
      </c>
      <c r="B548" t="s">
        <v>1153</v>
      </c>
      <c r="C548" t="s">
        <v>35</v>
      </c>
      <c r="D548" s="5">
        <v>7631054</v>
      </c>
      <c r="E548" s="5">
        <v>0</v>
      </c>
      <c r="F548" s="13">
        <f t="shared" si="32"/>
        <v>7631054</v>
      </c>
      <c r="G548" s="7">
        <v>5683975.4199999999</v>
      </c>
      <c r="H548" s="2">
        <v>1270.95</v>
      </c>
      <c r="I548" s="15">
        <f t="shared" si="33"/>
        <v>6004.2125968763521</v>
      </c>
      <c r="J548" s="14">
        <f t="shared" si="34"/>
        <v>4472.2258310712459</v>
      </c>
      <c r="K548" s="15">
        <f t="shared" si="35"/>
        <v>10476.438427947598</v>
      </c>
    </row>
    <row r="549" spans="1:11" x14ac:dyDescent="0.25">
      <c r="A549" s="1" t="s">
        <v>1154</v>
      </c>
      <c r="B549" t="s">
        <v>1155</v>
      </c>
      <c r="C549" t="s">
        <v>294</v>
      </c>
      <c r="D549" s="5">
        <v>3440933</v>
      </c>
      <c r="E549" s="5">
        <v>1842952</v>
      </c>
      <c r="F549" s="13">
        <f t="shared" si="32"/>
        <v>5283885</v>
      </c>
      <c r="G549" s="7">
        <v>4819518.7300000004</v>
      </c>
      <c r="H549" s="2">
        <v>712.93</v>
      </c>
      <c r="I549" s="15">
        <f t="shared" si="33"/>
        <v>7411.5060384609997</v>
      </c>
      <c r="J549" s="14">
        <f t="shared" si="34"/>
        <v>6760.1569999859748</v>
      </c>
      <c r="K549" s="15">
        <f t="shared" si="35"/>
        <v>14171.663038446975</v>
      </c>
    </row>
    <row r="550" spans="1:11" x14ac:dyDescent="0.25">
      <c r="A550" s="1" t="s">
        <v>1156</v>
      </c>
      <c r="B550" t="s">
        <v>1157</v>
      </c>
      <c r="C550" t="s">
        <v>26</v>
      </c>
      <c r="D550" s="5">
        <v>43401998</v>
      </c>
      <c r="E550" s="5">
        <v>0</v>
      </c>
      <c r="F550" s="13">
        <f t="shared" si="32"/>
        <v>43401998</v>
      </c>
      <c r="G550" s="7">
        <v>5641305.2300000004</v>
      </c>
      <c r="H550" s="2">
        <v>4011.53</v>
      </c>
      <c r="I550" s="15">
        <f t="shared" si="33"/>
        <v>10819.312830765319</v>
      </c>
      <c r="J550" s="14">
        <f t="shared" si="34"/>
        <v>1406.2727263662493</v>
      </c>
      <c r="K550" s="15">
        <f t="shared" si="35"/>
        <v>12225.585557131568</v>
      </c>
    </row>
    <row r="551" spans="1:11" x14ac:dyDescent="0.25">
      <c r="A551" s="1" t="s">
        <v>1158</v>
      </c>
      <c r="B551" t="s">
        <v>1159</v>
      </c>
      <c r="C551" t="s">
        <v>89</v>
      </c>
      <c r="D551" s="5">
        <v>10116053</v>
      </c>
      <c r="E551" s="5">
        <v>0</v>
      </c>
      <c r="F551" s="13">
        <f t="shared" si="32"/>
        <v>10116053</v>
      </c>
      <c r="G551" s="7">
        <v>7702334.1200000001</v>
      </c>
      <c r="H551" s="2">
        <v>1354.49</v>
      </c>
      <c r="I551" s="15">
        <f t="shared" si="33"/>
        <v>7468.5328057054685</v>
      </c>
      <c r="J551" s="14">
        <f t="shared" si="34"/>
        <v>5686.5197380563905</v>
      </c>
      <c r="K551" s="15">
        <f t="shared" si="35"/>
        <v>13155.05254376186</v>
      </c>
    </row>
    <row r="552" spans="1:11" x14ac:dyDescent="0.25">
      <c r="A552" s="1" t="s">
        <v>1160</v>
      </c>
      <c r="B552" t="s">
        <v>1161</v>
      </c>
      <c r="C552" t="s">
        <v>23</v>
      </c>
      <c r="D552" s="5">
        <v>6258857</v>
      </c>
      <c r="E552" s="5">
        <v>1483293</v>
      </c>
      <c r="F552" s="13">
        <f t="shared" si="32"/>
        <v>7742150</v>
      </c>
      <c r="G552" s="7">
        <v>10397161.35</v>
      </c>
      <c r="H552" s="2">
        <v>1785.4</v>
      </c>
      <c r="I552" s="15">
        <f t="shared" si="33"/>
        <v>4336.36720062731</v>
      </c>
      <c r="J552" s="14">
        <f t="shared" si="34"/>
        <v>5823.4352806093866</v>
      </c>
      <c r="K552" s="15">
        <f t="shared" si="35"/>
        <v>10159.802481236697</v>
      </c>
    </row>
    <row r="553" spans="1:11" x14ac:dyDescent="0.25">
      <c r="A553" s="1" t="s">
        <v>1162</v>
      </c>
      <c r="B553" t="s">
        <v>1163</v>
      </c>
      <c r="C553" t="s">
        <v>102</v>
      </c>
      <c r="D553" s="5">
        <v>9101534</v>
      </c>
      <c r="E553" s="5">
        <v>794148</v>
      </c>
      <c r="F553" s="13">
        <f t="shared" si="32"/>
        <v>9895682</v>
      </c>
      <c r="G553" s="7">
        <v>6535231.0800000001</v>
      </c>
      <c r="H553" s="2">
        <v>1056.31</v>
      </c>
      <c r="I553" s="15">
        <f t="shared" si="33"/>
        <v>9368.1608618682021</v>
      </c>
      <c r="J553" s="14">
        <f t="shared" si="34"/>
        <v>6186.8495801421932</v>
      </c>
      <c r="K553" s="15">
        <f t="shared" si="35"/>
        <v>15555.010442010396</v>
      </c>
    </row>
    <row r="554" spans="1:11" x14ac:dyDescent="0.25">
      <c r="A554" s="1" t="s">
        <v>1164</v>
      </c>
      <c r="B554" t="s">
        <v>1165</v>
      </c>
      <c r="C554" t="s">
        <v>138</v>
      </c>
      <c r="D554" s="5">
        <v>92572031</v>
      </c>
      <c r="E554" s="5">
        <v>0</v>
      </c>
      <c r="F554" s="13">
        <f t="shared" si="32"/>
        <v>92572031</v>
      </c>
      <c r="G554" s="7">
        <v>3178311.12</v>
      </c>
      <c r="H554" s="2">
        <v>5977.83</v>
      </c>
      <c r="I554" s="15">
        <f t="shared" si="33"/>
        <v>15485.892205030923</v>
      </c>
      <c r="J554" s="14">
        <f t="shared" si="34"/>
        <v>531.6830890139064</v>
      </c>
      <c r="K554" s="15">
        <f t="shared" si="35"/>
        <v>16017.575294044829</v>
      </c>
    </row>
    <row r="555" spans="1:11" x14ac:dyDescent="0.25">
      <c r="A555" s="1" t="s">
        <v>1166</v>
      </c>
      <c r="B555" t="s">
        <v>1167</v>
      </c>
      <c r="C555" t="s">
        <v>226</v>
      </c>
      <c r="D555" s="5">
        <v>7184733</v>
      </c>
      <c r="E555" s="5">
        <v>3556882</v>
      </c>
      <c r="F555" s="13">
        <f t="shared" si="32"/>
        <v>10741615</v>
      </c>
      <c r="G555" s="7">
        <v>7188878.9400000004</v>
      </c>
      <c r="H555" s="2">
        <v>1634.55</v>
      </c>
      <c r="I555" s="15">
        <f t="shared" si="33"/>
        <v>6571.6038053286838</v>
      </c>
      <c r="J555" s="14">
        <f t="shared" si="34"/>
        <v>4398.0783334862808</v>
      </c>
      <c r="K555" s="15">
        <f t="shared" si="35"/>
        <v>10969.682138814966</v>
      </c>
    </row>
    <row r="556" spans="1:11" x14ac:dyDescent="0.25">
      <c r="A556" s="1" t="s">
        <v>1168</v>
      </c>
      <c r="B556" t="s">
        <v>1169</v>
      </c>
      <c r="C556" t="s">
        <v>20</v>
      </c>
      <c r="D556" s="5">
        <v>2912941</v>
      </c>
      <c r="E556" s="5">
        <v>415471</v>
      </c>
      <c r="F556" s="13">
        <f t="shared" si="32"/>
        <v>3328412</v>
      </c>
      <c r="G556" s="7">
        <v>4122022.42</v>
      </c>
      <c r="H556" s="2">
        <v>535.09</v>
      </c>
      <c r="I556" s="15">
        <f t="shared" si="33"/>
        <v>6220.2844381319028</v>
      </c>
      <c r="J556" s="14">
        <f t="shared" si="34"/>
        <v>7703.4189014932062</v>
      </c>
      <c r="K556" s="15">
        <f t="shared" si="35"/>
        <v>13923.70333962511</v>
      </c>
    </row>
    <row r="557" spans="1:11" x14ac:dyDescent="0.25">
      <c r="A557" s="1" t="s">
        <v>1170</v>
      </c>
      <c r="B557" t="s">
        <v>1171</v>
      </c>
      <c r="C557" t="s">
        <v>503</v>
      </c>
      <c r="D557" s="5">
        <v>10899429</v>
      </c>
      <c r="E557" s="5">
        <v>0</v>
      </c>
      <c r="F557" s="13">
        <f t="shared" si="32"/>
        <v>10899429</v>
      </c>
      <c r="G557" s="7">
        <v>10932684.630000001</v>
      </c>
      <c r="H557" s="2">
        <v>2013.5</v>
      </c>
      <c r="I557" s="15">
        <f t="shared" si="33"/>
        <v>5413.1755649366778</v>
      </c>
      <c r="J557" s="14">
        <f t="shared" si="34"/>
        <v>5429.6918947107033</v>
      </c>
      <c r="K557" s="15">
        <f t="shared" si="35"/>
        <v>10842.867459647381</v>
      </c>
    </row>
    <row r="558" spans="1:11" x14ac:dyDescent="0.25">
      <c r="A558" s="1" t="s">
        <v>1172</v>
      </c>
      <c r="B558" t="s">
        <v>1173</v>
      </c>
      <c r="C558" t="s">
        <v>152</v>
      </c>
      <c r="D558" s="5">
        <v>2247976</v>
      </c>
      <c r="E558" s="5">
        <v>0</v>
      </c>
      <c r="F558" s="13">
        <f t="shared" si="32"/>
        <v>2247976</v>
      </c>
      <c r="G558" s="7">
        <v>9080054.4700000007</v>
      </c>
      <c r="H558" s="2">
        <v>751.71</v>
      </c>
      <c r="I558" s="15">
        <f t="shared" si="33"/>
        <v>2990.4830320203268</v>
      </c>
      <c r="J558" s="14">
        <f t="shared" si="34"/>
        <v>12079.198720251161</v>
      </c>
      <c r="K558" s="15">
        <f t="shared" si="35"/>
        <v>15069.681752271488</v>
      </c>
    </row>
    <row r="559" spans="1:11" x14ac:dyDescent="0.25">
      <c r="A559" s="1" t="s">
        <v>1174</v>
      </c>
      <c r="B559" t="s">
        <v>1175</v>
      </c>
      <c r="C559" t="s">
        <v>182</v>
      </c>
      <c r="D559" s="5">
        <v>7323347</v>
      </c>
      <c r="E559" s="5">
        <v>3917074</v>
      </c>
      <c r="F559" s="13">
        <f t="shared" si="32"/>
        <v>11240421</v>
      </c>
      <c r="G559" s="7">
        <v>8669510.5299999993</v>
      </c>
      <c r="H559" s="2">
        <v>1682.8</v>
      </c>
      <c r="I559" s="15">
        <f t="shared" si="33"/>
        <v>6679.5941288328977</v>
      </c>
      <c r="J559" s="14">
        <f t="shared" si="34"/>
        <v>5151.8365402899926</v>
      </c>
      <c r="K559" s="15">
        <f t="shared" si="35"/>
        <v>11831.43066912289</v>
      </c>
    </row>
    <row r="560" spans="1:11" x14ac:dyDescent="0.25">
      <c r="A560" s="1" t="s">
        <v>1176</v>
      </c>
      <c r="B560" t="s">
        <v>1177</v>
      </c>
      <c r="C560" t="s">
        <v>56</v>
      </c>
      <c r="D560" s="5">
        <v>8801985</v>
      </c>
      <c r="E560" s="5">
        <v>169884</v>
      </c>
      <c r="F560" s="13">
        <f t="shared" si="32"/>
        <v>8971869</v>
      </c>
      <c r="G560" s="7">
        <v>1016355.06</v>
      </c>
      <c r="H560" s="2">
        <v>1039.6099999999999</v>
      </c>
      <c r="I560" s="15">
        <f t="shared" si="33"/>
        <v>8630.033377901329</v>
      </c>
      <c r="J560" s="14">
        <f t="shared" si="34"/>
        <v>977.63109242889175</v>
      </c>
      <c r="K560" s="15">
        <f t="shared" si="35"/>
        <v>9607.6644703302209</v>
      </c>
    </row>
    <row r="561" spans="1:11" x14ac:dyDescent="0.25">
      <c r="A561" s="1" t="s">
        <v>1178</v>
      </c>
      <c r="B561" t="s">
        <v>1179</v>
      </c>
      <c r="C561" t="s">
        <v>330</v>
      </c>
      <c r="D561" s="5">
        <v>7541612</v>
      </c>
      <c r="E561" s="5">
        <v>2947729</v>
      </c>
      <c r="F561" s="13">
        <f t="shared" si="32"/>
        <v>10489341</v>
      </c>
      <c r="G561" s="7">
        <v>12454679.17</v>
      </c>
      <c r="H561" s="2">
        <v>2032.47</v>
      </c>
      <c r="I561" s="15">
        <f t="shared" si="33"/>
        <v>5160.8835554768339</v>
      </c>
      <c r="J561" s="14">
        <f t="shared" si="34"/>
        <v>6127.8538773020018</v>
      </c>
      <c r="K561" s="15">
        <f t="shared" si="35"/>
        <v>11288.737432778835</v>
      </c>
    </row>
    <row r="562" spans="1:11" x14ac:dyDescent="0.25">
      <c r="A562" s="1" t="s">
        <v>1180</v>
      </c>
      <c r="B562" t="s">
        <v>1181</v>
      </c>
      <c r="C562" t="s">
        <v>182</v>
      </c>
      <c r="D562" s="5">
        <v>28279462</v>
      </c>
      <c r="E562" s="5">
        <v>0</v>
      </c>
      <c r="F562" s="13">
        <f t="shared" si="32"/>
        <v>28279462</v>
      </c>
      <c r="G562" s="7">
        <v>5215771.68</v>
      </c>
      <c r="H562" s="2">
        <v>2863.46</v>
      </c>
      <c r="I562" s="15">
        <f t="shared" si="33"/>
        <v>9875.9759172469676</v>
      </c>
      <c r="J562" s="14">
        <f t="shared" si="34"/>
        <v>1821.4927674910771</v>
      </c>
      <c r="K562" s="15">
        <f t="shared" si="35"/>
        <v>11697.468684738045</v>
      </c>
    </row>
    <row r="563" spans="1:11" x14ac:dyDescent="0.25">
      <c r="A563" s="1" t="s">
        <v>1182</v>
      </c>
      <c r="B563" t="s">
        <v>1183</v>
      </c>
      <c r="C563" t="s">
        <v>56</v>
      </c>
      <c r="D563" s="5">
        <v>1456663</v>
      </c>
      <c r="E563" s="5">
        <v>471871</v>
      </c>
      <c r="F563" s="13">
        <f t="shared" si="32"/>
        <v>1928534</v>
      </c>
      <c r="G563" s="7">
        <v>1634376.32</v>
      </c>
      <c r="H563" s="2">
        <v>227.3</v>
      </c>
      <c r="I563" s="15">
        <f t="shared" si="33"/>
        <v>8484.5314562252534</v>
      </c>
      <c r="J563" s="14">
        <f t="shared" si="34"/>
        <v>7190.3929608446988</v>
      </c>
      <c r="K563" s="15">
        <f t="shared" si="35"/>
        <v>15674.924417069953</v>
      </c>
    </row>
    <row r="564" spans="1:11" x14ac:dyDescent="0.25">
      <c r="A564" s="1" t="s">
        <v>1184</v>
      </c>
      <c r="B564" t="s">
        <v>1185</v>
      </c>
      <c r="C564" t="s">
        <v>398</v>
      </c>
      <c r="D564" s="5">
        <v>19224391</v>
      </c>
      <c r="E564" s="5">
        <v>0</v>
      </c>
      <c r="F564" s="13">
        <f t="shared" si="32"/>
        <v>19224391</v>
      </c>
      <c r="G564" s="7">
        <v>4274642.1399999997</v>
      </c>
      <c r="H564" s="2">
        <v>1722.93</v>
      </c>
      <c r="I564" s="15">
        <f t="shared" si="33"/>
        <v>11157.964049613158</v>
      </c>
      <c r="J564" s="14">
        <f t="shared" si="34"/>
        <v>2481.0306512742823</v>
      </c>
      <c r="K564" s="15">
        <f t="shared" si="35"/>
        <v>13638.994700887441</v>
      </c>
    </row>
    <row r="565" spans="1:11" x14ac:dyDescent="0.25">
      <c r="A565" s="1" t="s">
        <v>1186</v>
      </c>
      <c r="B565" t="s">
        <v>1187</v>
      </c>
      <c r="C565" t="s">
        <v>47</v>
      </c>
      <c r="D565" s="5">
        <v>4476157</v>
      </c>
      <c r="E565" s="5">
        <v>2185825</v>
      </c>
      <c r="F565" s="13">
        <f t="shared" si="32"/>
        <v>6661982</v>
      </c>
      <c r="G565" s="7">
        <v>8204832.2300000004</v>
      </c>
      <c r="H565" s="2">
        <v>1286.7</v>
      </c>
      <c r="I565" s="15">
        <f t="shared" si="33"/>
        <v>5177.5720836247765</v>
      </c>
      <c r="J565" s="14">
        <f t="shared" si="34"/>
        <v>6376.6474158700557</v>
      </c>
      <c r="K565" s="15">
        <f t="shared" si="35"/>
        <v>11554.219499494833</v>
      </c>
    </row>
    <row r="566" spans="1:11" x14ac:dyDescent="0.25">
      <c r="A566" s="1" t="s">
        <v>1188</v>
      </c>
      <c r="B566" t="s">
        <v>1189</v>
      </c>
      <c r="C566" t="s">
        <v>1190</v>
      </c>
      <c r="D566" s="5">
        <v>8168106</v>
      </c>
      <c r="E566" s="5">
        <v>0</v>
      </c>
      <c r="F566" s="13">
        <f t="shared" si="32"/>
        <v>8168106</v>
      </c>
      <c r="G566" s="7">
        <v>17335539.690000001</v>
      </c>
      <c r="H566" s="2">
        <v>1877.76</v>
      </c>
      <c r="I566" s="15">
        <f t="shared" si="33"/>
        <v>4349.9201175869121</v>
      </c>
      <c r="J566" s="14">
        <f t="shared" si="34"/>
        <v>9232.0316174591007</v>
      </c>
      <c r="K566" s="15">
        <f t="shared" si="35"/>
        <v>13581.951735046012</v>
      </c>
    </row>
    <row r="567" spans="1:11" x14ac:dyDescent="0.25">
      <c r="A567" s="1" t="s">
        <v>1191</v>
      </c>
      <c r="B567" t="s">
        <v>1192</v>
      </c>
      <c r="C567" t="s">
        <v>144</v>
      </c>
      <c r="D567" s="5">
        <v>29087084</v>
      </c>
      <c r="E567" s="5">
        <v>0</v>
      </c>
      <c r="F567" s="13">
        <f t="shared" si="32"/>
        <v>29087084</v>
      </c>
      <c r="G567" s="7">
        <v>18302644.809999999</v>
      </c>
      <c r="H567" s="2">
        <v>4440.6899999999996</v>
      </c>
      <c r="I567" s="15">
        <f t="shared" si="33"/>
        <v>6550.1271198845234</v>
      </c>
      <c r="J567" s="14">
        <f t="shared" si="34"/>
        <v>4121.5767842384857</v>
      </c>
      <c r="K567" s="15">
        <f t="shared" si="35"/>
        <v>10671.703904123009</v>
      </c>
    </row>
    <row r="568" spans="1:11" x14ac:dyDescent="0.25">
      <c r="A568" s="1" t="s">
        <v>1193</v>
      </c>
      <c r="B568" t="s">
        <v>1194</v>
      </c>
      <c r="C568" t="s">
        <v>38</v>
      </c>
      <c r="D568" s="5">
        <v>5718673</v>
      </c>
      <c r="E568" s="5">
        <v>1709574</v>
      </c>
      <c r="F568" s="13">
        <f t="shared" si="32"/>
        <v>7428247</v>
      </c>
      <c r="G568" s="7">
        <v>1337929.83</v>
      </c>
      <c r="H568" s="2">
        <v>512.66</v>
      </c>
      <c r="I568" s="15">
        <f t="shared" si="33"/>
        <v>14489.61690008973</v>
      </c>
      <c r="J568" s="14">
        <f t="shared" si="34"/>
        <v>2609.7800296492806</v>
      </c>
      <c r="K568" s="15">
        <f t="shared" si="35"/>
        <v>17099.39692973901</v>
      </c>
    </row>
    <row r="569" spans="1:11" x14ac:dyDescent="0.25">
      <c r="A569" s="1" t="s">
        <v>1195</v>
      </c>
      <c r="B569" t="s">
        <v>1196</v>
      </c>
      <c r="C569" t="s">
        <v>779</v>
      </c>
      <c r="D569" s="5">
        <v>9704979</v>
      </c>
      <c r="E569" s="5">
        <v>2403170</v>
      </c>
      <c r="F569" s="13">
        <f t="shared" si="32"/>
        <v>12108149</v>
      </c>
      <c r="G569" s="7">
        <v>16727590.08</v>
      </c>
      <c r="H569" s="2">
        <v>3050.75</v>
      </c>
      <c r="I569" s="15">
        <f t="shared" si="33"/>
        <v>3968.9089568138984</v>
      </c>
      <c r="J569" s="14">
        <f t="shared" si="34"/>
        <v>5483.1074588216015</v>
      </c>
      <c r="K569" s="15">
        <f t="shared" si="35"/>
        <v>9452.0164156355004</v>
      </c>
    </row>
    <row r="570" spans="1:11" x14ac:dyDescent="0.25">
      <c r="A570" s="1" t="s">
        <v>1197</v>
      </c>
      <c r="B570" t="s">
        <v>1198</v>
      </c>
      <c r="C570" t="s">
        <v>155</v>
      </c>
      <c r="D570" s="5">
        <v>15863584</v>
      </c>
      <c r="E570" s="5">
        <v>0</v>
      </c>
      <c r="F570" s="13">
        <f t="shared" si="32"/>
        <v>15863584</v>
      </c>
      <c r="G570" s="7">
        <v>56060096.240000002</v>
      </c>
      <c r="H570" s="2">
        <v>5714.01</v>
      </c>
      <c r="I570" s="15">
        <f t="shared" si="33"/>
        <v>2776.2611546007092</v>
      </c>
      <c r="J570" s="14">
        <f t="shared" si="34"/>
        <v>9810.9902222782257</v>
      </c>
      <c r="K570" s="15">
        <f t="shared" si="35"/>
        <v>12587.251376878936</v>
      </c>
    </row>
    <row r="571" spans="1:11" x14ac:dyDescent="0.25">
      <c r="A571" s="1" t="s">
        <v>1199</v>
      </c>
      <c r="B571" t="s">
        <v>1200</v>
      </c>
      <c r="C571" t="s">
        <v>118</v>
      </c>
      <c r="D571" s="5">
        <v>9732378</v>
      </c>
      <c r="E571" s="5">
        <v>0</v>
      </c>
      <c r="F571" s="13">
        <f t="shared" si="32"/>
        <v>9732378</v>
      </c>
      <c r="G571" s="7">
        <v>12092887.09</v>
      </c>
      <c r="H571" s="2">
        <v>2009.27</v>
      </c>
      <c r="I571" s="15">
        <f t="shared" si="33"/>
        <v>4843.7382731041625</v>
      </c>
      <c r="J571" s="14">
        <f t="shared" si="34"/>
        <v>6018.5475769806944</v>
      </c>
      <c r="K571" s="15">
        <f t="shared" si="35"/>
        <v>10862.285850084856</v>
      </c>
    </row>
    <row r="572" spans="1:11" x14ac:dyDescent="0.25">
      <c r="A572" s="1" t="s">
        <v>1201</v>
      </c>
      <c r="B572" t="s">
        <v>1202</v>
      </c>
      <c r="C572" t="s">
        <v>97</v>
      </c>
      <c r="D572" s="5">
        <v>22026005</v>
      </c>
      <c r="E572" s="5">
        <v>0</v>
      </c>
      <c r="F572" s="13">
        <f t="shared" si="32"/>
        <v>22026005</v>
      </c>
      <c r="G572" s="7">
        <v>10786713.300000001</v>
      </c>
      <c r="H572" s="2">
        <v>2111.61</v>
      </c>
      <c r="I572" s="15">
        <f t="shared" si="33"/>
        <v>10430.905801734221</v>
      </c>
      <c r="J572" s="14">
        <f t="shared" si="34"/>
        <v>5108.2886044297957</v>
      </c>
      <c r="K572" s="15">
        <f t="shared" si="35"/>
        <v>15539.194406164017</v>
      </c>
    </row>
    <row r="573" spans="1:11" x14ac:dyDescent="0.25">
      <c r="A573" s="1" t="s">
        <v>1203</v>
      </c>
      <c r="B573" t="s">
        <v>1204</v>
      </c>
      <c r="C573" t="s">
        <v>756</v>
      </c>
      <c r="D573" s="5">
        <v>5254198</v>
      </c>
      <c r="E573" s="5">
        <v>155342</v>
      </c>
      <c r="F573" s="13">
        <f t="shared" si="32"/>
        <v>5409540</v>
      </c>
      <c r="G573" s="7">
        <v>16600326.5</v>
      </c>
      <c r="H573" s="2">
        <v>2267.21</v>
      </c>
      <c r="I573" s="15">
        <f t="shared" si="33"/>
        <v>2385.9898289086586</v>
      </c>
      <c r="J573" s="14">
        <f t="shared" si="34"/>
        <v>7321.9183489839934</v>
      </c>
      <c r="K573" s="15">
        <f t="shared" si="35"/>
        <v>9707.908177892652</v>
      </c>
    </row>
    <row r="574" spans="1:11" x14ac:dyDescent="0.25">
      <c r="A574" s="1" t="s">
        <v>1205</v>
      </c>
      <c r="B574" t="s">
        <v>1206</v>
      </c>
      <c r="C574" t="s">
        <v>50</v>
      </c>
      <c r="D574" s="5">
        <v>45752415</v>
      </c>
      <c r="E574" s="5">
        <v>0</v>
      </c>
      <c r="F574" s="13">
        <f t="shared" si="32"/>
        <v>45752415</v>
      </c>
      <c r="G574" s="7">
        <v>30233047.23</v>
      </c>
      <c r="H574" s="2">
        <v>7307.57</v>
      </c>
      <c r="I574" s="15">
        <f t="shared" si="33"/>
        <v>6260.961578199046</v>
      </c>
      <c r="J574" s="14">
        <f t="shared" si="34"/>
        <v>4137.2230755230539</v>
      </c>
      <c r="K574" s="15">
        <f t="shared" si="35"/>
        <v>10398.184653722099</v>
      </c>
    </row>
    <row r="575" spans="1:11" x14ac:dyDescent="0.25">
      <c r="A575" s="1" t="s">
        <v>1207</v>
      </c>
      <c r="B575" t="s">
        <v>1208</v>
      </c>
      <c r="C575" t="s">
        <v>152</v>
      </c>
      <c r="D575" s="5">
        <v>2324232</v>
      </c>
      <c r="E575" s="5">
        <v>0</v>
      </c>
      <c r="F575" s="13">
        <f t="shared" si="32"/>
        <v>2324232</v>
      </c>
      <c r="G575" s="7">
        <v>14543892.630000001</v>
      </c>
      <c r="H575" s="2">
        <v>1231.6500000000001</v>
      </c>
      <c r="I575" s="15">
        <f t="shared" si="33"/>
        <v>1887.0880526123492</v>
      </c>
      <c r="J575" s="14">
        <f t="shared" si="34"/>
        <v>11808.462331019364</v>
      </c>
      <c r="K575" s="15">
        <f t="shared" si="35"/>
        <v>13695.550383631713</v>
      </c>
    </row>
    <row r="576" spans="1:11" x14ac:dyDescent="0.25">
      <c r="A576" s="1" t="s">
        <v>1209</v>
      </c>
      <c r="B576" t="s">
        <v>1210</v>
      </c>
      <c r="C576" t="s">
        <v>74</v>
      </c>
      <c r="D576" s="5">
        <v>5438042</v>
      </c>
      <c r="E576" s="5">
        <v>0</v>
      </c>
      <c r="F576" s="13">
        <f t="shared" si="32"/>
        <v>5438042</v>
      </c>
      <c r="G576" s="7">
        <v>5687366.25</v>
      </c>
      <c r="H576" s="2">
        <v>1014.11</v>
      </c>
      <c r="I576" s="15">
        <f t="shared" si="33"/>
        <v>5362.3788346431847</v>
      </c>
      <c r="J576" s="14">
        <f t="shared" si="34"/>
        <v>5608.2340673102526</v>
      </c>
      <c r="K576" s="15">
        <f t="shared" si="35"/>
        <v>10970.612901953438</v>
      </c>
    </row>
    <row r="577" spans="1:11" x14ac:dyDescent="0.25">
      <c r="A577" s="1" t="s">
        <v>1211</v>
      </c>
      <c r="B577" t="s">
        <v>1212</v>
      </c>
      <c r="C577" t="s">
        <v>61</v>
      </c>
      <c r="D577" s="5">
        <v>7336113</v>
      </c>
      <c r="E577" s="5">
        <v>0</v>
      </c>
      <c r="F577" s="13">
        <f t="shared" si="32"/>
        <v>7336113</v>
      </c>
      <c r="G577" s="7">
        <v>11197504.83</v>
      </c>
      <c r="H577" s="2">
        <v>1795.84</v>
      </c>
      <c r="I577" s="15">
        <f t="shared" si="33"/>
        <v>4085.0593594084107</v>
      </c>
      <c r="J577" s="14">
        <f t="shared" si="34"/>
        <v>6235.2463638186036</v>
      </c>
      <c r="K577" s="15">
        <f t="shared" si="35"/>
        <v>10320.305723227015</v>
      </c>
    </row>
    <row r="578" spans="1:11" x14ac:dyDescent="0.25">
      <c r="A578" s="1" t="s">
        <v>1213</v>
      </c>
      <c r="B578" t="s">
        <v>1214</v>
      </c>
      <c r="C578" t="s">
        <v>386</v>
      </c>
      <c r="D578" s="5">
        <v>5500992</v>
      </c>
      <c r="E578" s="5">
        <v>0</v>
      </c>
      <c r="F578" s="13">
        <f t="shared" si="32"/>
        <v>5500992</v>
      </c>
      <c r="G578" s="7">
        <v>13999278.119999999</v>
      </c>
      <c r="H578" s="2">
        <v>1778.02</v>
      </c>
      <c r="I578" s="15">
        <f t="shared" si="33"/>
        <v>3093.8864579701017</v>
      </c>
      <c r="J578" s="14">
        <f t="shared" si="34"/>
        <v>7873.5211752398736</v>
      </c>
      <c r="K578" s="15">
        <f t="shared" si="35"/>
        <v>10967.407633209976</v>
      </c>
    </row>
    <row r="579" spans="1:11" x14ac:dyDescent="0.25">
      <c r="A579" s="1" t="s">
        <v>1215</v>
      </c>
      <c r="B579" t="s">
        <v>1216</v>
      </c>
      <c r="C579" t="s">
        <v>229</v>
      </c>
      <c r="D579" s="5">
        <v>11273252</v>
      </c>
      <c r="E579" s="5">
        <v>0</v>
      </c>
      <c r="F579" s="13">
        <f t="shared" si="32"/>
        <v>11273252</v>
      </c>
      <c r="G579" s="7">
        <v>3908152.21</v>
      </c>
      <c r="H579" s="2">
        <v>1350.83</v>
      </c>
      <c r="I579" s="15">
        <f t="shared" si="33"/>
        <v>8345.4261454068983</v>
      </c>
      <c r="J579" s="14">
        <f t="shared" si="34"/>
        <v>2893.1488122117516</v>
      </c>
      <c r="K579" s="15">
        <f t="shared" si="35"/>
        <v>11238.57495761865</v>
      </c>
    </row>
    <row r="580" spans="1:11" x14ac:dyDescent="0.25">
      <c r="A580" s="1" t="s">
        <v>1217</v>
      </c>
      <c r="B580" t="s">
        <v>1218</v>
      </c>
      <c r="C580" t="s">
        <v>53</v>
      </c>
      <c r="D580" s="5">
        <v>5123644</v>
      </c>
      <c r="E580" s="5">
        <v>605184</v>
      </c>
      <c r="F580" s="13">
        <f t="shared" si="32"/>
        <v>5728828</v>
      </c>
      <c r="G580" s="7">
        <v>5012577.0599999996</v>
      </c>
      <c r="H580" s="2">
        <v>869.42</v>
      </c>
      <c r="I580" s="15">
        <f t="shared" si="33"/>
        <v>6589.2526051850664</v>
      </c>
      <c r="J580" s="14">
        <f t="shared" si="34"/>
        <v>5765.4264452163507</v>
      </c>
      <c r="K580" s="15">
        <f t="shared" si="35"/>
        <v>12354.679050401417</v>
      </c>
    </row>
    <row r="581" spans="1:11" x14ac:dyDescent="0.25">
      <c r="A581" s="1" t="s">
        <v>1219</v>
      </c>
      <c r="B581" t="s">
        <v>1220</v>
      </c>
      <c r="C581" t="s">
        <v>779</v>
      </c>
      <c r="D581" s="5">
        <v>1672107</v>
      </c>
      <c r="E581" s="5">
        <v>931895</v>
      </c>
      <c r="F581" s="13">
        <f t="shared" si="32"/>
        <v>2604002</v>
      </c>
      <c r="G581" s="7">
        <v>3742200.08</v>
      </c>
      <c r="H581" s="2">
        <v>425.95</v>
      </c>
      <c r="I581" s="15">
        <f t="shared" si="33"/>
        <v>6113.3982861838249</v>
      </c>
      <c r="J581" s="14">
        <f t="shared" si="34"/>
        <v>8785.538396525415</v>
      </c>
      <c r="K581" s="15">
        <f t="shared" si="35"/>
        <v>14898.93668270924</v>
      </c>
    </row>
    <row r="582" spans="1:11" x14ac:dyDescent="0.25">
      <c r="A582" s="1" t="s">
        <v>1221</v>
      </c>
      <c r="B582" t="s">
        <v>1222</v>
      </c>
      <c r="C582" t="s">
        <v>155</v>
      </c>
      <c r="D582" s="5">
        <v>3978416</v>
      </c>
      <c r="E582" s="5">
        <v>0</v>
      </c>
      <c r="F582" s="13">
        <f t="shared" si="32"/>
        <v>3978416</v>
      </c>
      <c r="G582" s="7">
        <v>4643016.1100000003</v>
      </c>
      <c r="H582" s="2">
        <v>691.43</v>
      </c>
      <c r="I582" s="15">
        <f t="shared" si="33"/>
        <v>5753.8955498025834</v>
      </c>
      <c r="J582" s="14">
        <f t="shared" si="34"/>
        <v>6715.0920700577071</v>
      </c>
      <c r="K582" s="15">
        <f t="shared" si="35"/>
        <v>12468.987619860291</v>
      </c>
    </row>
    <row r="583" spans="1:11" x14ac:dyDescent="0.25">
      <c r="A583" s="1" t="s">
        <v>1223</v>
      </c>
      <c r="B583" t="s">
        <v>1224</v>
      </c>
      <c r="C583" t="s">
        <v>41</v>
      </c>
      <c r="D583" s="5">
        <v>6256258</v>
      </c>
      <c r="E583" s="5">
        <v>2105187</v>
      </c>
      <c r="F583" s="13">
        <f t="shared" si="32"/>
        <v>8361445</v>
      </c>
      <c r="G583" s="7">
        <v>4932883.16</v>
      </c>
      <c r="H583" s="2">
        <v>1024.56</v>
      </c>
      <c r="I583" s="15">
        <f t="shared" si="33"/>
        <v>8161.0105801514801</v>
      </c>
      <c r="J583" s="14">
        <f t="shared" si="34"/>
        <v>4814.6357070352151</v>
      </c>
      <c r="K583" s="15">
        <f t="shared" si="35"/>
        <v>12975.646287186695</v>
      </c>
    </row>
    <row r="584" spans="1:11" x14ac:dyDescent="0.25">
      <c r="A584" s="1" t="s">
        <v>1225</v>
      </c>
      <c r="B584" t="s">
        <v>1226</v>
      </c>
      <c r="C584" t="s">
        <v>581</v>
      </c>
      <c r="D584" s="5">
        <v>3244650</v>
      </c>
      <c r="E584" s="5">
        <v>0</v>
      </c>
      <c r="F584" s="13">
        <f t="shared" si="32"/>
        <v>3244650</v>
      </c>
      <c r="G584" s="7">
        <v>13849648.18</v>
      </c>
      <c r="H584" s="2">
        <v>1412.49</v>
      </c>
      <c r="I584" s="15">
        <f t="shared" si="33"/>
        <v>2297.1136078839495</v>
      </c>
      <c r="J584" s="14">
        <f t="shared" si="34"/>
        <v>9805.1300752571697</v>
      </c>
      <c r="K584" s="15">
        <f t="shared" si="35"/>
        <v>12102.24368314112</v>
      </c>
    </row>
    <row r="585" spans="1:11" x14ac:dyDescent="0.25">
      <c r="A585" s="1" t="s">
        <v>1227</v>
      </c>
      <c r="B585" t="s">
        <v>1228</v>
      </c>
      <c r="C585" t="s">
        <v>102</v>
      </c>
      <c r="D585" s="5">
        <v>1360553</v>
      </c>
      <c r="E585" s="5">
        <v>0</v>
      </c>
      <c r="F585" s="13">
        <f t="shared" si="32"/>
        <v>1360553</v>
      </c>
      <c r="G585" s="7">
        <v>8598431.8800000008</v>
      </c>
      <c r="H585" s="2">
        <v>697.95</v>
      </c>
      <c r="I585" s="15">
        <f t="shared" si="33"/>
        <v>1949.3559710580987</v>
      </c>
      <c r="J585" s="14">
        <f t="shared" si="34"/>
        <v>12319.552804642166</v>
      </c>
      <c r="K585" s="15">
        <f t="shared" si="35"/>
        <v>14268.908775700265</v>
      </c>
    </row>
    <row r="586" spans="1:11" x14ac:dyDescent="0.25">
      <c r="A586" s="1" t="s">
        <v>1229</v>
      </c>
      <c r="B586" t="s">
        <v>1230</v>
      </c>
      <c r="C586" t="s">
        <v>77</v>
      </c>
      <c r="D586" s="5">
        <v>6997665</v>
      </c>
      <c r="E586" s="5">
        <v>0</v>
      </c>
      <c r="F586" s="13">
        <f t="shared" si="32"/>
        <v>6997665</v>
      </c>
      <c r="G586" s="7">
        <v>10864179.35</v>
      </c>
      <c r="H586" s="2">
        <v>1619.64</v>
      </c>
      <c r="I586" s="15">
        <f t="shared" si="33"/>
        <v>4320.5064088315921</v>
      </c>
      <c r="J586" s="14">
        <f t="shared" si="34"/>
        <v>6707.7741658640189</v>
      </c>
      <c r="K586" s="15">
        <f t="shared" si="35"/>
        <v>11028.280574695611</v>
      </c>
    </row>
    <row r="587" spans="1:11" x14ac:dyDescent="0.25">
      <c r="A587" s="1" t="s">
        <v>1231</v>
      </c>
      <c r="B587" t="s">
        <v>1232</v>
      </c>
      <c r="C587" t="s">
        <v>182</v>
      </c>
      <c r="D587" s="5">
        <v>21918976</v>
      </c>
      <c r="E587" s="5">
        <v>0</v>
      </c>
      <c r="F587" s="13">
        <f t="shared" ref="F587:F620" si="36">D587+E587</f>
        <v>21918976</v>
      </c>
      <c r="G587" s="7">
        <v>19908065.75</v>
      </c>
      <c r="H587" s="2">
        <v>3243.52</v>
      </c>
      <c r="I587" s="15">
        <f t="shared" ref="I587:I620" si="37">F587/H587</f>
        <v>6757.7742699289665</v>
      </c>
      <c r="J587" s="14">
        <f t="shared" ref="J587:J620" si="38">G587/H587</f>
        <v>6137.7965142807816</v>
      </c>
      <c r="K587" s="15">
        <f t="shared" ref="K587:K620" si="39">I587+J587</f>
        <v>12895.570784209747</v>
      </c>
    </row>
    <row r="588" spans="1:11" x14ac:dyDescent="0.25">
      <c r="A588" s="1" t="s">
        <v>1233</v>
      </c>
      <c r="B588" t="s">
        <v>1234</v>
      </c>
      <c r="C588" t="s">
        <v>92</v>
      </c>
      <c r="D588" s="5">
        <v>59510840</v>
      </c>
      <c r="E588" s="5">
        <v>0</v>
      </c>
      <c r="F588" s="13">
        <f t="shared" si="36"/>
        <v>59510840</v>
      </c>
      <c r="G588" s="7">
        <v>29799252.379999999</v>
      </c>
      <c r="H588" s="2">
        <v>8310.33</v>
      </c>
      <c r="I588" s="15">
        <f t="shared" si="37"/>
        <v>7161.0682126943211</v>
      </c>
      <c r="J588" s="14">
        <f t="shared" si="38"/>
        <v>3585.8085515256312</v>
      </c>
      <c r="K588" s="15">
        <f t="shared" si="39"/>
        <v>10746.876764219953</v>
      </c>
    </row>
    <row r="589" spans="1:11" x14ac:dyDescent="0.25">
      <c r="A589" s="1" t="s">
        <v>1235</v>
      </c>
      <c r="B589" t="s">
        <v>1236</v>
      </c>
      <c r="C589" t="s">
        <v>128</v>
      </c>
      <c r="D589" s="5">
        <v>27465566</v>
      </c>
      <c r="E589" s="5">
        <v>0</v>
      </c>
      <c r="F589" s="13">
        <f t="shared" si="36"/>
        <v>27465566</v>
      </c>
      <c r="G589" s="7">
        <v>4279415.29</v>
      </c>
      <c r="H589" s="2">
        <v>2190.86</v>
      </c>
      <c r="I589" s="15">
        <f t="shared" si="37"/>
        <v>12536.431355723322</v>
      </c>
      <c r="J589" s="14">
        <f t="shared" si="38"/>
        <v>1953.3038578457774</v>
      </c>
      <c r="K589" s="15">
        <f t="shared" si="39"/>
        <v>14489.7352135691</v>
      </c>
    </row>
    <row r="590" spans="1:11" x14ac:dyDescent="0.25">
      <c r="A590" s="1" t="s">
        <v>1237</v>
      </c>
      <c r="B590" t="s">
        <v>1238</v>
      </c>
      <c r="C590" t="s">
        <v>370</v>
      </c>
      <c r="D590" s="5">
        <v>13326353</v>
      </c>
      <c r="E590" s="5">
        <v>0</v>
      </c>
      <c r="F590" s="13">
        <f t="shared" si="36"/>
        <v>13326353</v>
      </c>
      <c r="G590" s="7">
        <v>10324401.550000001</v>
      </c>
      <c r="H590" s="2">
        <v>1980.82</v>
      </c>
      <c r="I590" s="15">
        <f t="shared" si="37"/>
        <v>6727.6950959703563</v>
      </c>
      <c r="J590" s="14">
        <f t="shared" si="38"/>
        <v>5212.1856352419709</v>
      </c>
      <c r="K590" s="15">
        <f t="shared" si="39"/>
        <v>11939.880731212328</v>
      </c>
    </row>
    <row r="591" spans="1:11" x14ac:dyDescent="0.25">
      <c r="A591" s="1" t="s">
        <v>1239</v>
      </c>
      <c r="B591" t="s">
        <v>1240</v>
      </c>
      <c r="C591" t="s">
        <v>503</v>
      </c>
      <c r="D591" s="5">
        <v>3602057</v>
      </c>
      <c r="E591" s="5">
        <v>2263543</v>
      </c>
      <c r="F591" s="13">
        <f t="shared" si="36"/>
        <v>5865600</v>
      </c>
      <c r="G591" s="7">
        <v>5776898.5800000001</v>
      </c>
      <c r="H591" s="2">
        <v>993.98</v>
      </c>
      <c r="I591" s="15">
        <f t="shared" si="37"/>
        <v>5901.1247711221549</v>
      </c>
      <c r="J591" s="14">
        <f t="shared" si="38"/>
        <v>5811.8861345298701</v>
      </c>
      <c r="K591" s="15">
        <f t="shared" si="39"/>
        <v>11713.010905652025</v>
      </c>
    </row>
    <row r="592" spans="1:11" x14ac:dyDescent="0.25">
      <c r="A592" s="1" t="s">
        <v>1241</v>
      </c>
      <c r="B592" t="s">
        <v>1242</v>
      </c>
      <c r="C592" t="s">
        <v>377</v>
      </c>
      <c r="D592" s="5">
        <v>10881901</v>
      </c>
      <c r="E592" s="5">
        <v>0</v>
      </c>
      <c r="F592" s="13">
        <f t="shared" si="36"/>
        <v>10881901</v>
      </c>
      <c r="G592" s="7">
        <v>5153400.5599999996</v>
      </c>
      <c r="H592" s="2">
        <v>1518.03</v>
      </c>
      <c r="I592" s="15">
        <f t="shared" si="37"/>
        <v>7168.4360651634024</v>
      </c>
      <c r="J592" s="14">
        <f t="shared" si="38"/>
        <v>3394.794938176452</v>
      </c>
      <c r="K592" s="15">
        <f t="shared" si="39"/>
        <v>10563.231003339853</v>
      </c>
    </row>
    <row r="593" spans="1:11" x14ac:dyDescent="0.25">
      <c r="A593" s="1" t="s">
        <v>1243</v>
      </c>
      <c r="B593" t="s">
        <v>1244</v>
      </c>
      <c r="C593" t="s">
        <v>382</v>
      </c>
      <c r="D593" s="5">
        <v>6517189</v>
      </c>
      <c r="E593" s="5">
        <v>0</v>
      </c>
      <c r="F593" s="13">
        <f t="shared" si="36"/>
        <v>6517189</v>
      </c>
      <c r="G593" s="7">
        <v>24750319.800000001</v>
      </c>
      <c r="H593" s="2">
        <v>2855.57</v>
      </c>
      <c r="I593" s="15">
        <f t="shared" si="37"/>
        <v>2282.2725410338389</v>
      </c>
      <c r="J593" s="14">
        <f t="shared" si="38"/>
        <v>8667.3833245201477</v>
      </c>
      <c r="K593" s="15">
        <f t="shared" si="39"/>
        <v>10949.655865553987</v>
      </c>
    </row>
    <row r="594" spans="1:11" x14ac:dyDescent="0.25">
      <c r="A594" s="1" t="s">
        <v>1245</v>
      </c>
      <c r="B594" t="s">
        <v>1246</v>
      </c>
      <c r="C594" t="s">
        <v>386</v>
      </c>
      <c r="D594" s="5">
        <v>1546178</v>
      </c>
      <c r="E594" s="5">
        <v>0</v>
      </c>
      <c r="F594" s="13">
        <f t="shared" si="36"/>
        <v>1546178</v>
      </c>
      <c r="G594" s="7">
        <v>9702118.9600000009</v>
      </c>
      <c r="H594" s="2">
        <v>698.32</v>
      </c>
      <c r="I594" s="15">
        <f t="shared" si="37"/>
        <v>2214.1396494443807</v>
      </c>
      <c r="J594" s="14">
        <f t="shared" si="38"/>
        <v>13893.514377362813</v>
      </c>
      <c r="K594" s="15">
        <f t="shared" si="39"/>
        <v>16107.654026807195</v>
      </c>
    </row>
    <row r="595" spans="1:11" x14ac:dyDescent="0.25">
      <c r="A595" s="1" t="s">
        <v>1247</v>
      </c>
      <c r="B595" t="s">
        <v>1248</v>
      </c>
      <c r="C595" t="s">
        <v>115</v>
      </c>
      <c r="D595" s="5">
        <v>4218063</v>
      </c>
      <c r="E595" s="5">
        <v>1953190</v>
      </c>
      <c r="F595" s="13">
        <f t="shared" si="36"/>
        <v>6171253</v>
      </c>
      <c r="G595" s="7">
        <v>6443349.4299999997</v>
      </c>
      <c r="H595" s="2">
        <v>931.76</v>
      </c>
      <c r="I595" s="15">
        <f t="shared" si="37"/>
        <v>6623.2216450588139</v>
      </c>
      <c r="J595" s="14">
        <f t="shared" si="38"/>
        <v>6915.2458036404223</v>
      </c>
      <c r="K595" s="15">
        <f t="shared" si="39"/>
        <v>13538.467448699237</v>
      </c>
    </row>
    <row r="596" spans="1:11" x14ac:dyDescent="0.25">
      <c r="A596" s="1" t="s">
        <v>1249</v>
      </c>
      <c r="B596" t="s">
        <v>1248</v>
      </c>
      <c r="C596" t="s">
        <v>77</v>
      </c>
      <c r="D596" s="5">
        <v>3833774</v>
      </c>
      <c r="E596" s="5">
        <v>0</v>
      </c>
      <c r="F596" s="13">
        <f t="shared" si="36"/>
        <v>3833774</v>
      </c>
      <c r="G596" s="7">
        <v>2252068.61</v>
      </c>
      <c r="H596" s="2">
        <v>459.14</v>
      </c>
      <c r="I596" s="15">
        <f t="shared" si="37"/>
        <v>8349.901990678225</v>
      </c>
      <c r="J596" s="14">
        <f t="shared" si="38"/>
        <v>4904.9714901772877</v>
      </c>
      <c r="K596" s="15">
        <f t="shared" si="39"/>
        <v>13254.873480855513</v>
      </c>
    </row>
    <row r="597" spans="1:11" x14ac:dyDescent="0.25">
      <c r="A597" s="1" t="s">
        <v>1250</v>
      </c>
      <c r="B597" t="s">
        <v>1251</v>
      </c>
      <c r="C597" t="s">
        <v>138</v>
      </c>
      <c r="D597" s="5">
        <v>148004588</v>
      </c>
      <c r="E597" s="5">
        <v>0</v>
      </c>
      <c r="F597" s="13">
        <f t="shared" si="36"/>
        <v>148004588</v>
      </c>
      <c r="G597" s="7">
        <v>43472271.130000003</v>
      </c>
      <c r="H597" s="2">
        <v>14822.78</v>
      </c>
      <c r="I597" s="15">
        <f t="shared" si="37"/>
        <v>9984.9412863174111</v>
      </c>
      <c r="J597" s="14">
        <f t="shared" si="38"/>
        <v>2932.8014805589773</v>
      </c>
      <c r="K597" s="15">
        <f t="shared" si="39"/>
        <v>12917.742766876388</v>
      </c>
    </row>
    <row r="598" spans="1:11" x14ac:dyDescent="0.25">
      <c r="A598" s="1" t="s">
        <v>1252</v>
      </c>
      <c r="B598" t="s">
        <v>1253</v>
      </c>
      <c r="C598" t="s">
        <v>263</v>
      </c>
      <c r="D598" s="5">
        <v>9803558</v>
      </c>
      <c r="E598" s="5">
        <v>0</v>
      </c>
      <c r="F598" s="13">
        <f t="shared" si="36"/>
        <v>9803558</v>
      </c>
      <c r="G598" s="7">
        <v>7403098.0700000003</v>
      </c>
      <c r="H598" s="2">
        <v>1276.83</v>
      </c>
      <c r="I598" s="15">
        <f t="shared" si="37"/>
        <v>7678.0448454375291</v>
      </c>
      <c r="J598" s="14">
        <f t="shared" si="38"/>
        <v>5798.0295497442894</v>
      </c>
      <c r="K598" s="15">
        <f t="shared" si="39"/>
        <v>13476.074395181819</v>
      </c>
    </row>
    <row r="599" spans="1:11" x14ac:dyDescent="0.25">
      <c r="A599" s="1" t="s">
        <v>1254</v>
      </c>
      <c r="B599" t="s">
        <v>1255</v>
      </c>
      <c r="C599" t="s">
        <v>97</v>
      </c>
      <c r="D599" s="5">
        <v>48940885</v>
      </c>
      <c r="E599" s="5">
        <v>0</v>
      </c>
      <c r="F599" s="13">
        <f t="shared" si="36"/>
        <v>48940885</v>
      </c>
      <c r="G599" s="7">
        <v>2286972.2599999998</v>
      </c>
      <c r="H599" s="2">
        <v>3216.41</v>
      </c>
      <c r="I599" s="15">
        <f t="shared" si="37"/>
        <v>15215.997027742111</v>
      </c>
      <c r="J599" s="14">
        <f t="shared" si="38"/>
        <v>711.03256736547883</v>
      </c>
      <c r="K599" s="15">
        <f t="shared" si="39"/>
        <v>15927.02959510759</v>
      </c>
    </row>
    <row r="600" spans="1:11" x14ac:dyDescent="0.25">
      <c r="A600" s="1" t="s">
        <v>1256</v>
      </c>
      <c r="B600" t="s">
        <v>1257</v>
      </c>
      <c r="C600" t="s">
        <v>152</v>
      </c>
      <c r="D600" s="5">
        <v>4670205</v>
      </c>
      <c r="E600" s="5">
        <v>0</v>
      </c>
      <c r="F600" s="13">
        <f t="shared" si="36"/>
        <v>4670205</v>
      </c>
      <c r="G600" s="7">
        <v>7258005.3200000003</v>
      </c>
      <c r="H600" s="2">
        <v>1320.81</v>
      </c>
      <c r="I600" s="15">
        <f t="shared" si="37"/>
        <v>3535.8643559633861</v>
      </c>
      <c r="J600" s="14">
        <f t="shared" si="38"/>
        <v>5495.1168752507938</v>
      </c>
      <c r="K600" s="15">
        <f t="shared" si="39"/>
        <v>9030.9812312141803</v>
      </c>
    </row>
    <row r="601" spans="1:11" x14ac:dyDescent="0.25">
      <c r="A601" s="1" t="s">
        <v>1258</v>
      </c>
      <c r="B601" t="s">
        <v>1259</v>
      </c>
      <c r="C601" t="s">
        <v>138</v>
      </c>
      <c r="D601" s="5">
        <v>10968210</v>
      </c>
      <c r="E601" s="5">
        <v>0</v>
      </c>
      <c r="F601" s="13">
        <f t="shared" si="36"/>
        <v>10968210</v>
      </c>
      <c r="G601" s="7">
        <v>27479035.699999999</v>
      </c>
      <c r="H601" s="2">
        <v>3619.59</v>
      </c>
      <c r="I601" s="15">
        <f t="shared" si="37"/>
        <v>3030.2354686580525</v>
      </c>
      <c r="J601" s="14">
        <f t="shared" si="38"/>
        <v>7591.7536792841174</v>
      </c>
      <c r="K601" s="15">
        <f t="shared" si="39"/>
        <v>10621.989147942169</v>
      </c>
    </row>
    <row r="602" spans="1:11" x14ac:dyDescent="0.25">
      <c r="A602" s="1" t="s">
        <v>1260</v>
      </c>
      <c r="B602" t="s">
        <v>1261</v>
      </c>
      <c r="C602" t="s">
        <v>434</v>
      </c>
      <c r="D602" s="5">
        <v>16219650</v>
      </c>
      <c r="E602" s="5">
        <v>0</v>
      </c>
      <c r="F602" s="13">
        <f t="shared" si="36"/>
        <v>16219650</v>
      </c>
      <c r="G602" s="7">
        <v>2296364.7200000002</v>
      </c>
      <c r="H602" s="2">
        <v>1327.66</v>
      </c>
      <c r="I602" s="15">
        <f t="shared" si="37"/>
        <v>12216.719642077038</v>
      </c>
      <c r="J602" s="14">
        <f t="shared" si="38"/>
        <v>1729.6331289637408</v>
      </c>
      <c r="K602" s="15">
        <f t="shared" si="39"/>
        <v>13946.352771040778</v>
      </c>
    </row>
    <row r="603" spans="1:11" x14ac:dyDescent="0.25">
      <c r="A603" s="1" t="s">
        <v>1262</v>
      </c>
      <c r="B603" t="s">
        <v>1263</v>
      </c>
      <c r="C603" t="s">
        <v>115</v>
      </c>
      <c r="D603" s="5">
        <v>6908145</v>
      </c>
      <c r="E603" s="5">
        <v>1069676</v>
      </c>
      <c r="F603" s="13">
        <f t="shared" si="36"/>
        <v>7977821</v>
      </c>
      <c r="G603" s="7">
        <v>9539696.8100000005</v>
      </c>
      <c r="H603" s="2">
        <v>1653.22</v>
      </c>
      <c r="I603" s="15">
        <f t="shared" si="37"/>
        <v>4825.6257485392143</v>
      </c>
      <c r="J603" s="14">
        <f t="shared" si="38"/>
        <v>5770.3734590677586</v>
      </c>
      <c r="K603" s="15">
        <f t="shared" si="39"/>
        <v>10595.999207606972</v>
      </c>
    </row>
    <row r="604" spans="1:11" x14ac:dyDescent="0.25">
      <c r="A604" s="1" t="s">
        <v>1264</v>
      </c>
      <c r="B604" t="s">
        <v>1265</v>
      </c>
      <c r="C604" t="s">
        <v>92</v>
      </c>
      <c r="D604" s="5">
        <v>4658393</v>
      </c>
      <c r="E604" s="5">
        <v>0</v>
      </c>
      <c r="F604" s="13">
        <f t="shared" si="36"/>
        <v>4658393</v>
      </c>
      <c r="G604" s="7">
        <v>5244899.6100000003</v>
      </c>
      <c r="H604" s="2">
        <v>875.94</v>
      </c>
      <c r="I604" s="15">
        <f t="shared" si="37"/>
        <v>5318.164486152019</v>
      </c>
      <c r="J604" s="14">
        <f t="shared" si="38"/>
        <v>5987.7384409891092</v>
      </c>
      <c r="K604" s="15">
        <f t="shared" si="39"/>
        <v>11305.902927141127</v>
      </c>
    </row>
    <row r="605" spans="1:11" x14ac:dyDescent="0.25">
      <c r="A605" s="1" t="s">
        <v>1266</v>
      </c>
      <c r="B605" t="s">
        <v>1267</v>
      </c>
      <c r="C605" t="s">
        <v>434</v>
      </c>
      <c r="D605" s="5">
        <v>83757544</v>
      </c>
      <c r="E605" s="5">
        <v>0</v>
      </c>
      <c r="F605" s="13">
        <f t="shared" si="36"/>
        <v>83757544</v>
      </c>
      <c r="G605" s="7">
        <v>15725191.51</v>
      </c>
      <c r="H605" s="2">
        <v>7114.76</v>
      </c>
      <c r="I605" s="15">
        <f t="shared" si="37"/>
        <v>11772.363930758029</v>
      </c>
      <c r="J605" s="14">
        <f t="shared" si="38"/>
        <v>2210.2209364757209</v>
      </c>
      <c r="K605" s="15">
        <f t="shared" si="39"/>
        <v>13982.584867233749</v>
      </c>
    </row>
    <row r="606" spans="1:11" x14ac:dyDescent="0.25">
      <c r="A606" s="1" t="s">
        <v>1268</v>
      </c>
      <c r="B606" t="s">
        <v>1269</v>
      </c>
      <c r="C606" t="s">
        <v>147</v>
      </c>
      <c r="D606" s="5">
        <v>12958212</v>
      </c>
      <c r="E606" s="5">
        <v>4680371</v>
      </c>
      <c r="F606" s="13">
        <f t="shared" si="36"/>
        <v>17638583</v>
      </c>
      <c r="G606" s="7">
        <v>11657572.91</v>
      </c>
      <c r="H606" s="2">
        <v>2659.98</v>
      </c>
      <c r="I606" s="15">
        <f t="shared" si="37"/>
        <v>6631.0960984669055</v>
      </c>
      <c r="J606" s="14">
        <f t="shared" si="38"/>
        <v>4382.5791584899134</v>
      </c>
      <c r="K606" s="15">
        <f t="shared" si="39"/>
        <v>11013.67525695682</v>
      </c>
    </row>
    <row r="607" spans="1:11" x14ac:dyDescent="0.25">
      <c r="A607" s="1" t="s">
        <v>1270</v>
      </c>
      <c r="B607" t="s">
        <v>1271</v>
      </c>
      <c r="C607" t="s">
        <v>74</v>
      </c>
      <c r="D607" s="5">
        <v>1738368</v>
      </c>
      <c r="E607" s="5">
        <v>0</v>
      </c>
      <c r="F607" s="13">
        <f t="shared" si="36"/>
        <v>1738368</v>
      </c>
      <c r="G607" s="7">
        <v>5676617.5700000003</v>
      </c>
      <c r="H607" s="2">
        <v>526.86</v>
      </c>
      <c r="I607" s="15">
        <f t="shared" si="37"/>
        <v>3299.4875298940892</v>
      </c>
      <c r="J607" s="14">
        <f t="shared" si="38"/>
        <v>10774.432619671261</v>
      </c>
      <c r="K607" s="15">
        <f t="shared" si="39"/>
        <v>14073.920149565351</v>
      </c>
    </row>
    <row r="608" spans="1:11" x14ac:dyDescent="0.25">
      <c r="A608" s="1" t="s">
        <v>1272</v>
      </c>
      <c r="B608" t="s">
        <v>1273</v>
      </c>
      <c r="C608" t="s">
        <v>260</v>
      </c>
      <c r="D608" s="5">
        <v>27555122</v>
      </c>
      <c r="E608" s="5">
        <v>0</v>
      </c>
      <c r="F608" s="13">
        <f t="shared" si="36"/>
        <v>27555122</v>
      </c>
      <c r="G608" s="7">
        <v>19430818.309999999</v>
      </c>
      <c r="H608" s="2">
        <v>4015.55</v>
      </c>
      <c r="I608" s="15">
        <f t="shared" si="37"/>
        <v>6862.1040704262177</v>
      </c>
      <c r="J608" s="14">
        <f t="shared" si="38"/>
        <v>4838.8933794872428</v>
      </c>
      <c r="K608" s="15">
        <f t="shared" si="39"/>
        <v>11700.997449913461</v>
      </c>
    </row>
    <row r="609" spans="1:11" x14ac:dyDescent="0.25">
      <c r="A609" s="1" t="s">
        <v>1274</v>
      </c>
      <c r="B609" t="s">
        <v>1275</v>
      </c>
      <c r="C609" t="s">
        <v>118</v>
      </c>
      <c r="D609" s="5">
        <v>7513126</v>
      </c>
      <c r="E609" s="5">
        <v>0</v>
      </c>
      <c r="F609" s="13">
        <f t="shared" si="36"/>
        <v>7513126</v>
      </c>
      <c r="G609" s="7">
        <v>1713548.25</v>
      </c>
      <c r="H609" s="2">
        <v>508.13</v>
      </c>
      <c r="I609" s="15">
        <f t="shared" si="37"/>
        <v>14785.834333733494</v>
      </c>
      <c r="J609" s="14">
        <f t="shared" si="38"/>
        <v>3372.2634955621593</v>
      </c>
      <c r="K609" s="15">
        <f t="shared" si="39"/>
        <v>18158.097829295653</v>
      </c>
    </row>
    <row r="610" spans="1:11" x14ac:dyDescent="0.25">
      <c r="A610" s="1" t="s">
        <v>1276</v>
      </c>
      <c r="B610" t="s">
        <v>1277</v>
      </c>
      <c r="C610" t="s">
        <v>289</v>
      </c>
      <c r="D610" s="5">
        <v>7840664</v>
      </c>
      <c r="E610" s="5">
        <v>0</v>
      </c>
      <c r="F610" s="13">
        <f t="shared" si="36"/>
        <v>7840664</v>
      </c>
      <c r="G610" s="7">
        <v>4735250.2300000004</v>
      </c>
      <c r="H610" s="2">
        <v>880.23</v>
      </c>
      <c r="I610" s="15">
        <f t="shared" si="37"/>
        <v>8907.5173534189926</v>
      </c>
      <c r="J610" s="14">
        <f t="shared" si="38"/>
        <v>5379.560149051953</v>
      </c>
      <c r="K610" s="15">
        <f t="shared" si="39"/>
        <v>14287.077502470946</v>
      </c>
    </row>
    <row r="611" spans="1:11" x14ac:dyDescent="0.25">
      <c r="A611" s="1" t="s">
        <v>1278</v>
      </c>
      <c r="B611" t="s">
        <v>1279</v>
      </c>
      <c r="C611" t="s">
        <v>26</v>
      </c>
      <c r="D611" s="5">
        <v>25246353</v>
      </c>
      <c r="E611" s="5">
        <v>0</v>
      </c>
      <c r="F611" s="13">
        <f t="shared" si="36"/>
        <v>25246353</v>
      </c>
      <c r="G611" s="7">
        <v>1484524.19</v>
      </c>
      <c r="H611" s="2">
        <v>1805.75</v>
      </c>
      <c r="I611" s="15">
        <f t="shared" si="37"/>
        <v>13981.089851862107</v>
      </c>
      <c r="J611" s="14">
        <f t="shared" si="38"/>
        <v>822.10947805620935</v>
      </c>
      <c r="K611" s="15">
        <f t="shared" si="39"/>
        <v>14803.199329918316</v>
      </c>
    </row>
    <row r="612" spans="1:11" x14ac:dyDescent="0.25">
      <c r="A612" s="1" t="s">
        <v>1280</v>
      </c>
      <c r="B612" t="s">
        <v>1281</v>
      </c>
      <c r="C612" t="s">
        <v>257</v>
      </c>
      <c r="D612" s="5">
        <v>36546233</v>
      </c>
      <c r="E612" s="5">
        <v>0</v>
      </c>
      <c r="F612" s="13">
        <f t="shared" si="36"/>
        <v>36546233</v>
      </c>
      <c r="G612" s="7">
        <v>10372241.109999999</v>
      </c>
      <c r="H612" s="2">
        <v>3507.4</v>
      </c>
      <c r="I612" s="15">
        <f t="shared" si="37"/>
        <v>10419.750527456235</v>
      </c>
      <c r="J612" s="14">
        <f t="shared" si="38"/>
        <v>2957.2449991446651</v>
      </c>
      <c r="K612" s="15">
        <f t="shared" si="39"/>
        <v>13376.9955266009</v>
      </c>
    </row>
    <row r="613" spans="1:11" x14ac:dyDescent="0.25">
      <c r="A613" s="1" t="s">
        <v>1282</v>
      </c>
      <c r="B613" t="s">
        <v>1283</v>
      </c>
      <c r="C613" t="s">
        <v>138</v>
      </c>
      <c r="D613" s="5">
        <v>126850161</v>
      </c>
      <c r="E613" s="5">
        <v>0</v>
      </c>
      <c r="F613" s="13">
        <f t="shared" si="36"/>
        <v>126850161</v>
      </c>
      <c r="G613" s="7">
        <v>20025997.190000001</v>
      </c>
      <c r="H613" s="2">
        <v>10348.35</v>
      </c>
      <c r="I613" s="15">
        <f t="shared" si="37"/>
        <v>12258.00837814724</v>
      </c>
      <c r="J613" s="14">
        <f t="shared" si="38"/>
        <v>1935.187463701943</v>
      </c>
      <c r="K613" s="15">
        <f t="shared" si="39"/>
        <v>14193.195841849183</v>
      </c>
    </row>
    <row r="614" spans="1:11" x14ac:dyDescent="0.25">
      <c r="A614" s="1" t="s">
        <v>1284</v>
      </c>
      <c r="B614" t="s">
        <v>1285</v>
      </c>
      <c r="C614" t="s">
        <v>193</v>
      </c>
      <c r="D614" s="5">
        <v>6692609</v>
      </c>
      <c r="E614" s="5">
        <v>0</v>
      </c>
      <c r="F614" s="13">
        <f t="shared" si="36"/>
        <v>6692609</v>
      </c>
      <c r="G614" s="7">
        <v>5717249.5300000003</v>
      </c>
      <c r="H614" s="2">
        <v>903.34</v>
      </c>
      <c r="I614" s="15">
        <f t="shared" si="37"/>
        <v>7408.7375738924429</v>
      </c>
      <c r="J614" s="14">
        <f t="shared" si="38"/>
        <v>6329.0118117209468</v>
      </c>
      <c r="K614" s="15">
        <f t="shared" si="39"/>
        <v>13737.74938561339</v>
      </c>
    </row>
    <row r="615" spans="1:11" x14ac:dyDescent="0.25">
      <c r="A615" s="1" t="s">
        <v>1286</v>
      </c>
      <c r="B615" t="s">
        <v>1287</v>
      </c>
      <c r="C615" t="s">
        <v>260</v>
      </c>
      <c r="D615" s="5">
        <v>13412476</v>
      </c>
      <c r="E615" s="5">
        <v>7586442</v>
      </c>
      <c r="F615" s="13">
        <f t="shared" si="36"/>
        <v>20998918</v>
      </c>
      <c r="G615" s="7">
        <v>5588393.0899999999</v>
      </c>
      <c r="H615" s="2">
        <v>1889.12</v>
      </c>
      <c r="I615" s="15">
        <f t="shared" si="37"/>
        <v>11115.714194969087</v>
      </c>
      <c r="J615" s="14">
        <f t="shared" si="38"/>
        <v>2958.1991032861861</v>
      </c>
      <c r="K615" s="15">
        <f t="shared" si="39"/>
        <v>14073.913298255273</v>
      </c>
    </row>
    <row r="616" spans="1:11" x14ac:dyDescent="0.25">
      <c r="A616" s="1" t="s">
        <v>1288</v>
      </c>
      <c r="B616" t="s">
        <v>1289</v>
      </c>
      <c r="C616" t="s">
        <v>105</v>
      </c>
      <c r="D616" s="5">
        <v>25125895</v>
      </c>
      <c r="E616" s="5">
        <v>4022887</v>
      </c>
      <c r="F616" s="13">
        <f t="shared" si="36"/>
        <v>29148782</v>
      </c>
      <c r="G616" s="7">
        <v>21988238.079999998</v>
      </c>
      <c r="H616" s="2">
        <v>4280.43</v>
      </c>
      <c r="I616" s="15">
        <f t="shared" si="37"/>
        <v>6809.7789240800566</v>
      </c>
      <c r="J616" s="14">
        <f t="shared" si="38"/>
        <v>5136.9227110360398</v>
      </c>
      <c r="K616" s="15">
        <f t="shared" si="39"/>
        <v>11946.701635116096</v>
      </c>
    </row>
    <row r="617" spans="1:11" x14ac:dyDescent="0.25">
      <c r="A617" s="1" t="s">
        <v>1290</v>
      </c>
      <c r="B617" t="s">
        <v>1291</v>
      </c>
      <c r="C617" t="s">
        <v>105</v>
      </c>
      <c r="D617" s="5">
        <v>5805616</v>
      </c>
      <c r="E617" s="5">
        <v>1535346</v>
      </c>
      <c r="F617" s="13">
        <f t="shared" si="36"/>
        <v>7340962</v>
      </c>
      <c r="G617" s="7">
        <v>1311989.73</v>
      </c>
      <c r="H617" s="2">
        <v>512.84</v>
      </c>
      <c r="I617" s="15">
        <f t="shared" si="37"/>
        <v>14314.331955385695</v>
      </c>
      <c r="J617" s="14">
        <f t="shared" si="38"/>
        <v>2558.2827587551669</v>
      </c>
      <c r="K617" s="15">
        <f t="shared" si="39"/>
        <v>16872.614714140862</v>
      </c>
    </row>
    <row r="618" spans="1:11" x14ac:dyDescent="0.25">
      <c r="A618" s="1" t="s">
        <v>1292</v>
      </c>
      <c r="B618" t="s">
        <v>1293</v>
      </c>
      <c r="C618" t="s">
        <v>77</v>
      </c>
      <c r="D618" s="5">
        <v>27858077</v>
      </c>
      <c r="E618" s="5">
        <v>0</v>
      </c>
      <c r="F618" s="13">
        <f t="shared" si="36"/>
        <v>27858077</v>
      </c>
      <c r="G618" s="7">
        <v>93775983.819999993</v>
      </c>
      <c r="H618" s="2">
        <v>9447.69</v>
      </c>
      <c r="I618" s="15">
        <f t="shared" si="37"/>
        <v>2948.6654409702264</v>
      </c>
      <c r="J618" s="14">
        <f t="shared" si="38"/>
        <v>9925.8108405335042</v>
      </c>
      <c r="K618" s="15">
        <f t="shared" si="39"/>
        <v>12874.47628150373</v>
      </c>
    </row>
    <row r="619" spans="1:11" x14ac:dyDescent="0.25">
      <c r="A619" s="1" t="s">
        <v>1294</v>
      </c>
      <c r="B619" t="s">
        <v>1295</v>
      </c>
      <c r="C619" t="s">
        <v>23</v>
      </c>
      <c r="D619" s="5">
        <v>6433615</v>
      </c>
      <c r="E619" s="5">
        <v>1618230</v>
      </c>
      <c r="F619" s="13">
        <f t="shared" si="36"/>
        <v>8051845</v>
      </c>
      <c r="G619" s="7">
        <v>6123712.7400000002</v>
      </c>
      <c r="H619" s="2">
        <v>1313.04</v>
      </c>
      <c r="I619" s="15">
        <f t="shared" si="37"/>
        <v>6132.2160787180892</v>
      </c>
      <c r="J619" s="14">
        <f t="shared" si="38"/>
        <v>4663.7670901114971</v>
      </c>
      <c r="K619" s="15">
        <f t="shared" si="39"/>
        <v>10795.983168829585</v>
      </c>
    </row>
    <row r="620" spans="1:11" x14ac:dyDescent="0.25">
      <c r="A620" s="1" t="s">
        <v>1296</v>
      </c>
      <c r="B620" t="s">
        <v>1297</v>
      </c>
      <c r="C620" t="s">
        <v>377</v>
      </c>
      <c r="D620" s="5">
        <v>11161285</v>
      </c>
      <c r="E620" s="5">
        <v>0</v>
      </c>
      <c r="F620" s="13">
        <f t="shared" si="36"/>
        <v>11161285</v>
      </c>
      <c r="G620" s="7">
        <v>31715830.960000001</v>
      </c>
      <c r="H620" s="2">
        <v>3966.11</v>
      </c>
      <c r="I620" s="15">
        <f t="shared" si="37"/>
        <v>2814.1642566645905</v>
      </c>
      <c r="J620" s="14">
        <f t="shared" si="38"/>
        <v>7996.7098643254976</v>
      </c>
      <c r="K620" s="15">
        <f t="shared" si="39"/>
        <v>10810.874120990087</v>
      </c>
    </row>
    <row r="621" spans="1:11" x14ac:dyDescent="0.25">
      <c r="A621" s="1"/>
      <c r="I621" s="12"/>
      <c r="K621" s="12"/>
    </row>
  </sheetData>
  <mergeCells count="2">
    <mergeCell ref="A1:B1"/>
    <mergeCell ref="A3:K3"/>
  </mergeCells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TUITION_RATE_FY22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Shams, Daria</dc:creator>
  <cp:lastModifiedBy>Shams, Daria</cp:lastModifiedBy>
  <dcterms:created xsi:type="dcterms:W3CDTF">2021-07-28T20:50:26Z</dcterms:created>
  <dcterms:modified xsi:type="dcterms:W3CDTF">2021-07-29T13:40:50Z</dcterms:modified>
</cp:coreProperties>
</file>