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hiodas-my.sharepoint.com/personal/10036878_id_ohio_gov/Documents/Desktop/Simulations - various/24-25 using FY22 inputs - Final/"/>
    </mc:Choice>
  </mc:AlternateContent>
  <xr:revisionPtr revIDLastSave="11" documentId="8_{5FF30376-4729-4B00-B3B0-76F8AEE5A1F7}" xr6:coauthVersionLast="47" xr6:coauthVersionMax="47" xr10:uidLastSave="{4BCC2AD1-D38E-4CAA-9D65-EA6D89F3B17D}"/>
  <bookViews>
    <workbookView xWindow="28680" yWindow="-120" windowWidth="29040" windowHeight="15720" tabRatio="907" activeTab="10" xr2:uid="{9D83A8D5-C75A-4593-8DB0-8C6850F9AD4D}"/>
  </bookViews>
  <sheets>
    <sheet name="Notes" sheetId="16" r:id="rId1"/>
    <sheet name="Total Foundation" sheetId="6" r:id="rId2"/>
    <sheet name="TRAD 23-25" sheetId="21" r:id="rId3"/>
    <sheet name="TRAD 24" sheetId="25" r:id="rId4"/>
    <sheet name="TRAD 25" sheetId="26" r:id="rId5"/>
    <sheet name="CS 23-25" sheetId="27" r:id="rId6"/>
    <sheet name="CS 24" sheetId="2" r:id="rId7"/>
    <sheet name="CS 25" sheetId="29" r:id="rId8"/>
    <sheet name="JVSD 23-25" sheetId="3" r:id="rId9"/>
    <sheet name="JVSD 24" sheetId="28" r:id="rId10"/>
    <sheet name="JVSD 25" sheetId="30" r:id="rId11"/>
    <sheet name="ESC" sheetId="4" r:id="rId12"/>
    <sheet name="CBDD" sheetId="5" r:id="rId13"/>
  </sheets>
  <definedNames>
    <definedName name="_xlnm._FilterDatabase" localSheetId="12" hidden="1">CBDD!$A$3:$I$59</definedName>
    <definedName name="_xlnm._FilterDatabase" localSheetId="5" hidden="1">'CS 23-25'!$A$3:$K$3</definedName>
    <definedName name="_xlnm._FilterDatabase" localSheetId="6" hidden="1">'CS 24'!$A$3:$O$3</definedName>
    <definedName name="_xlnm._FilterDatabase" localSheetId="7" hidden="1">'CS 25'!$A$3:$O$3</definedName>
    <definedName name="_xlnm._FilterDatabase" localSheetId="11" hidden="1">ESC!$A$3:$I$3</definedName>
    <definedName name="_xlnm._FilterDatabase" localSheetId="8" hidden="1">'JVSD 23-25'!$A$3:$J$3</definedName>
    <definedName name="_xlnm._FilterDatabase" localSheetId="9" hidden="1">'JVSD 24'!$A$3:$L$3</definedName>
    <definedName name="_xlnm._FilterDatabase" localSheetId="10" hidden="1">'JVSD 25'!$A$3:$L$3</definedName>
    <definedName name="_xlnm._FilterDatabase" localSheetId="2" hidden="1">'TRAD 23-25'!$A$3:$K$614</definedName>
    <definedName name="_xlnm._FilterDatabase" localSheetId="3" hidden="1">'TRAD 24'!$A$3:$T$614</definedName>
    <definedName name="_xlnm._FilterDatabase" localSheetId="4" hidden="1">'TRAD 25'!$A$3:$T$3</definedName>
    <definedName name="_xlnm.Print_Area" localSheetId="1">'Total Foundation'!#REF!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1" i="21" l="1"/>
  <c r="J241" i="21"/>
  <c r="I4" i="21"/>
  <c r="J4" i="21"/>
  <c r="K241" i="21" l="1"/>
  <c r="K4" i="21"/>
  <c r="H68" i="16"/>
  <c r="H67" i="16"/>
  <c r="F68" i="16"/>
  <c r="F67" i="16"/>
  <c r="F70" i="16" l="1"/>
  <c r="F71" i="16"/>
  <c r="H62" i="16"/>
  <c r="H63" i="16"/>
  <c r="H64" i="16"/>
  <c r="H65" i="16"/>
  <c r="H70" i="16"/>
  <c r="H71" i="16"/>
  <c r="H43" i="16"/>
  <c r="H44" i="16"/>
  <c r="H45" i="16"/>
  <c r="H46" i="16"/>
  <c r="H47" i="16"/>
  <c r="H48" i="16"/>
  <c r="H49" i="16"/>
  <c r="H50" i="16"/>
  <c r="H51" i="16"/>
  <c r="H52" i="16"/>
  <c r="H54" i="16"/>
  <c r="H55" i="16"/>
  <c r="H56" i="16"/>
  <c r="H57" i="16"/>
  <c r="H58" i="16"/>
  <c r="H59" i="16"/>
  <c r="H42" i="16"/>
  <c r="G60" i="16" l="1"/>
  <c r="G53" i="16"/>
  <c r="F62" i="16" l="1"/>
  <c r="F63" i="16"/>
  <c r="F64" i="16"/>
  <c r="F65" i="16"/>
  <c r="E337" i="27" l="1"/>
  <c r="E616" i="21" l="1"/>
  <c r="I5" i="3" l="1"/>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4" i="3"/>
  <c r="F337" i="27" l="1"/>
  <c r="F337" i="29" l="1"/>
  <c r="L337" i="29"/>
  <c r="M337" i="29"/>
  <c r="N337" i="29"/>
  <c r="H337" i="29"/>
  <c r="E337" i="29"/>
  <c r="J337" i="29"/>
  <c r="G337" i="29"/>
  <c r="O337" i="29"/>
  <c r="I337" i="29"/>
  <c r="K337" i="29"/>
  <c r="S616" i="26"/>
  <c r="R616" i="26"/>
  <c r="O616" i="26"/>
  <c r="J616" i="26"/>
  <c r="I616" i="26"/>
  <c r="H616" i="26"/>
  <c r="G616" i="26"/>
  <c r="F616" i="26"/>
  <c r="E616" i="26" l="1"/>
  <c r="H54" i="28" l="1"/>
  <c r="F54" i="28" l="1"/>
  <c r="D54" i="28" l="1"/>
  <c r="J246" i="27" l="1"/>
  <c r="J311" i="27"/>
  <c r="J228" i="27"/>
  <c r="J257" i="27"/>
  <c r="J285" i="27"/>
  <c r="J54" i="27"/>
  <c r="J223" i="27"/>
  <c r="J43" i="27"/>
  <c r="J214" i="27"/>
  <c r="J176" i="27"/>
  <c r="J126" i="27"/>
  <c r="J34" i="27"/>
  <c r="J11" i="27"/>
  <c r="J206" i="27"/>
  <c r="J172" i="27"/>
  <c r="J221" i="27"/>
  <c r="J272" i="27"/>
  <c r="J8" i="27"/>
  <c r="J90" i="27"/>
  <c r="J169" i="27"/>
  <c r="J5" i="27"/>
  <c r="J187" i="27"/>
  <c r="J37" i="27"/>
  <c r="J182" i="27"/>
  <c r="J296" i="27"/>
  <c r="J140" i="27"/>
  <c r="J49" i="27"/>
  <c r="J186" i="27"/>
  <c r="J259" i="27"/>
  <c r="J189" i="27"/>
  <c r="J74" i="27"/>
  <c r="J262" i="27"/>
  <c r="J314" i="27"/>
  <c r="J139" i="27"/>
  <c r="J231" i="27"/>
  <c r="J192" i="27"/>
  <c r="J200" i="27"/>
  <c r="J204" i="27"/>
  <c r="J267" i="27"/>
  <c r="J209" i="27"/>
  <c r="J229" i="27"/>
  <c r="J42" i="27"/>
  <c r="J181" i="27"/>
  <c r="J46" i="27"/>
  <c r="J188" i="27"/>
  <c r="J59" i="27"/>
  <c r="J122" i="27"/>
  <c r="J81" i="27"/>
  <c r="J179" i="27"/>
  <c r="J164" i="27"/>
  <c r="J332" i="27"/>
  <c r="J65" i="27"/>
  <c r="J97" i="27"/>
  <c r="J291" i="27"/>
  <c r="J117" i="27"/>
  <c r="J35" i="27"/>
  <c r="J84" i="27"/>
  <c r="J279" i="27"/>
  <c r="J210" i="27"/>
  <c r="J25" i="27"/>
  <c r="J235" i="27"/>
  <c r="J148" i="27"/>
  <c r="J261" i="27"/>
  <c r="J174" i="27"/>
  <c r="J135" i="27"/>
  <c r="J168" i="27"/>
  <c r="J242" i="27"/>
  <c r="J266" i="27"/>
  <c r="J202" i="27"/>
  <c r="J150" i="27"/>
  <c r="J132" i="27"/>
  <c r="J310" i="27"/>
  <c r="J23" i="27"/>
  <c r="J153" i="27"/>
  <c r="J144" i="27"/>
  <c r="J254" i="27"/>
  <c r="J303" i="27"/>
  <c r="J102" i="27"/>
  <c r="J222" i="27"/>
  <c r="J104" i="27"/>
  <c r="J30" i="27"/>
  <c r="J17" i="27"/>
  <c r="J197" i="27"/>
  <c r="J78" i="27"/>
  <c r="J13" i="27"/>
  <c r="J60" i="27"/>
  <c r="J274" i="27"/>
  <c r="J306" i="27"/>
  <c r="J249" i="27"/>
  <c r="J236" i="27"/>
  <c r="J111" i="27"/>
  <c r="J178" i="27"/>
  <c r="J108" i="27"/>
  <c r="J130" i="27"/>
  <c r="J220" i="27"/>
  <c r="J136" i="27"/>
  <c r="J31" i="27"/>
  <c r="J326" i="27"/>
  <c r="J88" i="27"/>
  <c r="J53" i="27"/>
  <c r="J248" i="27"/>
  <c r="J24" i="27"/>
  <c r="J64" i="27"/>
  <c r="J298" i="27"/>
  <c r="J260" i="27"/>
  <c r="J234" i="27"/>
  <c r="J265" i="27"/>
  <c r="J113" i="27"/>
  <c r="J230" i="27"/>
  <c r="J63" i="27"/>
  <c r="J76" i="27"/>
  <c r="J324" i="27"/>
  <c r="J87" i="27"/>
  <c r="J243" i="27"/>
  <c r="J263" i="27"/>
  <c r="J89" i="27"/>
  <c r="J36" i="27"/>
  <c r="J138" i="27"/>
  <c r="J284" i="27"/>
  <c r="J9" i="27"/>
  <c r="J127" i="27"/>
  <c r="J92" i="27"/>
  <c r="J83" i="27"/>
  <c r="J48" i="27"/>
  <c r="J328" i="27"/>
  <c r="J158" i="27"/>
  <c r="J160" i="27"/>
  <c r="J201" i="27"/>
  <c r="J77" i="27"/>
  <c r="J44" i="27"/>
  <c r="J114" i="27"/>
  <c r="J219" i="27"/>
  <c r="J162" i="27"/>
  <c r="J166" i="27"/>
  <c r="J75" i="27"/>
  <c r="J245" i="27"/>
  <c r="J151" i="27"/>
  <c r="J207" i="27"/>
  <c r="J38" i="27"/>
  <c r="J57" i="27"/>
  <c r="J213" i="27"/>
  <c r="J56" i="27"/>
  <c r="J302" i="27"/>
  <c r="J304" i="27"/>
  <c r="J96" i="27"/>
  <c r="J106" i="27"/>
  <c r="J196" i="27"/>
  <c r="J322" i="27"/>
  <c r="J191" i="27"/>
  <c r="J325" i="27"/>
  <c r="J94" i="27"/>
  <c r="J313" i="27"/>
  <c r="J308" i="27"/>
  <c r="J329" i="27"/>
  <c r="J292" i="27"/>
  <c r="J145" i="27"/>
  <c r="J255" i="27"/>
  <c r="J241" i="27"/>
  <c r="J4" i="27"/>
  <c r="J297" i="27"/>
  <c r="J33" i="27"/>
  <c r="J133" i="27"/>
  <c r="J307" i="27"/>
  <c r="J288" i="27"/>
  <c r="J73" i="27"/>
  <c r="J215" i="27"/>
  <c r="J66" i="27"/>
  <c r="J225" i="27"/>
  <c r="J335" i="27"/>
  <c r="J100" i="27"/>
  <c r="J199" i="27"/>
  <c r="J45" i="27"/>
  <c r="J131" i="27"/>
  <c r="J175" i="27"/>
  <c r="J86" i="27"/>
  <c r="J253" i="27"/>
  <c r="J224" i="27"/>
  <c r="J239" i="27"/>
  <c r="J93" i="27"/>
  <c r="J154" i="27"/>
  <c r="J334" i="27"/>
  <c r="J128" i="27"/>
  <c r="J194" i="27"/>
  <c r="J321" i="27"/>
  <c r="J233" i="27"/>
  <c r="J258" i="27"/>
  <c r="J159" i="27"/>
  <c r="J109" i="27"/>
  <c r="J286" i="27"/>
  <c r="J18" i="27"/>
  <c r="J15" i="27"/>
  <c r="J198" i="27"/>
  <c r="J190" i="27"/>
  <c r="J70" i="27"/>
  <c r="J155" i="27"/>
  <c r="J247" i="27"/>
  <c r="J276" i="27"/>
  <c r="J141" i="27"/>
  <c r="J26" i="27"/>
  <c r="J309" i="27"/>
  <c r="J67" i="27"/>
  <c r="J180" i="27"/>
  <c r="J244" i="27"/>
  <c r="J72" i="27"/>
  <c r="J28" i="27"/>
  <c r="J82" i="27"/>
  <c r="J299" i="27"/>
  <c r="J149" i="27"/>
  <c r="J47" i="27"/>
  <c r="J41" i="27"/>
  <c r="J107" i="27"/>
  <c r="J280" i="27"/>
  <c r="J156" i="27"/>
  <c r="J195" i="27"/>
  <c r="J301" i="27"/>
  <c r="J294" i="27"/>
  <c r="J161" i="27"/>
  <c r="J98" i="27"/>
  <c r="J318" i="27"/>
  <c r="J51" i="27"/>
  <c r="J227" i="27"/>
  <c r="J185" i="27"/>
  <c r="J264" i="27"/>
  <c r="J323" i="27"/>
  <c r="J273" i="27"/>
  <c r="J319" i="27"/>
  <c r="J320" i="27"/>
  <c r="J116" i="27"/>
  <c r="J208" i="27"/>
  <c r="J58" i="27"/>
  <c r="J14" i="27"/>
  <c r="J20" i="27"/>
  <c r="J99" i="27"/>
  <c r="J165" i="27"/>
  <c r="J173" i="27"/>
  <c r="J123" i="27"/>
  <c r="J171" i="27"/>
  <c r="J282" i="27"/>
  <c r="J269" i="27"/>
  <c r="J69" i="27"/>
  <c r="J315" i="27"/>
  <c r="J240" i="27"/>
  <c r="J79" i="27"/>
  <c r="J27" i="27"/>
  <c r="J61" i="27"/>
  <c r="J289" i="27"/>
  <c r="J119" i="27"/>
  <c r="J152" i="27"/>
  <c r="J121" i="27"/>
  <c r="J330" i="27"/>
  <c r="J281" i="27"/>
  <c r="J183" i="27"/>
  <c r="J129" i="27"/>
  <c r="J271" i="27"/>
  <c r="J22" i="27"/>
  <c r="J217" i="27"/>
  <c r="J305" i="27"/>
  <c r="J105" i="27"/>
  <c r="J103" i="27"/>
  <c r="J19" i="27"/>
  <c r="J237" i="27"/>
  <c r="J32" i="27"/>
  <c r="J216" i="27"/>
  <c r="J101" i="27"/>
  <c r="J283" i="27"/>
  <c r="J300" i="27"/>
  <c r="J80" i="27"/>
  <c r="J290" i="27"/>
  <c r="J270" i="27"/>
  <c r="J252" i="27"/>
  <c r="J157" i="27"/>
  <c r="J62" i="27"/>
  <c r="J7" i="27"/>
  <c r="J68" i="27"/>
  <c r="J203" i="27"/>
  <c r="J110" i="27"/>
  <c r="J16" i="27"/>
  <c r="J167" i="27"/>
  <c r="J256" i="27"/>
  <c r="J50" i="27"/>
  <c r="J293" i="27"/>
  <c r="J134" i="27"/>
  <c r="J177" i="27"/>
  <c r="J112" i="27"/>
  <c r="J118" i="27"/>
  <c r="J268" i="27"/>
  <c r="J312" i="27"/>
  <c r="J137" i="27"/>
  <c r="J91" i="27"/>
  <c r="J85" i="27"/>
  <c r="J170" i="27"/>
  <c r="J120" i="27"/>
  <c r="J184" i="27"/>
  <c r="J146" i="27"/>
  <c r="J238" i="27"/>
  <c r="J6" i="27"/>
  <c r="J205" i="27"/>
  <c r="J211" i="27"/>
  <c r="J218" i="27"/>
  <c r="J21" i="27"/>
  <c r="J316" i="27"/>
  <c r="J71" i="27"/>
  <c r="J163" i="27"/>
  <c r="J331" i="27"/>
  <c r="J142" i="27"/>
  <c r="J232" i="27"/>
  <c r="J275" i="27"/>
  <c r="J52" i="27"/>
  <c r="J278" i="27"/>
  <c r="J143" i="27"/>
  <c r="J333" i="27"/>
  <c r="J277" i="27"/>
  <c r="J39" i="27"/>
  <c r="J40" i="27"/>
  <c r="J317" i="27"/>
  <c r="J10" i="27"/>
  <c r="J327" i="27"/>
  <c r="J115" i="27"/>
  <c r="J212" i="27"/>
  <c r="J287" i="27"/>
  <c r="J95" i="27"/>
  <c r="J226" i="27"/>
  <c r="J251" i="27"/>
  <c r="J55" i="27"/>
  <c r="J250" i="27"/>
  <c r="J29" i="27" l="1"/>
  <c r="J193" i="27"/>
  <c r="J124" i="27"/>
  <c r="J295" i="27"/>
  <c r="J147" i="27"/>
  <c r="J12" i="27"/>
  <c r="J125" i="27" l="1"/>
  <c r="J337" i="27" s="1"/>
  <c r="H337" i="27"/>
  <c r="N337" i="2" l="1"/>
  <c r="K337" i="2"/>
  <c r="L337" i="2"/>
  <c r="F616" i="21" l="1"/>
  <c r="D58" i="5" l="1"/>
  <c r="E60" i="16" l="1"/>
  <c r="D60" i="16"/>
  <c r="F59" i="16"/>
  <c r="F58" i="16"/>
  <c r="F57" i="16"/>
  <c r="F56" i="16"/>
  <c r="F55" i="16"/>
  <c r="F54" i="16"/>
  <c r="E53" i="16"/>
  <c r="H53" i="16" s="1"/>
  <c r="D53" i="16"/>
  <c r="F52" i="16"/>
  <c r="F51" i="16"/>
  <c r="F50" i="16"/>
  <c r="F49" i="16"/>
  <c r="F48" i="16"/>
  <c r="F47" i="16"/>
  <c r="F46" i="16"/>
  <c r="F45" i="16"/>
  <c r="F44" i="16"/>
  <c r="F43" i="16"/>
  <c r="F42" i="16"/>
  <c r="F60" i="16" l="1"/>
  <c r="H60" i="16"/>
  <c r="F53" i="16"/>
  <c r="F58" i="5" l="1"/>
  <c r="H28" i="5"/>
  <c r="H51" i="5"/>
  <c r="H43" i="5"/>
  <c r="H35" i="5"/>
  <c r="H27" i="5"/>
  <c r="H19" i="5"/>
  <c r="H11" i="5"/>
  <c r="H36" i="5"/>
  <c r="H12" i="5"/>
  <c r="H50" i="5"/>
  <c r="H42" i="5"/>
  <c r="H34" i="5"/>
  <c r="H26" i="5"/>
  <c r="H18" i="5"/>
  <c r="H10" i="5"/>
  <c r="H52" i="5"/>
  <c r="H20" i="5"/>
  <c r="H4" i="5"/>
  <c r="H49" i="5"/>
  <c r="H41" i="5"/>
  <c r="H33" i="5"/>
  <c r="H25" i="5"/>
  <c r="H17" i="5"/>
  <c r="H9" i="5"/>
  <c r="H56" i="5"/>
  <c r="H48" i="5"/>
  <c r="H40" i="5"/>
  <c r="H32" i="5"/>
  <c r="H24" i="5"/>
  <c r="H16" i="5"/>
  <c r="H8" i="5"/>
  <c r="H44" i="5"/>
  <c r="H55" i="5"/>
  <c r="H47" i="5"/>
  <c r="H39" i="5"/>
  <c r="H31" i="5"/>
  <c r="H23" i="5"/>
  <c r="H15" i="5"/>
  <c r="H7" i="5"/>
  <c r="H46" i="5"/>
  <c r="H38" i="5"/>
  <c r="H30" i="5"/>
  <c r="H22" i="5"/>
  <c r="H14" i="5"/>
  <c r="H6" i="5"/>
  <c r="H54" i="5"/>
  <c r="H53" i="5"/>
  <c r="H45" i="5"/>
  <c r="H37" i="5"/>
  <c r="H29" i="5"/>
  <c r="H21" i="5"/>
  <c r="H13" i="5"/>
  <c r="H5"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E58" i="5" l="1"/>
  <c r="H58" i="5"/>
  <c r="G4" i="5"/>
  <c r="G58" i="5" s="1"/>
  <c r="I13" i="5"/>
  <c r="I32" i="5"/>
  <c r="I55" i="5"/>
  <c r="I33" i="5"/>
  <c r="I6" i="5"/>
  <c r="I23" i="5"/>
  <c r="I40" i="5"/>
  <c r="I37" i="5"/>
  <c r="I31" i="5"/>
  <c r="I56" i="5"/>
  <c r="I5" i="5"/>
  <c r="I45" i="5"/>
  <c r="I24" i="5"/>
  <c r="I44" i="5"/>
  <c r="I9" i="5"/>
  <c r="I41" i="5"/>
  <c r="I52" i="5"/>
  <c r="I34" i="5"/>
  <c r="I35" i="5"/>
  <c r="I14" i="5"/>
  <c r="I46" i="5"/>
  <c r="I38" i="5"/>
  <c r="I36" i="5"/>
  <c r="I21" i="5"/>
  <c r="I53" i="5"/>
  <c r="I7" i="5"/>
  <c r="I39" i="5"/>
  <c r="I8" i="5"/>
  <c r="I17" i="5"/>
  <c r="I49" i="5"/>
  <c r="I10" i="5"/>
  <c r="I42" i="5"/>
  <c r="I43" i="5"/>
  <c r="I22" i="5"/>
  <c r="I11" i="5"/>
  <c r="I29" i="5"/>
  <c r="I15" i="5"/>
  <c r="I47" i="5"/>
  <c r="I16" i="5"/>
  <c r="I48" i="5"/>
  <c r="I25" i="5"/>
  <c r="I18" i="5"/>
  <c r="I50" i="5"/>
  <c r="I19" i="5"/>
  <c r="I51" i="5"/>
  <c r="I54" i="5"/>
  <c r="I30" i="5"/>
  <c r="I4" i="5"/>
  <c r="I20" i="5"/>
  <c r="I26" i="5"/>
  <c r="I12" i="5"/>
  <c r="I27" i="5"/>
  <c r="I28" i="5"/>
  <c r="I58" i="5" l="1"/>
  <c r="D54" i="3" l="1"/>
  <c r="E54" i="3" l="1"/>
  <c r="G54" i="3" l="1"/>
  <c r="I54" i="3" l="1"/>
  <c r="J374" i="21" l="1"/>
  <c r="J233" i="21"/>
  <c r="J11" i="21"/>
  <c r="J307" i="21"/>
  <c r="J546" i="21"/>
  <c r="J603" i="21"/>
  <c r="J13" i="21"/>
  <c r="J117" i="21"/>
  <c r="J56" i="21"/>
  <c r="J127" i="21"/>
  <c r="J326" i="21"/>
  <c r="J95" i="21"/>
  <c r="J42" i="21"/>
  <c r="J472" i="21"/>
  <c r="J328" i="21"/>
  <c r="J99" i="21"/>
  <c r="J594" i="21"/>
  <c r="J313" i="21"/>
  <c r="J97" i="21"/>
  <c r="J348" i="21"/>
  <c r="K616" i="26"/>
  <c r="J543" i="21"/>
  <c r="J526" i="21"/>
  <c r="J351" i="21"/>
  <c r="J288" i="21"/>
  <c r="J426" i="21"/>
  <c r="J301" i="21"/>
  <c r="J368" i="21"/>
  <c r="J533" i="21"/>
  <c r="J553" i="21"/>
  <c r="J268" i="21"/>
  <c r="J509" i="21"/>
  <c r="J165" i="21"/>
  <c r="J390" i="21"/>
  <c r="J542" i="21"/>
  <c r="J131" i="21"/>
  <c r="J362" i="21"/>
  <c r="J513" i="21"/>
  <c r="J447" i="21"/>
  <c r="J219" i="21"/>
  <c r="J330" i="21"/>
  <c r="J276" i="21"/>
  <c r="J388" i="21"/>
  <c r="J94" i="21"/>
  <c r="J525" i="21"/>
  <c r="J480" i="21"/>
  <c r="J317" i="21"/>
  <c r="J535" i="21"/>
  <c r="J457" i="21"/>
  <c r="J332" i="21"/>
  <c r="J517" i="21"/>
  <c r="J552" i="21"/>
  <c r="J572" i="21"/>
  <c r="J306" i="21"/>
  <c r="J373" i="21"/>
  <c r="J337" i="21"/>
  <c r="J566" i="21"/>
  <c r="J209" i="21"/>
  <c r="J232" i="21"/>
  <c r="J531" i="21"/>
  <c r="J582" i="21"/>
  <c r="J267" i="21"/>
  <c r="J278" i="21"/>
  <c r="J108" i="21"/>
  <c r="J538" i="21"/>
  <c r="J364" i="21"/>
  <c r="J554" i="21"/>
  <c r="J85" i="21"/>
  <c r="J372" i="21"/>
  <c r="J591" i="21"/>
  <c r="J177" i="21"/>
  <c r="J540" i="21"/>
  <c r="J571" i="21"/>
  <c r="J155" i="21"/>
  <c r="J339" i="21"/>
  <c r="J196" i="21"/>
  <c r="J147" i="21"/>
  <c r="J290" i="21"/>
  <c r="J104" i="21"/>
  <c r="J82" i="21"/>
  <c r="J345" i="21"/>
  <c r="J445" i="21"/>
  <c r="J244" i="21"/>
  <c r="J399" i="21"/>
  <c r="J492" i="21"/>
  <c r="J102" i="21"/>
  <c r="J210" i="21"/>
  <c r="J324" i="21"/>
  <c r="J284" i="21"/>
  <c r="J501" i="21"/>
  <c r="J411" i="21"/>
  <c r="J58" i="21"/>
  <c r="J192" i="21"/>
  <c r="J475" i="21"/>
  <c r="J377" i="21"/>
  <c r="J205" i="21"/>
  <c r="J560" i="21"/>
  <c r="J315" i="21"/>
  <c r="J90" i="21"/>
  <c r="J504" i="21"/>
  <c r="J520" i="21"/>
  <c r="J186" i="21"/>
  <c r="J589" i="21"/>
  <c r="J105" i="21"/>
  <c r="J613" i="21"/>
  <c r="J141" i="21"/>
  <c r="J601" i="21"/>
  <c r="J212" i="21"/>
  <c r="J12" i="21"/>
  <c r="J360" i="21"/>
  <c r="J275" i="21"/>
  <c r="J237" i="21"/>
  <c r="J294" i="21"/>
  <c r="J331" i="21"/>
  <c r="J65" i="21"/>
  <c r="J89" i="21"/>
  <c r="J384" i="21"/>
  <c r="J46" i="21"/>
  <c r="J114" i="21"/>
  <c r="J111" i="21"/>
  <c r="J217" i="21"/>
  <c r="J387" i="21"/>
  <c r="J256" i="21"/>
  <c r="J355" i="21"/>
  <c r="J474" i="21"/>
  <c r="J435" i="21"/>
  <c r="J486" i="21"/>
  <c r="J8" i="21"/>
  <c r="J110" i="21"/>
  <c r="J563" i="21"/>
  <c r="J122" i="21"/>
  <c r="J391" i="21"/>
  <c r="J194" i="21"/>
  <c r="J342" i="21"/>
  <c r="J515" i="21"/>
  <c r="J251" i="21"/>
  <c r="J378" i="21"/>
  <c r="J519" i="21"/>
  <c r="J320" i="21"/>
  <c r="J249" i="21"/>
  <c r="J36" i="21"/>
  <c r="J514" i="21"/>
  <c r="J524" i="21"/>
  <c r="J352" i="21"/>
  <c r="J83" i="21"/>
  <c r="J461" i="21"/>
  <c r="J367" i="21"/>
  <c r="J112" i="21"/>
  <c r="J485" i="21"/>
  <c r="J139" i="21"/>
  <c r="J53" i="21"/>
  <c r="J488" i="21"/>
  <c r="J51" i="21"/>
  <c r="J125" i="21"/>
  <c r="J277" i="21"/>
  <c r="J23" i="21"/>
  <c r="J592" i="21"/>
  <c r="J120" i="21"/>
  <c r="J193" i="21"/>
  <c r="J188" i="21"/>
  <c r="J68" i="21"/>
  <c r="J564" i="21"/>
  <c r="J225" i="21"/>
  <c r="J78" i="21"/>
  <c r="J394" i="21"/>
  <c r="J63" i="21"/>
  <c r="J207" i="21"/>
  <c r="J152" i="21"/>
  <c r="J335" i="21"/>
  <c r="J482" i="21"/>
  <c r="J109" i="21"/>
  <c r="J336" i="21"/>
  <c r="J304" i="21"/>
  <c r="J31" i="21"/>
  <c r="J353" i="21"/>
  <c r="J70" i="21"/>
  <c r="J30" i="21"/>
  <c r="J7" i="21"/>
  <c r="J573" i="21"/>
  <c r="J44" i="21"/>
  <c r="J151" i="21"/>
  <c r="J199" i="21"/>
  <c r="N616" i="26"/>
  <c r="J508" i="21"/>
  <c r="J451" i="21"/>
  <c r="J182" i="21"/>
  <c r="J484" i="21"/>
  <c r="J385" i="21"/>
  <c r="J271" i="21"/>
  <c r="J529" i="21"/>
  <c r="J203" i="21"/>
  <c r="J6" i="21"/>
  <c r="J499" i="21"/>
  <c r="J285" i="21"/>
  <c r="J35" i="21"/>
  <c r="J298" i="21"/>
  <c r="J338" i="21"/>
  <c r="J293" i="21"/>
  <c r="J436" i="21"/>
  <c r="J413" i="21"/>
  <c r="J534" i="21"/>
  <c r="J476" i="21"/>
  <c r="J608" i="21"/>
  <c r="J62" i="21"/>
  <c r="J208" i="21"/>
  <c r="J230" i="21"/>
  <c r="J428" i="21"/>
  <c r="J585" i="21"/>
  <c r="J442" i="21"/>
  <c r="J191" i="21"/>
  <c r="J204" i="21"/>
  <c r="J202" i="21"/>
  <c r="J48" i="21"/>
  <c r="J128" i="21"/>
  <c r="J229" i="21"/>
  <c r="J398" i="21"/>
  <c r="J549" i="21"/>
  <c r="J93" i="21"/>
  <c r="J215" i="21"/>
  <c r="J158" i="21"/>
  <c r="J57" i="21"/>
  <c r="J17" i="21"/>
  <c r="J72" i="21"/>
  <c r="J159" i="21"/>
  <c r="J441" i="21"/>
  <c r="J224" i="21"/>
  <c r="J412" i="21"/>
  <c r="J84" i="21"/>
  <c r="J180" i="21"/>
  <c r="J432" i="21"/>
  <c r="J379" i="21"/>
  <c r="J581" i="21"/>
  <c r="J279" i="21"/>
  <c r="J167" i="21"/>
  <c r="J260" i="21"/>
  <c r="J522" i="21"/>
  <c r="J26" i="21"/>
  <c r="J528" i="21"/>
  <c r="J49" i="21"/>
  <c r="J37" i="21"/>
  <c r="J61" i="21"/>
  <c r="J140" i="21"/>
  <c r="J27" i="21"/>
  <c r="J29" i="21"/>
  <c r="J211" i="21"/>
  <c r="J424" i="21"/>
  <c r="J38" i="21"/>
  <c r="J427" i="21"/>
  <c r="J266" i="21"/>
  <c r="J314" i="21"/>
  <c r="J264" i="21"/>
  <c r="J584" i="21"/>
  <c r="J64" i="21"/>
  <c r="J350" i="21"/>
  <c r="J392" i="21"/>
  <c r="J189" i="21"/>
  <c r="J281" i="21"/>
  <c r="J240" i="21"/>
  <c r="J282" i="21"/>
  <c r="L616" i="26"/>
  <c r="J496" i="21" l="1"/>
  <c r="J607" i="21"/>
  <c r="J9" i="21"/>
  <c r="J389" i="21"/>
  <c r="J77" i="21"/>
  <c r="J357" i="21"/>
  <c r="J132" i="21"/>
  <c r="J96" i="21"/>
  <c r="J597" i="21"/>
  <c r="J302" i="21"/>
  <c r="J124" i="21"/>
  <c r="J16" i="21"/>
  <c r="J98" i="21"/>
  <c r="J214" i="21"/>
  <c r="J20" i="21"/>
  <c r="J71" i="21"/>
  <c r="J400" i="21"/>
  <c r="J612" i="21"/>
  <c r="J174" i="21"/>
  <c r="J425" i="21"/>
  <c r="J145" i="21"/>
  <c r="J22" i="21"/>
  <c r="J370" i="21"/>
  <c r="J226" i="21"/>
  <c r="J47" i="21"/>
  <c r="J150" i="21"/>
  <c r="J354" i="21"/>
  <c r="J419" i="21"/>
  <c r="J69" i="21"/>
  <c r="J269" i="21"/>
  <c r="J286" i="21"/>
  <c r="J418" i="21"/>
  <c r="J118" i="21"/>
  <c r="J536" i="21"/>
  <c r="J201" i="21"/>
  <c r="J28" i="21"/>
  <c r="J383" i="21"/>
  <c r="J558" i="21"/>
  <c r="J55" i="21"/>
  <c r="J153" i="21"/>
  <c r="J168" i="21"/>
  <c r="J173" i="21"/>
  <c r="J510" i="21"/>
  <c r="J24" i="21"/>
  <c r="J106" i="21"/>
  <c r="J506" i="21"/>
  <c r="J15" i="21"/>
  <c r="J280" i="21"/>
  <c r="J576" i="21"/>
  <c r="J148" i="21"/>
  <c r="J227" i="21"/>
  <c r="J498" i="21"/>
  <c r="J19" i="21"/>
  <c r="J547" i="21"/>
  <c r="J587" i="21"/>
  <c r="J477" i="21"/>
  <c r="J197" i="21"/>
  <c r="J100" i="21"/>
  <c r="J344" i="21"/>
  <c r="J52" i="21"/>
  <c r="J590" i="21"/>
  <c r="J544" i="21"/>
  <c r="J452" i="21"/>
  <c r="J464" i="21"/>
  <c r="J454" i="21"/>
  <c r="J588" i="21"/>
  <c r="J297" i="21"/>
  <c r="J149" i="21"/>
  <c r="J310" i="21"/>
  <c r="J434" i="21"/>
  <c r="J516" i="21"/>
  <c r="J39" i="21"/>
  <c r="J610" i="21"/>
  <c r="J495" i="21"/>
  <c r="J405" i="21"/>
  <c r="J512" i="21"/>
  <c r="J172" i="21"/>
  <c r="J465" i="21"/>
  <c r="J593" i="21"/>
  <c r="J253" i="21"/>
  <c r="J254" i="21"/>
  <c r="J134" i="21"/>
  <c r="J325" i="21"/>
  <c r="J133" i="21"/>
  <c r="J404" i="21"/>
  <c r="J596" i="21"/>
  <c r="J257" i="21"/>
  <c r="J347" i="21"/>
  <c r="J270" i="21"/>
  <c r="J179" i="21"/>
  <c r="J273" i="21"/>
  <c r="J458" i="21"/>
  <c r="J490" i="21"/>
  <c r="J487" i="21"/>
  <c r="J602" i="21"/>
  <c r="J599" i="21"/>
  <c r="J439" i="21"/>
  <c r="J505" i="21"/>
  <c r="J318" i="21"/>
  <c r="J478" i="21"/>
  <c r="J252" i="21"/>
  <c r="J228" i="21"/>
  <c r="J18" i="21"/>
  <c r="J175" i="21"/>
  <c r="J309" i="21"/>
  <c r="J299" i="21"/>
  <c r="J431" i="21"/>
  <c r="J40" i="21"/>
  <c r="J81" i="21"/>
  <c r="J463" i="21"/>
  <c r="J494" i="21"/>
  <c r="J334" i="21"/>
  <c r="J234" i="21"/>
  <c r="J54" i="21"/>
  <c r="J605" i="21"/>
  <c r="J239" i="21"/>
  <c r="J10" i="21"/>
  <c r="J287" i="21"/>
  <c r="J417" i="21"/>
  <c r="J479" i="21"/>
  <c r="J119" i="21"/>
  <c r="J507" i="21"/>
  <c r="J443" i="21"/>
  <c r="J402" i="21"/>
  <c r="J73" i="21"/>
  <c r="J305" i="21"/>
  <c r="J421" i="21"/>
  <c r="J446" i="21"/>
  <c r="J200" i="21"/>
  <c r="J312" i="21"/>
  <c r="J154" i="21"/>
  <c r="J295" i="21"/>
  <c r="J376" i="21"/>
  <c r="J473" i="21"/>
  <c r="J366" i="21"/>
  <c r="J416" i="21"/>
  <c r="J545" i="21"/>
  <c r="J25" i="21"/>
  <c r="J381" i="21"/>
  <c r="J569" i="21"/>
  <c r="J242" i="21"/>
  <c r="J349" i="21"/>
  <c r="J410" i="21"/>
  <c r="J129" i="21"/>
  <c r="J187" i="21"/>
  <c r="J32" i="21"/>
  <c r="J184" i="21"/>
  <c r="J380" i="21"/>
  <c r="J181" i="21"/>
  <c r="J395" i="21"/>
  <c r="J611" i="21"/>
  <c r="J580" i="21"/>
  <c r="J115" i="21"/>
  <c r="J422" i="21"/>
  <c r="J222" i="21"/>
  <c r="J34" i="21"/>
  <c r="J162" i="21"/>
  <c r="J361" i="21"/>
  <c r="J183" i="21"/>
  <c r="J116" i="21"/>
  <c r="J66" i="21"/>
  <c r="J363" i="21"/>
  <c r="J333" i="21"/>
  <c r="J414" i="21"/>
  <c r="J33" i="21"/>
  <c r="J466" i="21"/>
  <c r="J595" i="21"/>
  <c r="J397" i="21"/>
  <c r="J483" i="21"/>
  <c r="J216" i="21"/>
  <c r="J323" i="21"/>
  <c r="J59" i="21"/>
  <c r="J258" i="21"/>
  <c r="J420" i="21"/>
  <c r="J359" i="21"/>
  <c r="J322" i="21"/>
  <c r="J415" i="21"/>
  <c r="J406" i="21"/>
  <c r="J113" i="21"/>
  <c r="J502" i="21"/>
  <c r="J246" i="21"/>
  <c r="J583" i="21"/>
  <c r="J493" i="21"/>
  <c r="J491" i="21"/>
  <c r="J60" i="21"/>
  <c r="J511" i="21"/>
  <c r="J136" i="21"/>
  <c r="J371" i="21"/>
  <c r="J255" i="21"/>
  <c r="J107" i="21"/>
  <c r="J74" i="21"/>
  <c r="J523" i="21"/>
  <c r="J577" i="21"/>
  <c r="J568" i="21"/>
  <c r="J559" i="21"/>
  <c r="J190" i="21"/>
  <c r="J403" i="21"/>
  <c r="J92" i="21"/>
  <c r="J539" i="21"/>
  <c r="J489" i="21"/>
  <c r="J198" i="21"/>
  <c r="J343" i="21"/>
  <c r="J195" i="21"/>
  <c r="J146" i="21"/>
  <c r="J555" i="21"/>
  <c r="J600" i="21"/>
  <c r="J340" i="21"/>
  <c r="J231" i="21"/>
  <c r="J423" i="21"/>
  <c r="J135" i="21"/>
  <c r="J565" i="21"/>
  <c r="J87" i="21"/>
  <c r="J341" i="21"/>
  <c r="J86" i="21"/>
  <c r="J220" i="21"/>
  <c r="J459" i="21"/>
  <c r="J101" i="21"/>
  <c r="J448" i="21"/>
  <c r="J43" i="21"/>
  <c r="J586" i="21"/>
  <c r="J401" i="21"/>
  <c r="J468" i="21"/>
  <c r="J455" i="21"/>
  <c r="J407" i="21"/>
  <c r="J160" i="21"/>
  <c r="J261" i="21"/>
  <c r="J144" i="21"/>
  <c r="J437" i="21"/>
  <c r="J126" i="21"/>
  <c r="J221" i="21"/>
  <c r="J176" i="21"/>
  <c r="J121" i="21"/>
  <c r="J469" i="21"/>
  <c r="J238" i="21"/>
  <c r="J557" i="21"/>
  <c r="J91" i="21"/>
  <c r="J453" i="21"/>
  <c r="J433" i="21"/>
  <c r="J481" i="21"/>
  <c r="J163" i="21"/>
  <c r="J138" i="21"/>
  <c r="J550" i="21"/>
  <c r="J467" i="21"/>
  <c r="J311" i="21"/>
  <c r="J444" i="21"/>
  <c r="J274" i="21"/>
  <c r="J518" i="21"/>
  <c r="J450" i="21"/>
  <c r="J79" i="21"/>
  <c r="J250" i="21"/>
  <c r="J265" i="21"/>
  <c r="J169" i="21"/>
  <c r="J303" i="21"/>
  <c r="J570" i="21"/>
  <c r="J243" i="21"/>
  <c r="J369" i="21"/>
  <c r="J45" i="21"/>
  <c r="J409" i="21"/>
  <c r="J247" i="21"/>
  <c r="J308" i="21"/>
  <c r="J537" i="21"/>
  <c r="J356" i="21"/>
  <c r="J296" i="21"/>
  <c r="J75" i="21"/>
  <c r="J123" i="21"/>
  <c r="J551" i="21"/>
  <c r="J462" i="21"/>
  <c r="J76" i="21"/>
  <c r="J604" i="21"/>
  <c r="J575" i="21"/>
  <c r="J375" i="21"/>
  <c r="J440" i="21"/>
  <c r="J41" i="21"/>
  <c r="J156" i="21"/>
  <c r="J316" i="21"/>
  <c r="J609" i="21"/>
  <c r="J166" i="21"/>
  <c r="J80" i="21"/>
  <c r="J292" i="21"/>
  <c r="J178" i="21"/>
  <c r="J143" i="21"/>
  <c r="J223" i="21"/>
  <c r="J263" i="21"/>
  <c r="J574" i="21"/>
  <c r="J164" i="21"/>
  <c r="J503" i="21"/>
  <c r="J386" i="21"/>
  <c r="J449" i="21"/>
  <c r="J88" i="21"/>
  <c r="J365" i="21"/>
  <c r="J521" i="21"/>
  <c r="J185" i="21"/>
  <c r="J327" i="21"/>
  <c r="J213" i="21"/>
  <c r="J382" i="21"/>
  <c r="J358" i="21"/>
  <c r="J300" i="21"/>
  <c r="J456" i="21"/>
  <c r="J171" i="21"/>
  <c r="J103" i="21"/>
  <c r="J561" i="21"/>
  <c r="J289" i="21"/>
  <c r="J283" i="21"/>
  <c r="J218" i="21"/>
  <c r="J235" i="21"/>
  <c r="J262" i="21"/>
  <c r="M616" i="26"/>
  <c r="J567" i="21" l="1"/>
  <c r="J236" i="21"/>
  <c r="J598" i="21"/>
  <c r="J329" i="21"/>
  <c r="J532" i="21"/>
  <c r="J272" i="21"/>
  <c r="J579" i="21"/>
  <c r="J259" i="21"/>
  <c r="J556" i="21"/>
  <c r="J470" i="21"/>
  <c r="J471" i="21"/>
  <c r="J67" i="21"/>
  <c r="J460" i="21"/>
  <c r="J393" i="21"/>
  <c r="J157" i="21"/>
  <c r="J170" i="21"/>
  <c r="J137" i="21"/>
  <c r="J429" i="21"/>
  <c r="J578" i="21"/>
  <c r="J527" i="21"/>
  <c r="J291" i="21"/>
  <c r="J396" i="21"/>
  <c r="J346" i="21"/>
  <c r="J606" i="21"/>
  <c r="J50" i="21"/>
  <c r="J541" i="21"/>
  <c r="J206" i="21"/>
  <c r="J130" i="21"/>
  <c r="J530" i="21"/>
  <c r="J14" i="21"/>
  <c r="J142" i="21"/>
  <c r="J161" i="21"/>
  <c r="J430" i="21"/>
  <c r="J21" i="21"/>
  <c r="J500" i="21"/>
  <c r="J562" i="21"/>
  <c r="J321" i="21"/>
  <c r="J319" i="21"/>
  <c r="J548" i="21"/>
  <c r="J248" i="21"/>
  <c r="J408" i="21"/>
  <c r="J614" i="21"/>
  <c r="J245" i="21" l="1"/>
  <c r="J438" i="21"/>
  <c r="J497" i="21"/>
  <c r="Q616" i="26"/>
  <c r="T616" i="26" l="1"/>
  <c r="J5" i="21" l="1"/>
  <c r="J616" i="21" s="1"/>
  <c r="H616" i="21"/>
  <c r="E54" i="28" l="1"/>
  <c r="G54" i="28"/>
  <c r="I54" i="28" l="1"/>
  <c r="J54" i="28" l="1"/>
  <c r="H31" i="3" l="1"/>
  <c r="J31" i="3"/>
  <c r="H7" i="3"/>
  <c r="J7" i="3"/>
  <c r="J13" i="3"/>
  <c r="H13" i="3"/>
  <c r="H38" i="3"/>
  <c r="J38" i="3"/>
  <c r="H27" i="3"/>
  <c r="J27" i="3"/>
  <c r="H52" i="3"/>
  <c r="J52" i="3"/>
  <c r="H51" i="3"/>
  <c r="J51" i="3"/>
  <c r="J28" i="3"/>
  <c r="H28" i="3"/>
  <c r="H11" i="3"/>
  <c r="J11" i="3"/>
  <c r="H47" i="3"/>
  <c r="J47" i="3"/>
  <c r="H17" i="3"/>
  <c r="J17" i="3"/>
  <c r="H9" i="3"/>
  <c r="J9" i="3"/>
  <c r="H48" i="3"/>
  <c r="J48" i="3"/>
  <c r="H14" i="3"/>
  <c r="J14" i="3"/>
  <c r="H43" i="3"/>
  <c r="J43" i="3"/>
  <c r="J44" i="3"/>
  <c r="H44" i="3"/>
  <c r="H10" i="3"/>
  <c r="J10" i="3"/>
  <c r="H35" i="3"/>
  <c r="J35" i="3"/>
  <c r="H22" i="3"/>
  <c r="J22" i="3"/>
  <c r="H19" i="3"/>
  <c r="J19" i="3"/>
  <c r="H49" i="3"/>
  <c r="J49" i="3"/>
  <c r="H16" i="3"/>
  <c r="J16" i="3"/>
  <c r="J40" i="3"/>
  <c r="H40" i="3"/>
  <c r="H45" i="3"/>
  <c r="J45" i="3"/>
  <c r="H26" i="3"/>
  <c r="J26" i="3"/>
  <c r="H12" i="3"/>
  <c r="J12" i="3"/>
  <c r="H41" i="3"/>
  <c r="J41" i="3"/>
  <c r="H30" i="3" l="1"/>
  <c r="J30" i="3"/>
  <c r="H20" i="3"/>
  <c r="J20" i="3"/>
  <c r="H21" i="3"/>
  <c r="J21" i="3"/>
  <c r="H42" i="3"/>
  <c r="J42" i="3"/>
  <c r="J34" i="3"/>
  <c r="H34" i="3"/>
  <c r="H39" i="3"/>
  <c r="J39" i="3"/>
  <c r="H50" i="3"/>
  <c r="J50" i="3"/>
  <c r="J5" i="3"/>
  <c r="H5" i="3"/>
  <c r="J46" i="3"/>
  <c r="H46" i="3"/>
  <c r="H23" i="3"/>
  <c r="J23" i="3"/>
  <c r="H29" i="3"/>
  <c r="J29" i="3"/>
  <c r="H18" i="3"/>
  <c r="J18" i="3"/>
  <c r="H37" i="3"/>
  <c r="J37" i="3"/>
  <c r="J32" i="3"/>
  <c r="H32" i="3"/>
  <c r="H24" i="3"/>
  <c r="J24" i="3"/>
  <c r="H33" i="3"/>
  <c r="J33" i="3"/>
  <c r="H8" i="3"/>
  <c r="J8" i="3"/>
  <c r="K54" i="28"/>
  <c r="H36" i="3"/>
  <c r="J36" i="3"/>
  <c r="H25" i="3"/>
  <c r="J25" i="3"/>
  <c r="H6" i="3"/>
  <c r="J6" i="3"/>
  <c r="H15" i="3"/>
  <c r="J15" i="3"/>
  <c r="L54" i="28" l="1"/>
  <c r="F54" i="3" l="1"/>
  <c r="J4" i="3"/>
  <c r="J54" i="3" s="1"/>
  <c r="H4" i="3"/>
  <c r="H54" i="3" l="1"/>
  <c r="M337" i="2" l="1"/>
  <c r="F337" i="2" l="1"/>
  <c r="I256" i="27"/>
  <c r="K256" i="27"/>
  <c r="I189" i="27"/>
  <c r="K189" i="27"/>
  <c r="K5" i="27"/>
  <c r="I5" i="27"/>
  <c r="I225" i="27"/>
  <c r="K225" i="27"/>
  <c r="I107" i="27"/>
  <c r="K107" i="27"/>
  <c r="I214" i="27"/>
  <c r="K214" i="27"/>
  <c r="I68" i="27"/>
  <c r="K68" i="27"/>
  <c r="K57" i="27"/>
  <c r="I57" i="27"/>
  <c r="I133" i="27"/>
  <c r="K133" i="27"/>
  <c r="I12" i="27"/>
  <c r="K12" i="27"/>
  <c r="I274" i="27"/>
  <c r="K274" i="27"/>
  <c r="K86" i="27"/>
  <c r="I86" i="27"/>
  <c r="I155" i="27"/>
  <c r="K155" i="27"/>
  <c r="K226" i="27"/>
  <c r="I226" i="27"/>
  <c r="I163" i="27"/>
  <c r="K163" i="27"/>
  <c r="K197" i="27"/>
  <c r="I197" i="27"/>
  <c r="K239" i="27"/>
  <c r="I239" i="27"/>
  <c r="I252" i="27"/>
  <c r="K252" i="27"/>
  <c r="K294" i="27"/>
  <c r="I294" i="27"/>
  <c r="I249" i="27"/>
  <c r="K249" i="27"/>
  <c r="I236" i="27"/>
  <c r="K236" i="27"/>
  <c r="I310" i="27"/>
  <c r="K310" i="27"/>
  <c r="I172" i="27"/>
  <c r="K172" i="27"/>
  <c r="I207" i="27"/>
  <c r="K207" i="27"/>
  <c r="I32" i="27"/>
  <c r="K32" i="27"/>
  <c r="I221" i="27"/>
  <c r="K221" i="27"/>
  <c r="I285" i="27"/>
  <c r="K285" i="27"/>
  <c r="I324" i="27"/>
  <c r="K324" i="27"/>
  <c r="I314" i="27"/>
  <c r="K314" i="27"/>
  <c r="K184" i="27"/>
  <c r="I184" i="27"/>
  <c r="K304" i="27"/>
  <c r="I304" i="27"/>
  <c r="I10" i="27"/>
  <c r="K10" i="27"/>
  <c r="I56" i="27"/>
  <c r="K56" i="27"/>
  <c r="I232" i="27"/>
  <c r="K232" i="27"/>
  <c r="I196" i="27"/>
  <c r="K196" i="27"/>
  <c r="I157" i="27"/>
  <c r="K157" i="27"/>
  <c r="I203" i="27"/>
  <c r="K203" i="27"/>
  <c r="I190" i="27"/>
  <c r="K190" i="27"/>
  <c r="I72" i="27"/>
  <c r="K72" i="27"/>
  <c r="K45" i="27"/>
  <c r="I45" i="27"/>
  <c r="I179" i="27"/>
  <c r="K179" i="27"/>
  <c r="I53" i="27"/>
  <c r="K53" i="27"/>
  <c r="I206" i="27"/>
  <c r="K206" i="27"/>
  <c r="I297" i="27"/>
  <c r="K297" i="27"/>
  <c r="I66" i="27"/>
  <c r="K66" i="27"/>
  <c r="I52" i="27"/>
  <c r="K52" i="27"/>
  <c r="I83" i="27"/>
  <c r="K83" i="27"/>
  <c r="I34" i="27"/>
  <c r="K34" i="27"/>
  <c r="I233" i="27"/>
  <c r="K233" i="27"/>
  <c r="I100" i="27"/>
  <c r="K100" i="27"/>
  <c r="I164" i="27"/>
  <c r="K164" i="27"/>
  <c r="I333" i="27"/>
  <c r="K333" i="27"/>
  <c r="I41" i="27"/>
  <c r="K41" i="27"/>
  <c r="K320" i="27"/>
  <c r="I320" i="27"/>
  <c r="K194" i="27"/>
  <c r="I194" i="27"/>
  <c r="K115" i="27"/>
  <c r="I115" i="27"/>
  <c r="I58" i="27"/>
  <c r="K58" i="27"/>
  <c r="K195" i="27"/>
  <c r="I195" i="27"/>
  <c r="I328" i="27"/>
  <c r="K328" i="27"/>
  <c r="I273" i="27"/>
  <c r="K273" i="27"/>
  <c r="I23" i="27"/>
  <c r="K23" i="27"/>
  <c r="I43" i="27"/>
  <c r="K43" i="27"/>
  <c r="I220" i="27"/>
  <c r="K220" i="27"/>
  <c r="I28" i="27"/>
  <c r="K28" i="27"/>
  <c r="K48" i="27"/>
  <c r="I48" i="27"/>
  <c r="I292" i="27"/>
  <c r="K292" i="27"/>
  <c r="I7" i="27"/>
  <c r="K7" i="27"/>
  <c r="I289" i="27"/>
  <c r="K289" i="27"/>
  <c r="K89" i="27"/>
  <c r="I89" i="27"/>
  <c r="I162" i="27"/>
  <c r="K162" i="27"/>
  <c r="I178" i="27"/>
  <c r="K178" i="27"/>
  <c r="I137" i="27"/>
  <c r="K137" i="27"/>
  <c r="I254" i="27"/>
  <c r="K254" i="27"/>
  <c r="K18" i="27"/>
  <c r="I18" i="27"/>
  <c r="I158" i="27"/>
  <c r="K158" i="27"/>
  <c r="K111" i="27"/>
  <c r="I111" i="27"/>
  <c r="K11" i="27"/>
  <c r="I11" i="27"/>
  <c r="K300" i="27"/>
  <c r="I300" i="27"/>
  <c r="I49" i="27"/>
  <c r="K49" i="27"/>
  <c r="K323" i="27"/>
  <c r="I323" i="27"/>
  <c r="I307" i="27"/>
  <c r="K307" i="27"/>
  <c r="I153" i="27"/>
  <c r="K153" i="27"/>
  <c r="I334" i="27"/>
  <c r="K334" i="27"/>
  <c r="K193" i="27"/>
  <c r="I193" i="27"/>
  <c r="I279" i="27"/>
  <c r="K279" i="27"/>
  <c r="I243" i="27"/>
  <c r="K243" i="27"/>
  <c r="I109" i="27"/>
  <c r="K109" i="27"/>
  <c r="I24" i="27"/>
  <c r="K24" i="27"/>
  <c r="I88" i="27"/>
  <c r="K88" i="27"/>
  <c r="I31" i="27" l="1"/>
  <c r="K31" i="27"/>
  <c r="I103" i="27"/>
  <c r="K103" i="27"/>
  <c r="I269" i="27"/>
  <c r="K269" i="27"/>
  <c r="I38" i="27"/>
  <c r="K38" i="27"/>
  <c r="G337" i="2"/>
  <c r="K305" i="27"/>
  <c r="I305" i="27"/>
  <c r="I84" i="27"/>
  <c r="K84" i="27"/>
  <c r="I295" i="27"/>
  <c r="K295" i="27"/>
  <c r="I210" i="27"/>
  <c r="K210" i="27"/>
  <c r="K231" i="27"/>
  <c r="I231" i="27"/>
  <c r="I91" i="27"/>
  <c r="K91" i="27"/>
  <c r="I247" i="27"/>
  <c r="K247" i="27"/>
  <c r="K281" i="27"/>
  <c r="I281" i="27"/>
  <c r="I246" i="27"/>
  <c r="K246" i="27"/>
  <c r="K93" i="27"/>
  <c r="I93" i="27"/>
  <c r="I55" i="27"/>
  <c r="K55" i="27"/>
  <c r="K102" i="27"/>
  <c r="I102" i="27"/>
  <c r="I267" i="27"/>
  <c r="K267" i="27"/>
  <c r="I16" i="27"/>
  <c r="K16" i="27"/>
  <c r="I277" i="27"/>
  <c r="K277" i="27"/>
  <c r="K255" i="27"/>
  <c r="I255" i="27"/>
  <c r="I54" i="27"/>
  <c r="K54" i="27"/>
  <c r="I132" i="27"/>
  <c r="K132" i="27"/>
  <c r="K211" i="27"/>
  <c r="I211" i="27"/>
  <c r="I135" i="27"/>
  <c r="K135" i="27"/>
  <c r="I301" i="27"/>
  <c r="K301" i="27"/>
  <c r="I51" i="27"/>
  <c r="K51" i="27"/>
  <c r="I275" i="27"/>
  <c r="K275" i="27"/>
  <c r="K230" i="27"/>
  <c r="I230" i="27"/>
  <c r="I286" i="27"/>
  <c r="K286" i="27"/>
  <c r="I50" i="27"/>
  <c r="K50" i="27"/>
  <c r="I69" i="27"/>
  <c r="K69" i="27"/>
  <c r="I15" i="27"/>
  <c r="K15" i="27"/>
  <c r="I204" i="27"/>
  <c r="K204" i="27"/>
  <c r="K26" i="27"/>
  <c r="I26" i="27"/>
  <c r="K263" i="27"/>
  <c r="I263" i="27"/>
  <c r="I306" i="27"/>
  <c r="K306" i="27"/>
  <c r="I308" i="27"/>
  <c r="K308" i="27"/>
  <c r="I27" i="27"/>
  <c r="K27" i="27"/>
  <c r="I73" i="27"/>
  <c r="K73" i="27"/>
  <c r="I19" i="27"/>
  <c r="K19" i="27"/>
  <c r="I262" i="27"/>
  <c r="K262" i="27"/>
  <c r="K123" i="27"/>
  <c r="I123" i="27"/>
  <c r="I42" i="27"/>
  <c r="K42" i="27"/>
  <c r="K235" i="27"/>
  <c r="I235" i="27"/>
  <c r="I110" i="27"/>
  <c r="K110" i="27"/>
  <c r="I219" i="27"/>
  <c r="K219" i="27"/>
  <c r="I146" i="27"/>
  <c r="K146" i="27"/>
  <c r="I39" i="27"/>
  <c r="K39" i="27"/>
  <c r="I124" i="27"/>
  <c r="K124" i="27"/>
  <c r="I326" i="27"/>
  <c r="K326" i="27"/>
  <c r="I283" i="27"/>
  <c r="K283" i="27"/>
  <c r="I329" i="27"/>
  <c r="K329" i="27"/>
  <c r="I35" i="27"/>
  <c r="K35" i="27"/>
  <c r="K130" i="27"/>
  <c r="I130" i="27"/>
  <c r="I101" i="27"/>
  <c r="K101" i="27"/>
  <c r="I331" i="27"/>
  <c r="K331" i="27"/>
  <c r="I317" i="27"/>
  <c r="K317" i="27"/>
  <c r="K82" i="27"/>
  <c r="I82" i="27"/>
  <c r="I150" i="27"/>
  <c r="K150" i="27"/>
  <c r="I63" i="27"/>
  <c r="K63" i="27"/>
  <c r="K22" i="27"/>
  <c r="I22" i="27"/>
  <c r="I270" i="27"/>
  <c r="K270" i="27"/>
  <c r="I218" i="27"/>
  <c r="K218" i="27"/>
  <c r="I174" i="27"/>
  <c r="K174" i="27"/>
  <c r="I147" i="27"/>
  <c r="K147" i="27"/>
  <c r="K134" i="27"/>
  <c r="I134" i="27"/>
  <c r="I144" i="27"/>
  <c r="K144" i="27"/>
  <c r="I44" i="27"/>
  <c r="K44" i="27"/>
  <c r="I241" i="27"/>
  <c r="K241" i="27"/>
  <c r="I222" i="27"/>
  <c r="K222" i="27"/>
  <c r="I248" i="27"/>
  <c r="K248" i="27"/>
  <c r="I278" i="27"/>
  <c r="K278" i="27"/>
  <c r="I169" i="27"/>
  <c r="K169" i="27"/>
  <c r="I149" i="27"/>
  <c r="K149" i="27"/>
  <c r="K128" i="27"/>
  <c r="I128" i="27"/>
  <c r="I259" i="27"/>
  <c r="K259" i="27"/>
  <c r="I238" i="27"/>
  <c r="K238" i="27"/>
  <c r="I251" i="27"/>
  <c r="K251" i="27"/>
  <c r="I227" i="27"/>
  <c r="K227" i="27"/>
  <c r="I160" i="27"/>
  <c r="K160" i="27"/>
  <c r="I291" i="27"/>
  <c r="K291" i="27"/>
  <c r="K17" i="27"/>
  <c r="I17" i="27"/>
  <c r="I131" i="27"/>
  <c r="K131" i="27"/>
  <c r="K272" i="27"/>
  <c r="I272" i="27"/>
  <c r="I30" i="27"/>
  <c r="K30" i="27"/>
  <c r="I245" i="27"/>
  <c r="K245" i="27"/>
  <c r="I67" i="27"/>
  <c r="K67" i="27"/>
  <c r="K75" i="27"/>
  <c r="I75" i="27"/>
  <c r="K112" i="27"/>
  <c r="I112" i="27"/>
  <c r="I76" i="27"/>
  <c r="K76" i="27"/>
  <c r="I97" i="27"/>
  <c r="K97" i="27"/>
  <c r="I46" i="27"/>
  <c r="K46" i="27"/>
  <c r="I181" i="27"/>
  <c r="K181" i="27"/>
  <c r="I199" i="27"/>
  <c r="K199" i="27"/>
  <c r="I59" i="27"/>
  <c r="K59" i="27"/>
  <c r="I176" i="27"/>
  <c r="K176" i="27"/>
  <c r="I284" i="27"/>
  <c r="K284" i="27"/>
  <c r="I318" i="27"/>
  <c r="K318" i="27"/>
  <c r="K106" i="27"/>
  <c r="I106" i="27"/>
  <c r="I77" i="27"/>
  <c r="K77" i="27"/>
  <c r="I290" i="27"/>
  <c r="K290" i="27"/>
  <c r="I322" i="27"/>
  <c r="K322" i="27"/>
  <c r="K117" i="27"/>
  <c r="I117" i="27"/>
  <c r="I161" i="27"/>
  <c r="K161" i="27"/>
  <c r="I121" i="27"/>
  <c r="K121" i="27"/>
  <c r="I136" i="27"/>
  <c r="K136" i="27"/>
  <c r="I223" i="27"/>
  <c r="K223" i="27"/>
  <c r="I142" i="27"/>
  <c r="K142" i="27"/>
  <c r="I303" i="27"/>
  <c r="K303" i="27"/>
  <c r="I299" i="27"/>
  <c r="K299" i="27"/>
  <c r="I108" i="27"/>
  <c r="K108" i="27"/>
  <c r="K47" i="27"/>
  <c r="I47" i="27"/>
  <c r="I253" i="27"/>
  <c r="K253" i="27"/>
  <c r="I311" i="27"/>
  <c r="K311" i="27"/>
  <c r="I62" i="27"/>
  <c r="K62" i="27"/>
  <c r="I21" i="27"/>
  <c r="K21" i="27"/>
  <c r="I138" i="27"/>
  <c r="K138" i="27"/>
  <c r="I242" i="27"/>
  <c r="K242" i="27"/>
  <c r="K151" i="27"/>
  <c r="I151" i="27"/>
  <c r="I312" i="27"/>
  <c r="K312" i="27"/>
  <c r="I276" i="27"/>
  <c r="K276" i="27"/>
  <c r="I260" i="27"/>
  <c r="K260" i="27"/>
  <c r="I257" i="27"/>
  <c r="K257" i="27"/>
  <c r="I170" i="27"/>
  <c r="K170" i="27"/>
  <c r="K228" i="27"/>
  <c r="I228" i="27"/>
  <c r="I271" i="27"/>
  <c r="K271" i="27"/>
  <c r="I154" i="27"/>
  <c r="K154" i="27"/>
  <c r="I140" i="27"/>
  <c r="K140" i="27"/>
  <c r="I186" i="27"/>
  <c r="K186" i="27"/>
  <c r="I25" i="27"/>
  <c r="K25" i="27"/>
  <c r="K37" i="27"/>
  <c r="I37" i="27"/>
  <c r="I129" i="27"/>
  <c r="K129" i="27"/>
  <c r="K85" i="27"/>
  <c r="I85" i="27"/>
  <c r="K287" i="27"/>
  <c r="I287" i="27"/>
  <c r="I182" i="27"/>
  <c r="K182" i="27"/>
  <c r="I114" i="27"/>
  <c r="K114" i="27"/>
  <c r="I29" i="27"/>
  <c r="K29" i="27"/>
  <c r="I264" i="27"/>
  <c r="K264" i="27"/>
  <c r="K79" i="27"/>
  <c r="I79" i="27"/>
  <c r="K201" i="27"/>
  <c r="I201" i="27"/>
  <c r="I171" i="27"/>
  <c r="K171" i="27"/>
  <c r="I143" i="27"/>
  <c r="K143" i="27"/>
  <c r="I180" i="27"/>
  <c r="K180" i="27"/>
  <c r="K288" i="27"/>
  <c r="I288" i="27"/>
  <c r="I120" i="27"/>
  <c r="K120" i="27"/>
  <c r="I268" i="27"/>
  <c r="K268" i="27"/>
  <c r="I177" i="27"/>
  <c r="K177" i="27"/>
  <c r="I119" i="27"/>
  <c r="K119" i="27"/>
  <c r="I74" i="27"/>
  <c r="K74" i="27"/>
  <c r="I105" i="27"/>
  <c r="K105" i="27"/>
  <c r="I148" i="27"/>
  <c r="K148" i="27"/>
  <c r="I94" i="27"/>
  <c r="K94" i="27"/>
  <c r="I127" i="27"/>
  <c r="K127" i="27"/>
  <c r="I208" i="27"/>
  <c r="K208" i="27"/>
  <c r="K145" i="27"/>
  <c r="I145" i="27"/>
  <c r="I33" i="27"/>
  <c r="K33" i="27"/>
  <c r="K200" i="27"/>
  <c r="I200" i="27"/>
  <c r="I205" i="27"/>
  <c r="K205" i="27"/>
  <c r="I234" i="27"/>
  <c r="K234" i="27"/>
  <c r="I319" i="27"/>
  <c r="K319" i="27"/>
  <c r="I213" i="27"/>
  <c r="K213" i="27"/>
  <c r="K6" i="27"/>
  <c r="I6" i="27"/>
  <c r="E337" i="2"/>
  <c r="I215" i="27"/>
  <c r="K215" i="27"/>
  <c r="I321" i="27"/>
  <c r="K321" i="27"/>
  <c r="K188" i="27"/>
  <c r="I188" i="27"/>
  <c r="K187" i="27"/>
  <c r="I187" i="27"/>
  <c r="I280" i="27"/>
  <c r="K280" i="27"/>
  <c r="I81" i="27"/>
  <c r="K81" i="27"/>
  <c r="I139" i="27"/>
  <c r="K139" i="27"/>
  <c r="I36" i="27"/>
  <c r="K36" i="27"/>
  <c r="I192" i="27"/>
  <c r="K192" i="27"/>
  <c r="K335" i="27"/>
  <c r="I335" i="27"/>
  <c r="K40" i="27"/>
  <c r="I40" i="27"/>
  <c r="K14" i="27"/>
  <c r="I14" i="27"/>
  <c r="I99" i="27"/>
  <c r="K99" i="27"/>
  <c r="I13" i="27"/>
  <c r="K13" i="27"/>
  <c r="I70" i="27"/>
  <c r="K70" i="27"/>
  <c r="I95" i="27"/>
  <c r="K95" i="27"/>
  <c r="K229" i="27"/>
  <c r="I229" i="27"/>
  <c r="I167" i="27"/>
  <c r="K167" i="27"/>
  <c r="I327" i="27"/>
  <c r="K327" i="27"/>
  <c r="I325" i="27"/>
  <c r="K325" i="27"/>
  <c r="I191" i="27"/>
  <c r="K191" i="27"/>
  <c r="I141" i="27"/>
  <c r="K141" i="27"/>
  <c r="I266" i="27"/>
  <c r="K266" i="27"/>
  <c r="I78" i="27"/>
  <c r="K78" i="27"/>
  <c r="K122" i="27"/>
  <c r="I122" i="27"/>
  <c r="K64" i="27"/>
  <c r="I64" i="27"/>
  <c r="I298" i="27"/>
  <c r="K298" i="27"/>
  <c r="I185" i="27"/>
  <c r="K185" i="27"/>
  <c r="I166" i="27"/>
  <c r="K166" i="27"/>
  <c r="K265" i="27"/>
  <c r="I265" i="27"/>
  <c r="I87" i="27"/>
  <c r="K87" i="27"/>
  <c r="I202" i="27"/>
  <c r="K202" i="27"/>
  <c r="I296" i="27"/>
  <c r="K296" i="27"/>
  <c r="K61" i="27"/>
  <c r="I61" i="27"/>
  <c r="I96" i="27"/>
  <c r="K96" i="27"/>
  <c r="I313" i="27"/>
  <c r="K313" i="27"/>
  <c r="I293" i="27"/>
  <c r="K293" i="27"/>
  <c r="I282" i="27"/>
  <c r="K282" i="27"/>
  <c r="I217" i="27"/>
  <c r="K217" i="27"/>
  <c r="I240" i="27"/>
  <c r="K240" i="27"/>
  <c r="I258" i="27"/>
  <c r="K258" i="27"/>
  <c r="I159" i="27"/>
  <c r="K159" i="27"/>
  <c r="I4" i="27"/>
  <c r="K4" i="27"/>
  <c r="I302" i="27"/>
  <c r="K302" i="27"/>
  <c r="I209" i="27"/>
  <c r="K209" i="27"/>
  <c r="I250" i="27"/>
  <c r="K250" i="27"/>
  <c r="I212" i="27"/>
  <c r="K212" i="27"/>
  <c r="K98" i="27"/>
  <c r="I98" i="27"/>
  <c r="I168" i="27"/>
  <c r="K168" i="27"/>
  <c r="I224" i="27"/>
  <c r="K224" i="27"/>
  <c r="I71" i="27"/>
  <c r="K71" i="27"/>
  <c r="I113" i="27"/>
  <c r="K113" i="27"/>
  <c r="I330" i="27"/>
  <c r="K330" i="27"/>
  <c r="I183" i="27"/>
  <c r="K183" i="27"/>
  <c r="K198" i="27"/>
  <c r="I198" i="27"/>
  <c r="K216" i="27"/>
  <c r="I216" i="27"/>
  <c r="I8" i="27"/>
  <c r="K8" i="27"/>
  <c r="I9" i="27"/>
  <c r="K9" i="27"/>
  <c r="I116" i="27"/>
  <c r="K116" i="27"/>
  <c r="K118" i="27"/>
  <c r="I118" i="27"/>
  <c r="K175" i="27"/>
  <c r="I175" i="27"/>
  <c r="I156" i="27"/>
  <c r="K156" i="27"/>
  <c r="I332" i="27"/>
  <c r="K332" i="27"/>
  <c r="I261" i="27"/>
  <c r="K261" i="27"/>
  <c r="K315" i="27"/>
  <c r="I315" i="27"/>
  <c r="I126" i="27"/>
  <c r="K126" i="27"/>
  <c r="I92" i="27"/>
  <c r="K92" i="27"/>
  <c r="I60" i="27"/>
  <c r="K60" i="27"/>
  <c r="I316" i="27"/>
  <c r="K316" i="27"/>
  <c r="I237" i="27"/>
  <c r="K237" i="27"/>
  <c r="K90" i="27"/>
  <c r="I90" i="27"/>
  <c r="I152" i="27"/>
  <c r="K152" i="27"/>
  <c r="I65" i="27"/>
  <c r="K65" i="27"/>
  <c r="I244" i="27"/>
  <c r="K244" i="27"/>
  <c r="I80" i="27"/>
  <c r="K80" i="27"/>
  <c r="I173" i="27"/>
  <c r="K173" i="27"/>
  <c r="I20" i="27"/>
  <c r="K20" i="27"/>
  <c r="I104" i="27"/>
  <c r="K104" i="27"/>
  <c r="K309" i="27"/>
  <c r="I309" i="27"/>
  <c r="I165" i="27"/>
  <c r="K165" i="27"/>
  <c r="H337" i="2" l="1"/>
  <c r="O337" i="2"/>
  <c r="J337" i="2"/>
  <c r="I337" i="2"/>
  <c r="I125" i="27" l="1"/>
  <c r="I337" i="27" s="1"/>
  <c r="K125" i="27"/>
  <c r="K337" i="27" s="1"/>
  <c r="G337" i="27"/>
  <c r="H616" i="25" l="1"/>
  <c r="E616" i="25" l="1"/>
  <c r="F616" i="25" l="1"/>
  <c r="R616" i="25" l="1"/>
  <c r="O616" i="25"/>
  <c r="S616" i="25"/>
  <c r="I616" i="25" l="1"/>
  <c r="G616" i="25"/>
  <c r="K616" i="25"/>
  <c r="N616" i="25"/>
  <c r="J616" i="25" l="1"/>
  <c r="K519" i="21"/>
  <c r="I519" i="21"/>
  <c r="I293" i="21"/>
  <c r="K293" i="21"/>
  <c r="I84" i="21"/>
  <c r="K84" i="21"/>
  <c r="I553" i="21"/>
  <c r="K553" i="21"/>
  <c r="K278" i="21"/>
  <c r="I278" i="21"/>
  <c r="I288" i="21"/>
  <c r="K288" i="21"/>
  <c r="K582" i="21"/>
  <c r="I582" i="21"/>
  <c r="K342" i="21"/>
  <c r="I342" i="21"/>
  <c r="K592" i="21"/>
  <c r="I592" i="21"/>
  <c r="I501" i="21"/>
  <c r="K501" i="21"/>
  <c r="I499" i="21"/>
  <c r="K499" i="21"/>
  <c r="K208" i="21"/>
  <c r="I208" i="21"/>
  <c r="K8" i="21"/>
  <c r="I8" i="21"/>
  <c r="I279" i="21"/>
  <c r="K279" i="21"/>
  <c r="K384" i="21"/>
  <c r="I384" i="21"/>
  <c r="K399" i="21"/>
  <c r="I399" i="21"/>
  <c r="I413" i="21"/>
  <c r="K413" i="21"/>
  <c r="I32" i="21"/>
  <c r="K32" i="21"/>
  <c r="I360" i="21"/>
  <c r="K360" i="21"/>
  <c r="I348" i="21"/>
  <c r="K348" i="21"/>
  <c r="I450" i="21"/>
  <c r="K450" i="21"/>
  <c r="I526" i="21"/>
  <c r="K526" i="21"/>
  <c r="I204" i="21"/>
  <c r="K204" i="21"/>
  <c r="I563" i="21"/>
  <c r="K563" i="21"/>
  <c r="I11" i="21"/>
  <c r="K11" i="21"/>
  <c r="K250" i="21"/>
  <c r="I250" i="21"/>
  <c r="I313" i="21"/>
  <c r="K313" i="21"/>
  <c r="K264" i="21"/>
  <c r="I264" i="21"/>
  <c r="I282" i="21"/>
  <c r="K282" i="21"/>
  <c r="K488" i="21"/>
  <c r="I488" i="21"/>
  <c r="K301" i="21"/>
  <c r="I301" i="21"/>
  <c r="I90" i="21"/>
  <c r="K90" i="21"/>
  <c r="I56" i="21"/>
  <c r="K56" i="21"/>
  <c r="I82" i="21"/>
  <c r="K82" i="21"/>
  <c r="K141" i="21"/>
  <c r="I141" i="21"/>
  <c r="K350" i="21"/>
  <c r="I350" i="21"/>
  <c r="K215" i="21"/>
  <c r="I215" i="21"/>
  <c r="I314" i="21"/>
  <c r="K314" i="21"/>
  <c r="I120" i="21"/>
  <c r="K120" i="21"/>
  <c r="I180" i="21"/>
  <c r="K180" i="21"/>
  <c r="I374" i="21"/>
  <c r="K374" i="21"/>
  <c r="I315" i="21"/>
  <c r="K315" i="21"/>
  <c r="K30" i="21"/>
  <c r="I30" i="21"/>
  <c r="I364" i="21"/>
  <c r="K364" i="21"/>
  <c r="I109" i="21"/>
  <c r="K109" i="21"/>
  <c r="I486" i="21"/>
  <c r="K486" i="21"/>
  <c r="I585" i="21"/>
  <c r="K585" i="21"/>
  <c r="I28" i="21"/>
  <c r="K28" i="21"/>
  <c r="I524" i="21"/>
  <c r="K524" i="21"/>
  <c r="I320" i="21"/>
  <c r="K320" i="21"/>
  <c r="K514" i="21"/>
  <c r="I514" i="21"/>
  <c r="K162" i="21"/>
  <c r="I162" i="21"/>
  <c r="I48" i="21"/>
  <c r="K48" i="21"/>
  <c r="K192" i="21"/>
  <c r="I192" i="21"/>
  <c r="K195" i="21"/>
  <c r="I195" i="21"/>
  <c r="K591" i="21"/>
  <c r="I591" i="21"/>
  <c r="K275" i="21"/>
  <c r="I275" i="21"/>
  <c r="I337" i="21"/>
  <c r="K337" i="21"/>
  <c r="K186" i="21"/>
  <c r="I186" i="21"/>
  <c r="K504" i="21"/>
  <c r="I504" i="21"/>
  <c r="K475" i="21"/>
  <c r="I475" i="21"/>
  <c r="I114" i="21"/>
  <c r="K114" i="21"/>
  <c r="K571" i="21"/>
  <c r="I571" i="21"/>
  <c r="K552" i="21"/>
  <c r="I552" i="21"/>
  <c r="K240" i="21"/>
  <c r="I240" i="21"/>
  <c r="I509" i="21"/>
  <c r="K509" i="21"/>
  <c r="I362" i="21"/>
  <c r="K362" i="21"/>
  <c r="I447" i="21"/>
  <c r="K447" i="21"/>
  <c r="K533" i="21"/>
  <c r="I533" i="21"/>
  <c r="I352" i="21"/>
  <c r="K352" i="21"/>
  <c r="I104" i="21"/>
  <c r="K104" i="21"/>
  <c r="I424" i="21"/>
  <c r="K424" i="21"/>
  <c r="I339" i="21"/>
  <c r="K339" i="21"/>
  <c r="I212" i="21"/>
  <c r="K212" i="21"/>
  <c r="K540" i="21"/>
  <c r="I540" i="21"/>
  <c r="I191" i="21"/>
  <c r="K191" i="21"/>
  <c r="K411" i="21"/>
  <c r="I411" i="21"/>
  <c r="L616" i="25"/>
  <c r="I249" i="21" l="1"/>
  <c r="K249" i="21"/>
  <c r="I415" i="21"/>
  <c r="K415" i="21"/>
  <c r="I581" i="21"/>
  <c r="K581" i="21"/>
  <c r="I211" i="21"/>
  <c r="K211" i="21"/>
  <c r="I226" i="21"/>
  <c r="K226" i="21"/>
  <c r="I492" i="21"/>
  <c r="K492" i="21"/>
  <c r="I528" i="21"/>
  <c r="K528" i="21"/>
  <c r="K361" i="21"/>
  <c r="I361" i="21"/>
  <c r="I289" i="21"/>
  <c r="K289" i="21"/>
  <c r="K534" i="21"/>
  <c r="I534" i="21"/>
  <c r="I489" i="21"/>
  <c r="K489" i="21"/>
  <c r="I70" i="21"/>
  <c r="K70" i="21"/>
  <c r="I496" i="21"/>
  <c r="K496" i="21"/>
  <c r="I284" i="21"/>
  <c r="K284" i="21"/>
  <c r="K426" i="21"/>
  <c r="I426" i="21"/>
  <c r="K281" i="21"/>
  <c r="I281" i="21"/>
  <c r="I549" i="21"/>
  <c r="K549" i="21"/>
  <c r="I182" i="21"/>
  <c r="K182" i="21"/>
  <c r="K547" i="21"/>
  <c r="I547" i="21"/>
  <c r="K575" i="21"/>
  <c r="I575" i="21"/>
  <c r="I349" i="21"/>
  <c r="K349" i="21"/>
  <c r="I296" i="21"/>
  <c r="K296" i="21"/>
  <c r="K136" i="21"/>
  <c r="I136" i="21"/>
  <c r="K265" i="21"/>
  <c r="I265" i="21"/>
  <c r="I148" i="21"/>
  <c r="K148" i="21"/>
  <c r="K324" i="21"/>
  <c r="I324" i="21"/>
  <c r="K611" i="21"/>
  <c r="I611" i="21"/>
  <c r="K306" i="21"/>
  <c r="I306" i="21"/>
  <c r="I482" i="21"/>
  <c r="K482" i="21"/>
  <c r="I485" i="21"/>
  <c r="K485" i="21"/>
  <c r="I590" i="21"/>
  <c r="K590" i="21"/>
  <c r="K402" i="21"/>
  <c r="I402" i="21"/>
  <c r="K107" i="21"/>
  <c r="I107" i="21"/>
  <c r="I441" i="21"/>
  <c r="K441" i="21"/>
  <c r="K427" i="21"/>
  <c r="I427" i="21"/>
  <c r="K354" i="21"/>
  <c r="I354" i="21"/>
  <c r="K103" i="21"/>
  <c r="I103" i="21"/>
  <c r="I257" i="21"/>
  <c r="K257" i="21"/>
  <c r="K316" i="21"/>
  <c r="I316" i="21"/>
  <c r="K451" i="21"/>
  <c r="I451" i="21"/>
  <c r="I434" i="21"/>
  <c r="K434" i="21"/>
  <c r="I599" i="21"/>
  <c r="K599" i="21"/>
  <c r="I101" i="21"/>
  <c r="K101" i="21"/>
  <c r="I201" i="21"/>
  <c r="K201" i="21"/>
  <c r="K152" i="21"/>
  <c r="I152" i="21"/>
  <c r="I432" i="21"/>
  <c r="K432" i="21"/>
  <c r="K160" i="21"/>
  <c r="I160" i="21"/>
  <c r="I163" i="21"/>
  <c r="K163" i="21"/>
  <c r="I22" i="21"/>
  <c r="K22" i="21"/>
  <c r="I363" i="21"/>
  <c r="K363" i="21"/>
  <c r="I268" i="21"/>
  <c r="K268" i="21"/>
  <c r="I565" i="21"/>
  <c r="K565" i="21"/>
  <c r="K391" i="21"/>
  <c r="I391" i="21"/>
  <c r="K472" i="21"/>
  <c r="I472" i="21"/>
  <c r="I442" i="21"/>
  <c r="K442" i="21"/>
  <c r="I420" i="21"/>
  <c r="K420" i="21"/>
  <c r="K322" i="21"/>
  <c r="I322" i="21"/>
  <c r="I134" i="21"/>
  <c r="K134" i="21"/>
  <c r="I158" i="21"/>
  <c r="K158" i="21"/>
  <c r="K39" i="21"/>
  <c r="I39" i="21"/>
  <c r="K117" i="21"/>
  <c r="I117" i="21"/>
  <c r="I428" i="21"/>
  <c r="K428" i="21"/>
  <c r="I554" i="21"/>
  <c r="K554" i="21"/>
  <c r="I40" i="21"/>
  <c r="K40" i="21"/>
  <c r="K277" i="21"/>
  <c r="I277" i="21"/>
  <c r="I222" i="21"/>
  <c r="K222" i="21"/>
  <c r="K244" i="21"/>
  <c r="I244" i="21"/>
  <c r="K323" i="21"/>
  <c r="I323" i="21"/>
  <c r="I505" i="21"/>
  <c r="K505" i="21"/>
  <c r="I390" i="21"/>
  <c r="K390" i="21"/>
  <c r="I382" i="21"/>
  <c r="K382" i="21"/>
  <c r="K78" i="21"/>
  <c r="I78" i="21"/>
  <c r="I608" i="21"/>
  <c r="K608" i="21"/>
  <c r="K232" i="21"/>
  <c r="I232" i="21"/>
  <c r="K254" i="21"/>
  <c r="I254" i="21"/>
  <c r="K347" i="21"/>
  <c r="I347" i="21"/>
  <c r="I273" i="21"/>
  <c r="K273" i="21"/>
  <c r="I461" i="21"/>
  <c r="K461" i="21"/>
  <c r="I230" i="21"/>
  <c r="K230" i="21"/>
  <c r="I139" i="21"/>
  <c r="K139" i="21"/>
  <c r="I151" i="21"/>
  <c r="K151" i="21"/>
  <c r="K89" i="21"/>
  <c r="I89" i="21"/>
  <c r="K508" i="21"/>
  <c r="I508" i="21"/>
  <c r="I146" i="21"/>
  <c r="K146" i="21"/>
  <c r="I302" i="21"/>
  <c r="K302" i="21"/>
  <c r="I33" i="21"/>
  <c r="K33" i="21"/>
  <c r="I511" i="21"/>
  <c r="K511" i="21"/>
  <c r="K172" i="21"/>
  <c r="I172" i="21"/>
  <c r="I613" i="21"/>
  <c r="K613" i="21"/>
  <c r="I600" i="21"/>
  <c r="K600" i="21"/>
  <c r="I239" i="21"/>
  <c r="K239" i="21"/>
  <c r="I515" i="21"/>
  <c r="K515" i="21"/>
  <c r="I525" i="21"/>
  <c r="K525" i="21"/>
  <c r="I394" i="21"/>
  <c r="K394" i="21"/>
  <c r="K71" i="21"/>
  <c r="I71" i="21"/>
  <c r="I370" i="21"/>
  <c r="K370" i="21"/>
  <c r="I183" i="21"/>
  <c r="K183" i="21"/>
  <c r="I154" i="21"/>
  <c r="K154" i="21"/>
  <c r="K520" i="21"/>
  <c r="I520" i="21"/>
  <c r="I167" i="21"/>
  <c r="K167" i="21"/>
  <c r="I294" i="21"/>
  <c r="K294" i="21"/>
  <c r="I584" i="21"/>
  <c r="K584" i="21"/>
  <c r="I270" i="21"/>
  <c r="K270" i="21"/>
  <c r="K487" i="21"/>
  <c r="I487" i="21"/>
  <c r="I588" i="21"/>
  <c r="K588" i="21"/>
  <c r="I494" i="21"/>
  <c r="K494" i="21"/>
  <c r="I443" i="21"/>
  <c r="K443" i="21"/>
  <c r="I338" i="21"/>
  <c r="K338" i="21"/>
  <c r="I217" i="21"/>
  <c r="K217" i="21"/>
  <c r="I326" i="21"/>
  <c r="K326" i="21"/>
  <c r="I261" i="21"/>
  <c r="K261" i="21"/>
  <c r="K409" i="21"/>
  <c r="I409" i="21"/>
  <c r="I47" i="21"/>
  <c r="K47" i="21"/>
  <c r="I199" i="21"/>
  <c r="K199" i="21"/>
  <c r="K269" i="21"/>
  <c r="I269" i="21"/>
  <c r="I280" i="21"/>
  <c r="K280" i="21"/>
  <c r="I545" i="21"/>
  <c r="K545" i="21"/>
  <c r="K355" i="21"/>
  <c r="I355" i="21"/>
  <c r="I332" i="21"/>
  <c r="K332" i="21"/>
  <c r="I127" i="21"/>
  <c r="K127" i="21"/>
  <c r="K388" i="21"/>
  <c r="I388" i="21"/>
  <c r="I479" i="21"/>
  <c r="K479" i="21"/>
  <c r="I16" i="21"/>
  <c r="K16" i="21"/>
  <c r="I344" i="21"/>
  <c r="K344" i="21"/>
  <c r="K383" i="21"/>
  <c r="I383" i="21"/>
  <c r="I299" i="21"/>
  <c r="K299" i="21"/>
  <c r="K536" i="21"/>
  <c r="I536" i="21"/>
  <c r="I111" i="21"/>
  <c r="K111" i="21"/>
  <c r="I586" i="21"/>
  <c r="K586" i="21"/>
  <c r="I224" i="21"/>
  <c r="K224" i="21"/>
  <c r="K397" i="21"/>
  <c r="I397" i="21"/>
  <c r="I517" i="21"/>
  <c r="K517" i="21"/>
  <c r="I238" i="21"/>
  <c r="K238" i="21"/>
  <c r="I309" i="21"/>
  <c r="K309" i="21"/>
  <c r="I550" i="21"/>
  <c r="K550" i="21"/>
  <c r="I112" i="21"/>
  <c r="K112" i="21"/>
  <c r="I286" i="21"/>
  <c r="K286" i="21"/>
  <c r="I490" i="21"/>
  <c r="K490" i="21"/>
  <c r="K336" i="21"/>
  <c r="I336" i="21"/>
  <c r="K368" i="21"/>
  <c r="I368" i="21"/>
  <c r="I543" i="21"/>
  <c r="K543" i="21"/>
  <c r="I110" i="21"/>
  <c r="K110" i="21"/>
  <c r="I266" i="21"/>
  <c r="K266" i="21"/>
  <c r="I102" i="21"/>
  <c r="K102" i="21"/>
  <c r="I381" i="21"/>
  <c r="K381" i="21"/>
  <c r="I421" i="21"/>
  <c r="K421" i="21"/>
  <c r="K491" i="21"/>
  <c r="I491" i="21"/>
  <c r="K20" i="21"/>
  <c r="I20" i="21"/>
  <c r="I75" i="21"/>
  <c r="K75" i="21"/>
  <c r="I418" i="21"/>
  <c r="K418" i="21"/>
  <c r="I252" i="21"/>
  <c r="K252" i="21"/>
  <c r="I356" i="21"/>
  <c r="K356" i="21"/>
  <c r="I74" i="21"/>
  <c r="K74" i="21"/>
  <c r="K345" i="21"/>
  <c r="I345" i="21"/>
  <c r="I597" i="21"/>
  <c r="K597" i="21"/>
  <c r="I155" i="21"/>
  <c r="K155" i="21"/>
  <c r="K61" i="21"/>
  <c r="I61" i="21"/>
  <c r="I371" i="21"/>
  <c r="K371" i="21"/>
  <c r="I433" i="21"/>
  <c r="K433" i="21"/>
  <c r="K76" i="21"/>
  <c r="I76" i="21"/>
  <c r="I9" i="21"/>
  <c r="K9" i="21"/>
  <c r="K13" i="21"/>
  <c r="I13" i="21"/>
  <c r="I522" i="21"/>
  <c r="K522" i="21"/>
  <c r="I153" i="21"/>
  <c r="K153" i="21"/>
  <c r="I187" i="21"/>
  <c r="K187" i="21"/>
  <c r="I93" i="21"/>
  <c r="K93" i="21"/>
  <c r="I225" i="21"/>
  <c r="K225" i="21"/>
  <c r="I145" i="21"/>
  <c r="K145" i="21"/>
  <c r="I25" i="21"/>
  <c r="K25" i="21"/>
  <c r="I466" i="21"/>
  <c r="K466" i="21"/>
  <c r="I463" i="21"/>
  <c r="K463" i="21"/>
  <c r="I546" i="21"/>
  <c r="K546" i="21"/>
  <c r="I373" i="21"/>
  <c r="K373" i="21"/>
  <c r="I46" i="21"/>
  <c r="K46" i="21"/>
  <c r="I79" i="21"/>
  <c r="K79" i="21"/>
  <c r="K124" i="21"/>
  <c r="I124" i="21"/>
  <c r="I235" i="21"/>
  <c r="K235" i="21"/>
  <c r="I36" i="21"/>
  <c r="K36" i="21"/>
  <c r="I237" i="21"/>
  <c r="K237" i="21"/>
  <c r="I317" i="21"/>
  <c r="K317" i="21"/>
  <c r="I156" i="21"/>
  <c r="K156" i="21"/>
  <c r="I115" i="21"/>
  <c r="K115" i="21"/>
  <c r="K121" i="21"/>
  <c r="I121" i="21"/>
  <c r="K506" i="21"/>
  <c r="I506" i="21"/>
  <c r="I175" i="21"/>
  <c r="K175" i="21"/>
  <c r="I203" i="21"/>
  <c r="K203" i="21"/>
  <c r="I602" i="21"/>
  <c r="K602" i="21"/>
  <c r="K365" i="21"/>
  <c r="I365" i="21"/>
  <c r="I398" i="21"/>
  <c r="K398" i="21"/>
  <c r="I311" i="21"/>
  <c r="K311" i="21"/>
  <c r="K12" i="21"/>
  <c r="I12" i="21"/>
  <c r="K143" i="21"/>
  <c r="I143" i="21"/>
  <c r="I251" i="21"/>
  <c r="K251" i="21"/>
  <c r="I357" i="21"/>
  <c r="K357" i="21"/>
  <c r="I481" i="21"/>
  <c r="K481" i="21"/>
  <c r="K128" i="21"/>
  <c r="I128" i="21"/>
  <c r="K207" i="21"/>
  <c r="I207" i="21"/>
  <c r="I457" i="21"/>
  <c r="K457" i="21"/>
  <c r="I569" i="21"/>
  <c r="K569" i="21"/>
  <c r="I144" i="21"/>
  <c r="K144" i="21"/>
  <c r="K529" i="21"/>
  <c r="I529" i="21"/>
  <c r="K395" i="21"/>
  <c r="I395" i="21"/>
  <c r="I305" i="21"/>
  <c r="K305" i="21"/>
  <c r="I200" i="21"/>
  <c r="K200" i="21"/>
  <c r="I542" i="21"/>
  <c r="K542" i="21"/>
  <c r="K601" i="21"/>
  <c r="I601" i="21"/>
  <c r="I290" i="21"/>
  <c r="K290" i="21"/>
  <c r="K53" i="21"/>
  <c r="I53" i="21"/>
  <c r="I300" i="21"/>
  <c r="K300" i="21"/>
  <c r="I448" i="21"/>
  <c r="K448" i="21"/>
  <c r="K35" i="21"/>
  <c r="I35" i="21"/>
  <c r="I560" i="21"/>
  <c r="K560" i="21"/>
  <c r="I188" i="21"/>
  <c r="K188" i="21"/>
  <c r="I537" i="21"/>
  <c r="K537" i="21"/>
  <c r="K366" i="21"/>
  <c r="I366" i="21"/>
  <c r="K498" i="21"/>
  <c r="I498" i="21"/>
  <c r="K477" i="21"/>
  <c r="I477" i="21"/>
  <c r="I538" i="21"/>
  <c r="K538" i="21"/>
  <c r="I335" i="21"/>
  <c r="K335" i="21"/>
  <c r="I271" i="21"/>
  <c r="K271" i="21"/>
  <c r="K209" i="21"/>
  <c r="I209" i="21"/>
  <c r="K159" i="21"/>
  <c r="I159" i="21"/>
  <c r="K165" i="21"/>
  <c r="I165" i="21"/>
  <c r="K452" i="21"/>
  <c r="I452" i="21"/>
  <c r="I435" i="21"/>
  <c r="K435" i="21"/>
  <c r="K493" i="21"/>
  <c r="I493" i="21"/>
  <c r="I297" i="21"/>
  <c r="K297" i="21"/>
  <c r="I580" i="21"/>
  <c r="K580" i="21"/>
  <c r="I166" i="21"/>
  <c r="K166" i="21"/>
  <c r="I557" i="21"/>
  <c r="K557" i="21"/>
  <c r="K193" i="21"/>
  <c r="I193" i="21"/>
  <c r="K58" i="21"/>
  <c r="I58" i="21"/>
  <c r="I387" i="21"/>
  <c r="K387" i="21"/>
  <c r="I566" i="21"/>
  <c r="K566" i="21"/>
  <c r="K125" i="21"/>
  <c r="I125" i="21"/>
  <c r="K55" i="21"/>
  <c r="I55" i="21"/>
  <c r="I478" i="21"/>
  <c r="K478" i="21"/>
  <c r="I10" i="21"/>
  <c r="K10" i="21"/>
  <c r="I417" i="21"/>
  <c r="K417" i="21"/>
  <c r="I510" i="21"/>
  <c r="K510" i="21"/>
  <c r="I41" i="21"/>
  <c r="K41" i="21"/>
  <c r="I612" i="21"/>
  <c r="K612" i="21"/>
  <c r="I610" i="21"/>
  <c r="K610" i="21"/>
  <c r="I131" i="21"/>
  <c r="K131" i="21"/>
  <c r="I51" i="21"/>
  <c r="K51" i="21"/>
  <c r="K234" i="21"/>
  <c r="I234" i="21"/>
  <c r="K474" i="21"/>
  <c r="I474" i="21"/>
  <c r="I88" i="21"/>
  <c r="K88" i="21"/>
  <c r="I54" i="21"/>
  <c r="K54" i="21"/>
  <c r="I594" i="21"/>
  <c r="K594" i="21"/>
  <c r="I44" i="21"/>
  <c r="K44" i="21"/>
  <c r="I376" i="21"/>
  <c r="K376" i="21"/>
  <c r="I214" i="21"/>
  <c r="K214" i="21"/>
  <c r="K6" i="21"/>
  <c r="I6" i="21"/>
  <c r="K539" i="21"/>
  <c r="I539" i="21"/>
  <c r="I605" i="21"/>
  <c r="K605" i="21"/>
  <c r="K414" i="21"/>
  <c r="I414" i="21"/>
  <c r="I465" i="21"/>
  <c r="K465" i="21"/>
  <c r="K95" i="21"/>
  <c r="I95" i="21"/>
  <c r="K439" i="21"/>
  <c r="I439" i="21"/>
  <c r="I49" i="21"/>
  <c r="K49" i="21"/>
  <c r="I31" i="21"/>
  <c r="K31" i="21"/>
  <c r="I385" i="21"/>
  <c r="K385" i="21"/>
  <c r="I190" i="21"/>
  <c r="K190" i="21"/>
  <c r="I126" i="21"/>
  <c r="K126" i="21"/>
  <c r="I221" i="21"/>
  <c r="K221" i="21"/>
  <c r="I401" i="21"/>
  <c r="K401" i="21"/>
  <c r="I97" i="21"/>
  <c r="K97" i="21"/>
  <c r="K507" i="21"/>
  <c r="I507" i="21"/>
  <c r="I523" i="21"/>
  <c r="K523" i="21"/>
  <c r="K535" i="21"/>
  <c r="I535" i="21"/>
  <c r="I29" i="21"/>
  <c r="K29" i="21"/>
  <c r="I205" i="21"/>
  <c r="K205" i="21"/>
  <c r="I593" i="21"/>
  <c r="K593" i="21"/>
  <c r="I295" i="21"/>
  <c r="K295" i="21"/>
  <c r="I100" i="21"/>
  <c r="K100" i="21"/>
  <c r="I503" i="21"/>
  <c r="K503" i="21"/>
  <c r="I351" i="21"/>
  <c r="K351" i="21"/>
  <c r="K419" i="21"/>
  <c r="I419" i="21"/>
  <c r="I330" i="21"/>
  <c r="K330" i="21"/>
  <c r="K358" i="21"/>
  <c r="I358" i="21"/>
  <c r="I416" i="21"/>
  <c r="K416" i="21"/>
  <c r="I449" i="21"/>
  <c r="K449" i="21"/>
  <c r="I140" i="21"/>
  <c r="K140" i="21"/>
  <c r="K184" i="21"/>
  <c r="I184" i="21"/>
  <c r="I484" i="21"/>
  <c r="K484" i="21"/>
  <c r="K38" i="21"/>
  <c r="I38" i="21"/>
  <c r="K194" i="21"/>
  <c r="I194" i="21"/>
  <c r="K260" i="21"/>
  <c r="I260" i="21"/>
  <c r="I558" i="21"/>
  <c r="K558" i="21"/>
  <c r="K65" i="21"/>
  <c r="I65" i="21"/>
  <c r="K561" i="21"/>
  <c r="I561" i="21"/>
  <c r="I595" i="21"/>
  <c r="K595" i="21"/>
  <c r="I283" i="21"/>
  <c r="K283" i="21"/>
  <c r="I60" i="21"/>
  <c r="K60" i="21"/>
  <c r="I87" i="21"/>
  <c r="K87" i="21"/>
  <c r="K202" i="21"/>
  <c r="I202" i="21"/>
  <c r="K219" i="21"/>
  <c r="I219" i="21"/>
  <c r="K333" i="21"/>
  <c r="I333" i="21"/>
  <c r="I334" i="21"/>
  <c r="K334" i="21"/>
  <c r="I403" i="21"/>
  <c r="K403" i="21"/>
  <c r="I555" i="21"/>
  <c r="K555" i="21"/>
  <c r="I518" i="21"/>
  <c r="K518" i="21"/>
  <c r="I307" i="21"/>
  <c r="K307" i="21"/>
  <c r="I502" i="21"/>
  <c r="K502" i="21"/>
  <c r="I168" i="21"/>
  <c r="K168" i="21"/>
  <c r="I129" i="21"/>
  <c r="K129" i="21"/>
  <c r="I255" i="21"/>
  <c r="K255" i="21"/>
  <c r="I52" i="21"/>
  <c r="K52" i="21"/>
  <c r="I94" i="21"/>
  <c r="K94" i="21"/>
  <c r="K96" i="21"/>
  <c r="I96" i="21"/>
  <c r="I406" i="21"/>
  <c r="K406" i="21"/>
  <c r="I189" i="21"/>
  <c r="K189" i="21"/>
  <c r="K57" i="21"/>
  <c r="I57" i="21"/>
  <c r="I343" i="21"/>
  <c r="K343" i="21"/>
  <c r="K312" i="21"/>
  <c r="I312" i="21"/>
  <c r="I340" i="21"/>
  <c r="K340" i="21"/>
  <c r="I570" i="21"/>
  <c r="K570" i="21"/>
  <c r="K596" i="21"/>
  <c r="I596" i="21"/>
  <c r="I367" i="21"/>
  <c r="K367" i="21"/>
  <c r="K378" i="21"/>
  <c r="I378" i="21"/>
  <c r="I19" i="21"/>
  <c r="K19" i="21"/>
  <c r="I149" i="21"/>
  <c r="K149" i="21"/>
  <c r="K150" i="21"/>
  <c r="I150" i="21"/>
  <c r="K464" i="21"/>
  <c r="I464" i="21"/>
  <c r="I34" i="21"/>
  <c r="K34" i="21"/>
  <c r="I118" i="21"/>
  <c r="K118" i="21"/>
  <c r="K453" i="21"/>
  <c r="I453" i="21"/>
  <c r="I386" i="21"/>
  <c r="K386" i="21"/>
  <c r="K37" i="21"/>
  <c r="I37" i="21"/>
  <c r="I377" i="21"/>
  <c r="K377" i="21"/>
  <c r="I119" i="21"/>
  <c r="K119" i="21"/>
  <c r="K45" i="21"/>
  <c r="I45" i="21"/>
  <c r="I327" i="21"/>
  <c r="K327" i="21"/>
  <c r="I242" i="21"/>
  <c r="K242" i="21"/>
  <c r="K227" i="21"/>
  <c r="I227" i="21"/>
  <c r="K587" i="21"/>
  <c r="I587" i="21"/>
  <c r="I577" i="21"/>
  <c r="K577" i="21"/>
  <c r="I603" i="21"/>
  <c r="K603" i="21"/>
  <c r="K7" i="21"/>
  <c r="I7" i="21"/>
  <c r="I116" i="21"/>
  <c r="K116" i="21"/>
  <c r="I247" i="21"/>
  <c r="K247" i="21"/>
  <c r="K263" i="21"/>
  <c r="I263" i="21"/>
  <c r="I164" i="21"/>
  <c r="K164" i="21"/>
  <c r="I454" i="21"/>
  <c r="K454" i="21"/>
  <c r="I81" i="21"/>
  <c r="K81" i="21"/>
  <c r="I369" i="21"/>
  <c r="K369" i="21"/>
  <c r="I380" i="21"/>
  <c r="K380" i="21"/>
  <c r="I220" i="21"/>
  <c r="K220" i="21"/>
  <c r="I328" i="21"/>
  <c r="K328" i="21"/>
  <c r="I564" i="21"/>
  <c r="K564" i="21"/>
  <c r="I513" i="21"/>
  <c r="K513" i="21"/>
  <c r="K218" i="21"/>
  <c r="I218" i="21"/>
  <c r="K574" i="21"/>
  <c r="I574" i="21"/>
  <c r="I521" i="21"/>
  <c r="K521" i="21"/>
  <c r="I133" i="21"/>
  <c r="K133" i="21"/>
  <c r="K18" i="21"/>
  <c r="I18" i="21"/>
  <c r="K568" i="21"/>
  <c r="I568" i="21"/>
  <c r="I174" i="21"/>
  <c r="K174" i="21"/>
  <c r="I422" i="21"/>
  <c r="K422" i="21"/>
  <c r="I572" i="21"/>
  <c r="K572" i="21"/>
  <c r="K108" i="21"/>
  <c r="I108" i="21"/>
  <c r="I287" i="21"/>
  <c r="K287" i="21"/>
  <c r="I216" i="21"/>
  <c r="K216" i="21"/>
  <c r="K516" i="21"/>
  <c r="I516" i="21"/>
  <c r="I85" i="21"/>
  <c r="K85" i="21"/>
  <c r="K379" i="21"/>
  <c r="I379" i="21"/>
  <c r="I27" i="21"/>
  <c r="K27" i="21"/>
  <c r="I304" i="21"/>
  <c r="K304" i="21"/>
  <c r="K609" i="21"/>
  <c r="I609" i="21"/>
  <c r="K64" i="21"/>
  <c r="I64" i="21"/>
  <c r="I476" i="21"/>
  <c r="K476" i="21"/>
  <c r="I229" i="21"/>
  <c r="K229" i="21"/>
  <c r="K412" i="21"/>
  <c r="I412" i="21"/>
  <c r="K80" i="21"/>
  <c r="I80" i="21"/>
  <c r="I176" i="21"/>
  <c r="K176" i="21"/>
  <c r="I233" i="21"/>
  <c r="K233" i="21"/>
  <c r="K405" i="21"/>
  <c r="I405" i="21"/>
  <c r="K169" i="21"/>
  <c r="I169" i="21"/>
  <c r="K256" i="21"/>
  <c r="I256" i="21"/>
  <c r="I392" i="21"/>
  <c r="K392" i="21"/>
  <c r="K589" i="21"/>
  <c r="I589" i="21"/>
  <c r="K23" i="21"/>
  <c r="I23" i="21"/>
  <c r="I122" i="21"/>
  <c r="K122" i="21"/>
  <c r="I68" i="21"/>
  <c r="K68" i="21"/>
  <c r="I480" i="21"/>
  <c r="K480" i="21"/>
  <c r="I83" i="21"/>
  <c r="K83" i="21"/>
  <c r="K246" i="21"/>
  <c r="I246" i="21"/>
  <c r="I17" i="21"/>
  <c r="K17" i="21"/>
  <c r="M616" i="25"/>
  <c r="I179" i="21" l="1"/>
  <c r="K179" i="21"/>
  <c r="K106" i="21"/>
  <c r="I106" i="21"/>
  <c r="I436" i="21"/>
  <c r="K436" i="21"/>
  <c r="K248" i="21"/>
  <c r="I248" i="21"/>
  <c r="K308" i="21"/>
  <c r="I308" i="21"/>
  <c r="I460" i="21"/>
  <c r="K460" i="21"/>
  <c r="I69" i="21"/>
  <c r="K69" i="21"/>
  <c r="K429" i="21"/>
  <c r="I429" i="21"/>
  <c r="I559" i="21"/>
  <c r="K559" i="21"/>
  <c r="I462" i="21"/>
  <c r="K462" i="21"/>
  <c r="K359" i="21"/>
  <c r="I359" i="21"/>
  <c r="I137" i="21"/>
  <c r="K137" i="21"/>
  <c r="I437" i="21"/>
  <c r="K437" i="21"/>
  <c r="I291" i="21"/>
  <c r="K291" i="21"/>
  <c r="I196" i="21"/>
  <c r="K196" i="21"/>
  <c r="K142" i="21"/>
  <c r="I142" i="21"/>
  <c r="I62" i="21"/>
  <c r="K62" i="21"/>
  <c r="I105" i="21"/>
  <c r="K105" i="21"/>
  <c r="I274" i="21"/>
  <c r="K274" i="21"/>
  <c r="I606" i="21"/>
  <c r="K606" i="21"/>
  <c r="K562" i="21"/>
  <c r="I562" i="21"/>
  <c r="I98" i="21"/>
  <c r="K98" i="21"/>
  <c r="K135" i="21"/>
  <c r="I135" i="21"/>
  <c r="K445" i="21"/>
  <c r="I445" i="21"/>
  <c r="I310" i="21"/>
  <c r="K310" i="21"/>
  <c r="K285" i="21"/>
  <c r="I285" i="21"/>
  <c r="K236" i="21"/>
  <c r="I236" i="21"/>
  <c r="I123" i="21"/>
  <c r="K123" i="21"/>
  <c r="K548" i="21"/>
  <c r="I548" i="21"/>
  <c r="I576" i="21"/>
  <c r="K576" i="21"/>
  <c r="I132" i="21"/>
  <c r="K132" i="21"/>
  <c r="K86" i="21"/>
  <c r="I86" i="21"/>
  <c r="I259" i="21"/>
  <c r="K259" i="21"/>
  <c r="I113" i="21"/>
  <c r="K113" i="21"/>
  <c r="I440" i="21"/>
  <c r="K440" i="21"/>
  <c r="I43" i="21"/>
  <c r="K43" i="21"/>
  <c r="I14" i="21"/>
  <c r="K14" i="21"/>
  <c r="K532" i="21"/>
  <c r="I532" i="21"/>
  <c r="I21" i="21"/>
  <c r="K21" i="21"/>
  <c r="K544" i="21"/>
  <c r="I544" i="21"/>
  <c r="K556" i="21"/>
  <c r="I556" i="21"/>
  <c r="I341" i="21"/>
  <c r="K341" i="21"/>
  <c r="I408" i="21"/>
  <c r="K408" i="21"/>
  <c r="I298" i="21"/>
  <c r="K298" i="21"/>
  <c r="I66" i="21"/>
  <c r="K66" i="21"/>
  <c r="I72" i="21"/>
  <c r="K72" i="21"/>
  <c r="I598" i="21"/>
  <c r="K598" i="21"/>
  <c r="I303" i="21"/>
  <c r="K303" i="21"/>
  <c r="K171" i="21"/>
  <c r="I171" i="21"/>
  <c r="I26" i="21"/>
  <c r="K26" i="21"/>
  <c r="K500" i="21"/>
  <c r="I500" i="21"/>
  <c r="I573" i="21"/>
  <c r="K573" i="21"/>
  <c r="K181" i="21"/>
  <c r="I181" i="21"/>
  <c r="K178" i="21"/>
  <c r="I178" i="21"/>
  <c r="I130" i="21"/>
  <c r="K130" i="21"/>
  <c r="I99" i="21"/>
  <c r="K99" i="21"/>
  <c r="I530" i="21"/>
  <c r="K530" i="21"/>
  <c r="I185" i="21"/>
  <c r="K185" i="21"/>
  <c r="K24" i="21"/>
  <c r="I24" i="21"/>
  <c r="I210" i="21"/>
  <c r="K210" i="21"/>
  <c r="I483" i="21"/>
  <c r="K483" i="21"/>
  <c r="I604" i="21"/>
  <c r="K604" i="21"/>
  <c r="I73" i="21"/>
  <c r="K73" i="21"/>
  <c r="I389" i="21"/>
  <c r="K389" i="21"/>
  <c r="K267" i="21"/>
  <c r="I267" i="21"/>
  <c r="K446" i="21"/>
  <c r="I446" i="21"/>
  <c r="I396" i="21"/>
  <c r="K396" i="21"/>
  <c r="I15" i="21"/>
  <c r="K15" i="21"/>
  <c r="I473" i="21"/>
  <c r="K473" i="21"/>
  <c r="I467" i="21"/>
  <c r="K467" i="21"/>
  <c r="K583" i="21"/>
  <c r="I583" i="21"/>
  <c r="K59" i="21"/>
  <c r="I59" i="21"/>
  <c r="K318" i="21"/>
  <c r="I318" i="21"/>
  <c r="I147" i="21"/>
  <c r="K147" i="21"/>
  <c r="K258" i="21"/>
  <c r="I258" i="21"/>
  <c r="K223" i="21"/>
  <c r="I223" i="21"/>
  <c r="I331" i="21"/>
  <c r="K331" i="21"/>
  <c r="I170" i="21"/>
  <c r="K170" i="21"/>
  <c r="I423" i="21"/>
  <c r="K423" i="21"/>
  <c r="I173" i="21"/>
  <c r="K173" i="21"/>
  <c r="I400" i="21"/>
  <c r="K400" i="21"/>
  <c r="I231" i="21"/>
  <c r="K231" i="21"/>
  <c r="K157" i="21"/>
  <c r="I157" i="21"/>
  <c r="I292" i="21"/>
  <c r="K292" i="21"/>
  <c r="I325" i="21"/>
  <c r="K325" i="21"/>
  <c r="I50" i="21"/>
  <c r="K50" i="21"/>
  <c r="K92" i="21"/>
  <c r="I92" i="21"/>
  <c r="I458" i="21"/>
  <c r="K458" i="21"/>
  <c r="K512" i="21"/>
  <c r="I512" i="21"/>
  <c r="I197" i="21"/>
  <c r="K197" i="21"/>
  <c r="I321" i="21"/>
  <c r="K321" i="21"/>
  <c r="K372" i="21"/>
  <c r="I372" i="21"/>
  <c r="K198" i="21"/>
  <c r="I198" i="21"/>
  <c r="I404" i="21"/>
  <c r="K404" i="21"/>
  <c r="I456" i="21"/>
  <c r="K456" i="21"/>
  <c r="K67" i="21"/>
  <c r="I67" i="21"/>
  <c r="I469" i="21"/>
  <c r="K469" i="21"/>
  <c r="K346" i="21"/>
  <c r="I346" i="21"/>
  <c r="K551" i="21"/>
  <c r="I551" i="21"/>
  <c r="I319" i="21"/>
  <c r="K319" i="21"/>
  <c r="I243" i="21"/>
  <c r="K243" i="21"/>
  <c r="K471" i="21"/>
  <c r="I471" i="21"/>
  <c r="I77" i="21"/>
  <c r="K77" i="21"/>
  <c r="I459" i="21"/>
  <c r="K459" i="21"/>
  <c r="K541" i="21"/>
  <c r="I541" i="21"/>
  <c r="I161" i="21"/>
  <c r="K161" i="21"/>
  <c r="I455" i="21"/>
  <c r="K455" i="21"/>
  <c r="K138" i="21"/>
  <c r="I138" i="21"/>
  <c r="I578" i="21"/>
  <c r="K578" i="21"/>
  <c r="I579" i="21"/>
  <c r="K579" i="21"/>
  <c r="I410" i="21"/>
  <c r="K410" i="21"/>
  <c r="I262" i="21"/>
  <c r="K262" i="21"/>
  <c r="I91" i="21"/>
  <c r="K91" i="21"/>
  <c r="I430" i="21"/>
  <c r="K430" i="21"/>
  <c r="K213" i="21"/>
  <c r="I213" i="21"/>
  <c r="I567" i="21"/>
  <c r="K567" i="21"/>
  <c r="I393" i="21"/>
  <c r="K393" i="21"/>
  <c r="I276" i="21"/>
  <c r="K276" i="21"/>
  <c r="I407" i="21"/>
  <c r="K407" i="21"/>
  <c r="K431" i="21"/>
  <c r="I431" i="21"/>
  <c r="K228" i="21"/>
  <c r="I228" i="21"/>
  <c r="I329" i="21"/>
  <c r="K329" i="21"/>
  <c r="I353" i="21"/>
  <c r="K353" i="21"/>
  <c r="K375" i="21"/>
  <c r="I375" i="21"/>
  <c r="I206" i="21"/>
  <c r="K206" i="21"/>
  <c r="I444" i="21"/>
  <c r="K444" i="21"/>
  <c r="K425" i="21" l="1"/>
  <c r="I425" i="21"/>
  <c r="I527" i="21"/>
  <c r="K527" i="21"/>
  <c r="K614" i="21"/>
  <c r="I614" i="21"/>
  <c r="I272" i="21"/>
  <c r="K272" i="21"/>
  <c r="I438" i="21"/>
  <c r="K438" i="21"/>
  <c r="I177" i="21"/>
  <c r="K177" i="21"/>
  <c r="K531" i="21"/>
  <c r="I531" i="21"/>
  <c r="K497" i="21"/>
  <c r="I497" i="21"/>
  <c r="I607" i="21"/>
  <c r="K607" i="21"/>
  <c r="I468" i="21"/>
  <c r="K468" i="21"/>
  <c r="K245" i="21"/>
  <c r="I245" i="21"/>
  <c r="K253" i="21"/>
  <c r="I253" i="21"/>
  <c r="K470" i="21"/>
  <c r="I470" i="21"/>
  <c r="K42" i="21"/>
  <c r="I42" i="21"/>
  <c r="I63" i="21"/>
  <c r="K63" i="21"/>
  <c r="P616" i="26"/>
  <c r="P616" i="25"/>
  <c r="K495" i="21"/>
  <c r="I495" i="21"/>
  <c r="Q616" i="25"/>
  <c r="T616" i="25" l="1"/>
  <c r="I5" i="21" l="1"/>
  <c r="I616" i="21" s="1"/>
  <c r="K5" i="21"/>
  <c r="K616" i="21" s="1"/>
  <c r="G616" i="21"/>
</calcChain>
</file>

<file path=xl/sharedStrings.xml><?xml version="1.0" encoding="utf-8"?>
<sst xmlns="http://schemas.openxmlformats.org/spreadsheetml/2006/main" count="10594" uniqueCount="2465">
  <si>
    <t>Variable</t>
  </si>
  <si>
    <t>Data used in FY23*</t>
  </si>
  <si>
    <t>Data used for FY24</t>
  </si>
  <si>
    <t>Data used for FY25</t>
  </si>
  <si>
    <t>Base Cost</t>
  </si>
  <si>
    <t>Average Salaries (s5a-s5j)</t>
  </si>
  <si>
    <t>FY22</t>
  </si>
  <si>
    <t>Average Annual Employer-Paid Insurance (s4)</t>
  </si>
  <si>
    <t>Average Base Cost Per-Pupil for s6a-s6g</t>
  </si>
  <si>
    <t>Base cost Enrolled ADM (b)</t>
  </si>
  <si>
    <t>Greater of FY22 or average of (FY22, 21, 20)</t>
  </si>
  <si>
    <t>Greater of FY23 or average of (FY23, 22, 21)</t>
  </si>
  <si>
    <t>Greater of FY23 or average of (FY23, 23, 22)</t>
  </si>
  <si>
    <t>Number of School Buildings (a)</t>
  </si>
  <si>
    <t>FY23</t>
  </si>
  <si>
    <t>District/CS Athletic Eligibility (E1)</t>
  </si>
  <si>
    <t>Summary SFPR</t>
  </si>
  <si>
    <t>General phase-in %</t>
  </si>
  <si>
    <t>DPIA phase-in %</t>
  </si>
  <si>
    <t>Detailed SFPR</t>
  </si>
  <si>
    <t>Enrolled ADM (a)</t>
  </si>
  <si>
    <t>Categorical FTEs (b-g)</t>
  </si>
  <si>
    <t>Statewide Average Base Cost Per Pupil (s1)</t>
  </si>
  <si>
    <t>FY24</t>
  </si>
  <si>
    <t>Statewide Average CTE Base Cost Per  Pupil (s2)</t>
  </si>
  <si>
    <t>Minimum State Share Percentage</t>
  </si>
  <si>
    <t>SpEd, EL and CTE Weights</t>
  </si>
  <si>
    <t>Gifted PD</t>
  </si>
  <si>
    <t>Local Capacity, Targeted Assistance</t>
  </si>
  <si>
    <t>Property Valuation</t>
  </si>
  <si>
    <t>TY21, 20, 19</t>
  </si>
  <si>
    <t xml:space="preserve">TY22, 21, 20 </t>
  </si>
  <si>
    <t xml:space="preserve">TY23 (23 TAX projection for real property valuation + 2021 PUPP valuation), TY22, 21 </t>
  </si>
  <si>
    <t>Income</t>
  </si>
  <si>
    <t>TY20, 19, 18</t>
  </si>
  <si>
    <t xml:space="preserve">TY21, 20, 19 </t>
  </si>
  <si>
    <t>TY22 adjusted, 21, 20</t>
  </si>
  <si>
    <t>Median Weighted Wealth</t>
  </si>
  <si>
    <t>TY22, 21, 20</t>
  </si>
  <si>
    <t>TY23, 22, 21</t>
  </si>
  <si>
    <t>Number of state returns filed</t>
  </si>
  <si>
    <t>TY21</t>
  </si>
  <si>
    <t>TY22 adjusted</t>
  </si>
  <si>
    <t>Transportation</t>
  </si>
  <si>
    <t>Statewide Average  Per-Rider and Per-Mile PPA</t>
  </si>
  <si>
    <t>Based on FY20</t>
  </si>
  <si>
    <t>FY22 with 5% inflationary increase.</t>
  </si>
  <si>
    <t>FY22 with 5% and then another 5%.</t>
  </si>
  <si>
    <t>Transportation T-1 data</t>
  </si>
  <si>
    <t>Transportation T-2 data</t>
  </si>
  <si>
    <t>Rider Capacity Target</t>
  </si>
  <si>
    <t>Minimum State Share</t>
  </si>
  <si>
    <t>Career Awareness and Exploration</t>
  </si>
  <si>
    <t>Community Schools Facilities</t>
  </si>
  <si>
    <t>Community School Equity Supplement</t>
  </si>
  <si>
    <t>ESC Gifted</t>
  </si>
  <si>
    <t xml:space="preserve"> </t>
  </si>
  <si>
    <t>Parameter</t>
  </si>
  <si>
    <t>Statewide Average Salary</t>
  </si>
  <si>
    <t>s5a</t>
  </si>
  <si>
    <t>Superintendent</t>
  </si>
  <si>
    <t>s5b</t>
  </si>
  <si>
    <t>Other District Administrator</t>
  </si>
  <si>
    <t>s5c</t>
  </si>
  <si>
    <t>Principal</t>
  </si>
  <si>
    <t>s5d</t>
  </si>
  <si>
    <t>Teacher</t>
  </si>
  <si>
    <t>s5e</t>
  </si>
  <si>
    <t>Counselor</t>
  </si>
  <si>
    <t>s5f</t>
  </si>
  <si>
    <t>Librarian and Media staff</t>
  </si>
  <si>
    <t>s5g</t>
  </si>
  <si>
    <t>EMIS Support Staff Employee</t>
  </si>
  <si>
    <t>s5h</t>
  </si>
  <si>
    <t>Bookkeeping and Accounting Employee</t>
  </si>
  <si>
    <t>s5i</t>
  </si>
  <si>
    <t>Administrative Assistant</t>
  </si>
  <si>
    <t>s5j</t>
  </si>
  <si>
    <t>Clerical Staff</t>
  </si>
  <si>
    <t>Salary Related</t>
  </si>
  <si>
    <t>s4</t>
  </si>
  <si>
    <t>Insurance Cost</t>
  </si>
  <si>
    <t>Teacher Benefits</t>
  </si>
  <si>
    <t>Statewide Average Cost Per-Pupil</t>
  </si>
  <si>
    <t>s6a</t>
  </si>
  <si>
    <t>Academic Co-Curricular Activities </t>
  </si>
  <si>
    <t>s6b</t>
  </si>
  <si>
    <t>Athletic Co-Curricular Activities</t>
  </si>
  <si>
    <t>s6c</t>
  </si>
  <si>
    <t>Building Safety and Security </t>
  </si>
  <si>
    <t>s6d</t>
  </si>
  <si>
    <t>Supplies and Academic Content</t>
  </si>
  <si>
    <t>Building Square Feet Per-Pupil</t>
  </si>
  <si>
    <t>Cost Per Square Foot</t>
  </si>
  <si>
    <t>s6g</t>
  </si>
  <si>
    <t>Building</t>
  </si>
  <si>
    <t>Per-Rider</t>
  </si>
  <si>
    <t>Per-Mile</t>
  </si>
  <si>
    <t>Org Type</t>
  </si>
  <si>
    <t>FY23 Total State Support</t>
  </si>
  <si>
    <t>FY24 Total State Support</t>
  </si>
  <si>
    <t>$ Change between FY24 and FY23</t>
  </si>
  <si>
    <t>% Change Between FY24 and FY23</t>
  </si>
  <si>
    <t>FY25 Total State Support</t>
  </si>
  <si>
    <t>$ Change between FY25 and FY24</t>
  </si>
  <si>
    <t>% Change Between FY25 and FY24</t>
  </si>
  <si>
    <t>$ Change between FY25 and FY23</t>
  </si>
  <si>
    <t>% Change Between FY25 and FY23</t>
  </si>
  <si>
    <t>Traditional School Districts</t>
  </si>
  <si>
    <t>Community/STEM Schools</t>
  </si>
  <si>
    <t>Joint Vocational School Districts</t>
  </si>
  <si>
    <t>Educational Service Centers</t>
  </si>
  <si>
    <t>County Boards of DDs</t>
  </si>
  <si>
    <t>Total</t>
  </si>
  <si>
    <t xml:space="preserve">*Based on FY23 Final #1 payment for TRAD, ESC, CBDD, CS and JVSD. </t>
  </si>
  <si>
    <t>FY24 and FY25 simulations exclude closed CSs and CBDD programs.</t>
  </si>
  <si>
    <t>County</t>
  </si>
  <si>
    <t>Typology</t>
  </si>
  <si>
    <t>045187</t>
  </si>
  <si>
    <t>Ada Exempted Village</t>
  </si>
  <si>
    <t>Hardin</t>
  </si>
  <si>
    <t>061903</t>
  </si>
  <si>
    <t>Adams County Ohio Valley Local</t>
  </si>
  <si>
    <t>Adams</t>
  </si>
  <si>
    <t>049494</t>
  </si>
  <si>
    <t>Adena Local</t>
  </si>
  <si>
    <t>Ross</t>
  </si>
  <si>
    <t>043489</t>
  </si>
  <si>
    <t>Akron City</t>
  </si>
  <si>
    <t>Summit</t>
  </si>
  <si>
    <t>045906</t>
  </si>
  <si>
    <t>Alexander Local</t>
  </si>
  <si>
    <t>Athens</t>
  </si>
  <si>
    <t>045757</t>
  </si>
  <si>
    <t>Allen East Local</t>
  </si>
  <si>
    <t>Allen</t>
  </si>
  <si>
    <t>043497</t>
  </si>
  <si>
    <t>Alliance City</t>
  </si>
  <si>
    <t>Stark</t>
  </si>
  <si>
    <t>046847</t>
  </si>
  <si>
    <t>Amanda-Clearcreek Local</t>
  </si>
  <si>
    <t>Fairfield</t>
  </si>
  <si>
    <t>045195</t>
  </si>
  <si>
    <t>Amherst Exempted Village</t>
  </si>
  <si>
    <t>Lorain</t>
  </si>
  <si>
    <t>049759</t>
  </si>
  <si>
    <t>Anna Local</t>
  </si>
  <si>
    <t>Shelby</t>
  </si>
  <si>
    <t>046623</t>
  </si>
  <si>
    <t>Ansonia Local</t>
  </si>
  <si>
    <t>Darke</t>
  </si>
  <si>
    <t>048207</t>
  </si>
  <si>
    <t>Anthony Wayne Local</t>
  </si>
  <si>
    <t>Lucas</t>
  </si>
  <si>
    <t>048991</t>
  </si>
  <si>
    <t>Antwerp Local</t>
  </si>
  <si>
    <t>Paulding</t>
  </si>
  <si>
    <t>047415</t>
  </si>
  <si>
    <t>Arcadia Local</t>
  </si>
  <si>
    <t>Hancock</t>
  </si>
  <si>
    <t>046631</t>
  </si>
  <si>
    <t xml:space="preserve">Arcanum-Butler Local </t>
  </si>
  <si>
    <t>047043</t>
  </si>
  <si>
    <t>Archbold-Area Local</t>
  </si>
  <si>
    <t>Fulton</t>
  </si>
  <si>
    <t>047423</t>
  </si>
  <si>
    <t>Arlington Local</t>
  </si>
  <si>
    <t>043505</t>
  </si>
  <si>
    <t>Ashland City</t>
  </si>
  <si>
    <t>Ashland</t>
  </si>
  <si>
    <t>043513</t>
  </si>
  <si>
    <t>Ashtabula Area City</t>
  </si>
  <si>
    <t>Ashtabula</t>
  </si>
  <si>
    <t>043521</t>
  </si>
  <si>
    <t>Athens City</t>
  </si>
  <si>
    <t>049171</t>
  </si>
  <si>
    <t>Aurora City</t>
  </si>
  <si>
    <t>Portage</t>
  </si>
  <si>
    <t>048298</t>
  </si>
  <si>
    <t>Austintown Local Schools</t>
  </si>
  <si>
    <t>Mahoning</t>
  </si>
  <si>
    <t>048124</t>
  </si>
  <si>
    <t>Avon Lake City</t>
  </si>
  <si>
    <t>048116</t>
  </si>
  <si>
    <t>Avon Local</t>
  </si>
  <si>
    <t>046706</t>
  </si>
  <si>
    <t xml:space="preserve">Ayersville Local </t>
  </si>
  <si>
    <t>Defiance</t>
  </si>
  <si>
    <t>043539</t>
  </si>
  <si>
    <t>Barberton City</t>
  </si>
  <si>
    <t>045203</t>
  </si>
  <si>
    <t>Barnesville Exempted Village</t>
  </si>
  <si>
    <t>Belmont</t>
  </si>
  <si>
    <t>046300</t>
  </si>
  <si>
    <t>Batavia Local</t>
  </si>
  <si>
    <t>Clermont</t>
  </si>
  <si>
    <t>045765</t>
  </si>
  <si>
    <t>Bath Local</t>
  </si>
  <si>
    <t>043547</t>
  </si>
  <si>
    <t>Bay Village City</t>
  </si>
  <si>
    <t>Cuyahoga</t>
  </si>
  <si>
    <t>043554</t>
  </si>
  <si>
    <t>Beachwood City</t>
  </si>
  <si>
    <t>046425</t>
  </si>
  <si>
    <t>Beaver Local</t>
  </si>
  <si>
    <t>Columbiana</t>
  </si>
  <si>
    <t>047241</t>
  </si>
  <si>
    <t>Beavercreek City</t>
  </si>
  <si>
    <t>Greene</t>
  </si>
  <si>
    <t>043562</t>
  </si>
  <si>
    <t>Bedford City</t>
  </si>
  <si>
    <t>043570</t>
  </si>
  <si>
    <t>Bellaire Local</t>
  </si>
  <si>
    <t>047274</t>
  </si>
  <si>
    <t>Bellbrook-Sugarcreek Local</t>
  </si>
  <si>
    <t>043588</t>
  </si>
  <si>
    <t xml:space="preserve">Bellefontaine City </t>
  </si>
  <si>
    <t>Logan</t>
  </si>
  <si>
    <t>043596</t>
  </si>
  <si>
    <t>Bellevue City</t>
  </si>
  <si>
    <t>Huron</t>
  </si>
  <si>
    <t>043604</t>
  </si>
  <si>
    <t>Belpre City</t>
  </si>
  <si>
    <t>Washington</t>
  </si>
  <si>
    <t>048074</t>
  </si>
  <si>
    <t>Benjamin Logan Local</t>
  </si>
  <si>
    <t>048926</t>
  </si>
  <si>
    <t>Benton Carroll Salem Local</t>
  </si>
  <si>
    <t>Ottawa</t>
  </si>
  <si>
    <t>043612</t>
  </si>
  <si>
    <t>Berea City</t>
  </si>
  <si>
    <t>047167</t>
  </si>
  <si>
    <t>Berkshire Local</t>
  </si>
  <si>
    <t>Geauga</t>
  </si>
  <si>
    <t>046854</t>
  </si>
  <si>
    <t>Berne Union Local</t>
  </si>
  <si>
    <t>048611</t>
  </si>
  <si>
    <t>Bethel Local</t>
  </si>
  <si>
    <t>Miami</t>
  </si>
  <si>
    <t>046318</t>
  </si>
  <si>
    <t>Bethel-Tate Local</t>
  </si>
  <si>
    <t>043620</t>
  </si>
  <si>
    <t>Bexley City</t>
  </si>
  <si>
    <t>Franklin</t>
  </si>
  <si>
    <t>046748</t>
  </si>
  <si>
    <t>Big Walnut Local</t>
  </si>
  <si>
    <t>Delaware</t>
  </si>
  <si>
    <t>048462</t>
  </si>
  <si>
    <t>Black River Local</t>
  </si>
  <si>
    <t>Medina</t>
  </si>
  <si>
    <t>046383</t>
  </si>
  <si>
    <t>Blanchester Local</t>
  </si>
  <si>
    <t>Clinton</t>
  </si>
  <si>
    <t>046862</t>
  </si>
  <si>
    <t>Bloom-Carroll Local</t>
  </si>
  <si>
    <t>050096</t>
  </si>
  <si>
    <t>Bloomfield-Mespo Local</t>
  </si>
  <si>
    <t>Trumbull</t>
  </si>
  <si>
    <t>049593</t>
  </si>
  <si>
    <t>Bloom-Vernon Local</t>
  </si>
  <si>
    <t>Scioto</t>
  </si>
  <si>
    <t>045211</t>
  </si>
  <si>
    <t>Bluffton Exempted Village</t>
  </si>
  <si>
    <t>048306</t>
  </si>
  <si>
    <t>Boardman Local</t>
  </si>
  <si>
    <t>049767</t>
  </si>
  <si>
    <t>Botkins Local</t>
  </si>
  <si>
    <t>043638</t>
  </si>
  <si>
    <t>Bowling Green City School District</t>
  </si>
  <si>
    <t>Wood</t>
  </si>
  <si>
    <t>045229</t>
  </si>
  <si>
    <t>Bradford Exempted Village</t>
  </si>
  <si>
    <t>043646</t>
  </si>
  <si>
    <t>Brecksville-Broadview Heights City</t>
  </si>
  <si>
    <t>045237</t>
  </si>
  <si>
    <t>Bridgeport Exempted Village</t>
  </si>
  <si>
    <t>047613</t>
  </si>
  <si>
    <t>Bright Local</t>
  </si>
  <si>
    <t>Highland</t>
  </si>
  <si>
    <t>050112</t>
  </si>
  <si>
    <t>Bristol Local</t>
  </si>
  <si>
    <t>050120</t>
  </si>
  <si>
    <t xml:space="preserve">Brookfield Local </t>
  </si>
  <si>
    <t>043653</t>
  </si>
  <si>
    <t>Brooklyn City</t>
  </si>
  <si>
    <t>048678</t>
  </si>
  <si>
    <t>Brookville Local</t>
  </si>
  <si>
    <t>Montgomery</t>
  </si>
  <si>
    <t>046177</t>
  </si>
  <si>
    <t>Brown Local</t>
  </si>
  <si>
    <t>Carroll</t>
  </si>
  <si>
    <t>043661</t>
  </si>
  <si>
    <t>Brunswick City</t>
  </si>
  <si>
    <t>043679</t>
  </si>
  <si>
    <t>Bryan City</t>
  </si>
  <si>
    <t>Williams</t>
  </si>
  <si>
    <t>046508</t>
  </si>
  <si>
    <t>Buckeye Central Local</t>
  </si>
  <si>
    <t>Crawford</t>
  </si>
  <si>
    <t>045856</t>
  </si>
  <si>
    <t>Buckeye Local</t>
  </si>
  <si>
    <t>047787</t>
  </si>
  <si>
    <t xml:space="preserve">Buckeye Local </t>
  </si>
  <si>
    <t>Jefferson</t>
  </si>
  <si>
    <t>048470</t>
  </si>
  <si>
    <t>046755</t>
  </si>
  <si>
    <t>Buckeye Valley Local</t>
  </si>
  <si>
    <t>043687</t>
  </si>
  <si>
    <t>Bucyrus City</t>
  </si>
  <si>
    <t>045252</t>
  </si>
  <si>
    <t>Caldwell Exempted Village</t>
  </si>
  <si>
    <t>Noble</t>
  </si>
  <si>
    <t>043695</t>
  </si>
  <si>
    <t>Cambridge City</t>
  </si>
  <si>
    <t>Guernsey</t>
  </si>
  <si>
    <t>043703</t>
  </si>
  <si>
    <t>Campbell City</t>
  </si>
  <si>
    <t>046946</t>
  </si>
  <si>
    <t>Canal Winchester Local</t>
  </si>
  <si>
    <t>048314</t>
  </si>
  <si>
    <t>Canfield Local</t>
  </si>
  <si>
    <t>043711</t>
  </si>
  <si>
    <t>Canton City</t>
  </si>
  <si>
    <t>049833</t>
  </si>
  <si>
    <t>Canton Local</t>
  </si>
  <si>
    <t>047175</t>
  </si>
  <si>
    <t>Cardinal Local</t>
  </si>
  <si>
    <t>048793</t>
  </si>
  <si>
    <t>Cardington-Lincoln Local</t>
  </si>
  <si>
    <t>Morrow</t>
  </si>
  <si>
    <t>045260</t>
  </si>
  <si>
    <t>Carey Exempted Village Schools</t>
  </si>
  <si>
    <t>Wyandot</t>
  </si>
  <si>
    <t>050419</t>
  </si>
  <si>
    <t>Carlisle Local</t>
  </si>
  <si>
    <t>Warren</t>
  </si>
  <si>
    <t>045278</t>
  </si>
  <si>
    <t>Carrollton Exempted Village</t>
  </si>
  <si>
    <t>047258</t>
  </si>
  <si>
    <t>Cedar Cliff Local</t>
  </si>
  <si>
    <t>043729</t>
  </si>
  <si>
    <t>Celina City</t>
  </si>
  <si>
    <t>Mercer</t>
  </si>
  <si>
    <t>047829</t>
  </si>
  <si>
    <t>Centerburg Local</t>
  </si>
  <si>
    <t>Knox</t>
  </si>
  <si>
    <t>043737</t>
  </si>
  <si>
    <t>Centerville City</t>
  </si>
  <si>
    <t>046714</t>
  </si>
  <si>
    <t xml:space="preserve">Central Local </t>
  </si>
  <si>
    <t>045286</t>
  </si>
  <si>
    <t>Chagrin Falls Exempted Village</t>
  </si>
  <si>
    <t>050138</t>
  </si>
  <si>
    <t>Champion Local</t>
  </si>
  <si>
    <t>047183</t>
  </si>
  <si>
    <t>Chardon Local</t>
  </si>
  <si>
    <t>045294</t>
  </si>
  <si>
    <t>Chesapeake Union Exempted Village</t>
  </si>
  <si>
    <t>Lawrence</t>
  </si>
  <si>
    <t>043745</t>
  </si>
  <si>
    <t>Chillicothe City</t>
  </si>
  <si>
    <t>050534</t>
  </si>
  <si>
    <t>Chippewa Local</t>
  </si>
  <si>
    <t>Wayne</t>
  </si>
  <si>
    <t>043752</t>
  </si>
  <si>
    <t>Cincinnati Public Schools</t>
  </si>
  <si>
    <t>Hamilton</t>
  </si>
  <si>
    <t>043760</t>
  </si>
  <si>
    <t>Circleville City</t>
  </si>
  <si>
    <t>Pickaway</t>
  </si>
  <si>
    <t>046284</t>
  </si>
  <si>
    <t>Clark-Shawnee Local</t>
  </si>
  <si>
    <t>Clark</t>
  </si>
  <si>
    <t>049601</t>
  </si>
  <si>
    <t>Clay Local</t>
  </si>
  <si>
    <t>043778</t>
  </si>
  <si>
    <t>Claymont City</t>
  </si>
  <si>
    <t>Tuscarawas</t>
  </si>
  <si>
    <t>049411</t>
  </si>
  <si>
    <t>Clear Fork Valley Local</t>
  </si>
  <si>
    <t>Richland</t>
  </si>
  <si>
    <t>048132</t>
  </si>
  <si>
    <t>Clearview Local</t>
  </si>
  <si>
    <t>046326</t>
  </si>
  <si>
    <t>Clermont Northeastern Local</t>
  </si>
  <si>
    <t>043794</t>
  </si>
  <si>
    <t>Cleveland Heights-University Heights City</t>
  </si>
  <si>
    <t>043786</t>
  </si>
  <si>
    <t>Cleveland Municipal</t>
  </si>
  <si>
    <t>046391</t>
  </si>
  <si>
    <t>Clinton-Massie Local</t>
  </si>
  <si>
    <t>048488</t>
  </si>
  <si>
    <t>Cloverleaf Local</t>
  </si>
  <si>
    <t>045302</t>
  </si>
  <si>
    <t>Clyde-Green Springs Exempted Village</t>
  </si>
  <si>
    <t>Sandusky</t>
  </si>
  <si>
    <t>045310</t>
  </si>
  <si>
    <t>Coldwater Exempted Village</t>
  </si>
  <si>
    <t>064964</t>
  </si>
  <si>
    <t>College Corner Local</t>
  </si>
  <si>
    <t>Preble</t>
  </si>
  <si>
    <t>046516</t>
  </si>
  <si>
    <t>Colonel Crawford Local</t>
  </si>
  <si>
    <t>048140</t>
  </si>
  <si>
    <t>Columbia Local</t>
  </si>
  <si>
    <t>045328</t>
  </si>
  <si>
    <t>Columbiana Exempted Village</t>
  </si>
  <si>
    <t>043802</t>
  </si>
  <si>
    <t>Columbus City Schools District</t>
  </si>
  <si>
    <t>049312</t>
  </si>
  <si>
    <t>Columbus Grove Local</t>
  </si>
  <si>
    <t>Putnam</t>
  </si>
  <si>
    <t>043810</t>
  </si>
  <si>
    <t>Conneaut Area City</t>
  </si>
  <si>
    <t>047548</t>
  </si>
  <si>
    <t>Conotton Valley Union Local</t>
  </si>
  <si>
    <t>Harrison</t>
  </si>
  <si>
    <t>049320</t>
  </si>
  <si>
    <t>Continental Local</t>
  </si>
  <si>
    <t>049981</t>
  </si>
  <si>
    <t>Copley-Fairlawn City</t>
  </si>
  <si>
    <t>047431</t>
  </si>
  <si>
    <t>Cory-Rawson Local</t>
  </si>
  <si>
    <t>043828</t>
  </si>
  <si>
    <t>Coshocton City</t>
  </si>
  <si>
    <t>Coshocton</t>
  </si>
  <si>
    <t>049999</t>
  </si>
  <si>
    <t>Coventry Local</t>
  </si>
  <si>
    <t>045336</t>
  </si>
  <si>
    <t>Covington Exempted Village</t>
  </si>
  <si>
    <t>045344</t>
  </si>
  <si>
    <t>Crestline Exempted Village</t>
  </si>
  <si>
    <t>049429</t>
  </si>
  <si>
    <t>Crestview Local</t>
  </si>
  <si>
    <t>046433</t>
  </si>
  <si>
    <t>050351</t>
  </si>
  <si>
    <t>Van Wert</t>
  </si>
  <si>
    <t>049189</t>
  </si>
  <si>
    <t>Crestwood Local</t>
  </si>
  <si>
    <t>045351</t>
  </si>
  <si>
    <t>Crooksville Exempted Village</t>
  </si>
  <si>
    <t>Perry</t>
  </si>
  <si>
    <t>043836</t>
  </si>
  <si>
    <t>Cuyahoga Falls City</t>
  </si>
  <si>
    <t>046557</t>
  </si>
  <si>
    <t>Cuyahoga Heights Local</t>
  </si>
  <si>
    <t>050542</t>
  </si>
  <si>
    <t>Dalton Local</t>
  </si>
  <si>
    <t>048934</t>
  </si>
  <si>
    <t>Danbury Local</t>
  </si>
  <si>
    <t>047837</t>
  </si>
  <si>
    <t xml:space="preserve">Danville Local </t>
  </si>
  <si>
    <t>047928</t>
  </si>
  <si>
    <t>Dawson-Bryant Local</t>
  </si>
  <si>
    <t>043844</t>
  </si>
  <si>
    <t>Dayton City</t>
  </si>
  <si>
    <t>043851</t>
  </si>
  <si>
    <t>Deer Park Community City</t>
  </si>
  <si>
    <t>043869</t>
  </si>
  <si>
    <t>Defiance City</t>
  </si>
  <si>
    <t>043877</t>
  </si>
  <si>
    <t>Delaware City</t>
  </si>
  <si>
    <t>043885</t>
  </si>
  <si>
    <t>Delphos City</t>
  </si>
  <si>
    <t>043893</t>
  </si>
  <si>
    <t>Dover City</t>
  </si>
  <si>
    <t>047027</t>
  </si>
  <si>
    <t>Dublin City</t>
  </si>
  <si>
    <t>043901</t>
  </si>
  <si>
    <t>East Cleveland City School District</t>
  </si>
  <si>
    <t>046409</t>
  </si>
  <si>
    <t>East Clinton Local</t>
  </si>
  <si>
    <t>069682</t>
  </si>
  <si>
    <t>East Guernsey Local</t>
  </si>
  <si>
    <t>047688</t>
  </si>
  <si>
    <t xml:space="preserve">East Holmes Local </t>
  </si>
  <si>
    <t>Holmes</t>
  </si>
  <si>
    <t>047845</t>
  </si>
  <si>
    <t>East Knox Local</t>
  </si>
  <si>
    <t>043919</t>
  </si>
  <si>
    <t>East Liverpool City</t>
  </si>
  <si>
    <t>048835</t>
  </si>
  <si>
    <t>East Muskingum Local</t>
  </si>
  <si>
    <t>Muskingum</t>
  </si>
  <si>
    <t>043927</t>
  </si>
  <si>
    <t>East Palestine City</t>
  </si>
  <si>
    <t>048512</t>
  </si>
  <si>
    <t>Eastern Local</t>
  </si>
  <si>
    <t>Meigs</t>
  </si>
  <si>
    <t>046037</t>
  </si>
  <si>
    <t>Eastern Local School District</t>
  </si>
  <si>
    <t>Brown</t>
  </si>
  <si>
    <t>049122</t>
  </si>
  <si>
    <t>Pike</t>
  </si>
  <si>
    <t>050674</t>
  </si>
  <si>
    <t>Eastwood Local</t>
  </si>
  <si>
    <t>043935</t>
  </si>
  <si>
    <t>Eaton Community City</t>
  </si>
  <si>
    <t>050617</t>
  </si>
  <si>
    <t>Edgerton Local</t>
  </si>
  <si>
    <t>046094</t>
  </si>
  <si>
    <t>Edgewood City</t>
  </si>
  <si>
    <t>Butler</t>
  </si>
  <si>
    <t>047795</t>
  </si>
  <si>
    <t>Edison Local</t>
  </si>
  <si>
    <t>046789</t>
  </si>
  <si>
    <t>Edison Local (formerly Berlin-Milan)</t>
  </si>
  <si>
    <t>Erie</t>
  </si>
  <si>
    <t>050625</t>
  </si>
  <si>
    <t>Edon Northwest Local</t>
  </si>
  <si>
    <t>048413</t>
  </si>
  <si>
    <t>Elgin Local</t>
  </si>
  <si>
    <t>Marion</t>
  </si>
  <si>
    <t>045773</t>
  </si>
  <si>
    <t>Elida Local</t>
  </si>
  <si>
    <t>050682</t>
  </si>
  <si>
    <t>Elmwood Local</t>
  </si>
  <si>
    <t>043943</t>
  </si>
  <si>
    <t>Elyria City Schools</t>
  </si>
  <si>
    <t>043950</t>
  </si>
  <si>
    <t>Euclid City</t>
  </si>
  <si>
    <t>047050</t>
  </si>
  <si>
    <t>Evergreen Local</t>
  </si>
  <si>
    <t>050328</t>
  </si>
  <si>
    <t>Fairbanks Local</t>
  </si>
  <si>
    <t>Union</t>
  </si>
  <si>
    <t>043968</t>
  </si>
  <si>
    <t xml:space="preserve">Fairborn City </t>
  </si>
  <si>
    <t>046102</t>
  </si>
  <si>
    <t>Fairfield City</t>
  </si>
  <si>
    <t>047621</t>
  </si>
  <si>
    <t>Fairfield Local</t>
  </si>
  <si>
    <t>046870</t>
  </si>
  <si>
    <t>Fairfield Union Local</t>
  </si>
  <si>
    <t>047936</t>
  </si>
  <si>
    <t xml:space="preserve">Fairland Local </t>
  </si>
  <si>
    <t>049775</t>
  </si>
  <si>
    <t>Fairlawn Local</t>
  </si>
  <si>
    <t>049841</t>
  </si>
  <si>
    <t>Fairless Local</t>
  </si>
  <si>
    <t>045369</t>
  </si>
  <si>
    <t>Fairport Harbor Exempted Village</t>
  </si>
  <si>
    <t>Lake</t>
  </si>
  <si>
    <t>043976</t>
  </si>
  <si>
    <t>Fairview Park City</t>
  </si>
  <si>
    <t>047068</t>
  </si>
  <si>
    <t>Fayette Local</t>
  </si>
  <si>
    <t>046045</t>
  </si>
  <si>
    <t>Fayetteville-Perry Local</t>
  </si>
  <si>
    <t>045914</t>
  </si>
  <si>
    <t>Federal Hocking Local</t>
  </si>
  <si>
    <t>046334</t>
  </si>
  <si>
    <t>Felicity-Franklin Local</t>
  </si>
  <si>
    <t>049197</t>
  </si>
  <si>
    <t>Field Local</t>
  </si>
  <si>
    <t>043984</t>
  </si>
  <si>
    <t>Findlay City</t>
  </si>
  <si>
    <t>047332</t>
  </si>
  <si>
    <t>Finneytown Local</t>
  </si>
  <si>
    <t>048157</t>
  </si>
  <si>
    <t>Firelands Local</t>
  </si>
  <si>
    <t>047340</t>
  </si>
  <si>
    <t>Forest Hills Local</t>
  </si>
  <si>
    <t>050484</t>
  </si>
  <si>
    <t>Fort Frye Local</t>
  </si>
  <si>
    <t>049783</t>
  </si>
  <si>
    <t>Fort Loramie Local</t>
  </si>
  <si>
    <t>048595</t>
  </si>
  <si>
    <t>Fort Recovery Local</t>
  </si>
  <si>
    <t>043992</t>
  </si>
  <si>
    <t>Fostoria City</t>
  </si>
  <si>
    <t>Seneca</t>
  </si>
  <si>
    <t>044008</t>
  </si>
  <si>
    <t>Franklin City</t>
  </si>
  <si>
    <t>048843</t>
  </si>
  <si>
    <t xml:space="preserve">Franklin Local </t>
  </si>
  <si>
    <t>046649</t>
  </si>
  <si>
    <t>Franklin Monroe Local</t>
  </si>
  <si>
    <t>047852</t>
  </si>
  <si>
    <t>Fredericktown Local</t>
  </si>
  <si>
    <t>044016</t>
  </si>
  <si>
    <t>Fremont City</t>
  </si>
  <si>
    <t>050492</t>
  </si>
  <si>
    <t>Frontier Local</t>
  </si>
  <si>
    <t>046961</t>
  </si>
  <si>
    <t>Gahanna-Jefferson City</t>
  </si>
  <si>
    <t>044024</t>
  </si>
  <si>
    <t>Galion City</t>
  </si>
  <si>
    <t>065680</t>
  </si>
  <si>
    <t>Gallia County Local</t>
  </si>
  <si>
    <t>Gallia</t>
  </si>
  <si>
    <t>044032</t>
  </si>
  <si>
    <t xml:space="preserve">Gallipolis City </t>
  </si>
  <si>
    <t>050278</t>
  </si>
  <si>
    <t>Garaway Local</t>
  </si>
  <si>
    <t>044040</t>
  </si>
  <si>
    <t>Garfield Heights City Schools</t>
  </si>
  <si>
    <t>044057</t>
  </si>
  <si>
    <t>Geneva Area City</t>
  </si>
  <si>
    <t>048942</t>
  </si>
  <si>
    <t>Genoa Area Local</t>
  </si>
  <si>
    <t>045377</t>
  </si>
  <si>
    <t>Georgetown Exempted Village</t>
  </si>
  <si>
    <t>045385</t>
  </si>
  <si>
    <t>Gibsonburg Exempted Village</t>
  </si>
  <si>
    <t>044065</t>
  </si>
  <si>
    <t>Girard City School District</t>
  </si>
  <si>
    <t>046342</t>
  </si>
  <si>
    <t>Goshen Local</t>
  </si>
  <si>
    <t>046193</t>
  </si>
  <si>
    <t>Graham Local</t>
  </si>
  <si>
    <t>Champaign</t>
  </si>
  <si>
    <t>045864</t>
  </si>
  <si>
    <t>Grand Valley Local</t>
  </si>
  <si>
    <t>044073</t>
  </si>
  <si>
    <t>Grandview Heights Schools</t>
  </si>
  <si>
    <t>045393</t>
  </si>
  <si>
    <t>Granville Exempted Village</t>
  </si>
  <si>
    <t>Licking</t>
  </si>
  <si>
    <t>050559</t>
  </si>
  <si>
    <t>Green Local</t>
  </si>
  <si>
    <t>050013</t>
  </si>
  <si>
    <t>049619</t>
  </si>
  <si>
    <t>047266</t>
  </si>
  <si>
    <t>Greeneview Local</t>
  </si>
  <si>
    <t>045401</t>
  </si>
  <si>
    <t>Greenfield Exempted Village</t>
  </si>
  <si>
    <t>046235</t>
  </si>
  <si>
    <t>Greenon Local</t>
  </si>
  <si>
    <t>044099</t>
  </si>
  <si>
    <t xml:space="preserve">Greenville City </t>
  </si>
  <si>
    <t>046979</t>
  </si>
  <si>
    <t>Groveport Madison Local</t>
  </si>
  <si>
    <t>044107</t>
  </si>
  <si>
    <t>Hamilton City</t>
  </si>
  <si>
    <t>046953</t>
  </si>
  <si>
    <t>Hamilton Local</t>
  </si>
  <si>
    <t>047498</t>
  </si>
  <si>
    <t>Hardin Northern Local</t>
  </si>
  <si>
    <t>049791</t>
  </si>
  <si>
    <t>Hardin-Houston Local</t>
  </si>
  <si>
    <t>045245</t>
  </si>
  <si>
    <t>Harrison Hills City</t>
  </si>
  <si>
    <t>044115</t>
  </si>
  <si>
    <t>Heath City</t>
  </si>
  <si>
    <t>045419</t>
  </si>
  <si>
    <t>Hicksville Exempted Village</t>
  </si>
  <si>
    <t>048801</t>
  </si>
  <si>
    <t>Highland Local</t>
  </si>
  <si>
    <t>048496</t>
  </si>
  <si>
    <t>047019</t>
  </si>
  <si>
    <t>Hilliard City</t>
  </si>
  <si>
    <t>044123</t>
  </si>
  <si>
    <t>Hillsboro City</t>
  </si>
  <si>
    <t>045823</t>
  </si>
  <si>
    <t>Hillsdale Local</t>
  </si>
  <si>
    <t>047571</t>
  </si>
  <si>
    <t>Holgate Local</t>
  </si>
  <si>
    <t>Henry</t>
  </si>
  <si>
    <t>049700</t>
  </si>
  <si>
    <t>Hopewell-Loudon Local</t>
  </si>
  <si>
    <t>050161</t>
  </si>
  <si>
    <t>Howland Local</t>
  </si>
  <si>
    <t>045427</t>
  </si>
  <si>
    <t>Hubbard Exempted Village</t>
  </si>
  <si>
    <t>048751</t>
  </si>
  <si>
    <t>Huber Heights City</t>
  </si>
  <si>
    <t>050021</t>
  </si>
  <si>
    <t>Hudson City</t>
  </si>
  <si>
    <t>049502</t>
  </si>
  <si>
    <t>Huntington Local</t>
  </si>
  <si>
    <t>044131</t>
  </si>
  <si>
    <t>Huron City Schools</t>
  </si>
  <si>
    <t>046565</t>
  </si>
  <si>
    <t>Independence Local</t>
  </si>
  <si>
    <t>047803</t>
  </si>
  <si>
    <t>Indian Creek Local</t>
  </si>
  <si>
    <t>045435</t>
  </si>
  <si>
    <t>Indian Hill Exempted Village</t>
  </si>
  <si>
    <t>048082</t>
  </si>
  <si>
    <t>Indian Lake Local</t>
  </si>
  <si>
    <t>050286</t>
  </si>
  <si>
    <t>Indian Valley Local</t>
  </si>
  <si>
    <t>044149</t>
  </si>
  <si>
    <t>Ironton City School District</t>
  </si>
  <si>
    <t>049809</t>
  </si>
  <si>
    <t>Jackson Center Local</t>
  </si>
  <si>
    <t>044156</t>
  </si>
  <si>
    <t>Jackson City</t>
  </si>
  <si>
    <t>Jackson</t>
  </si>
  <si>
    <t>049858</t>
  </si>
  <si>
    <t>Jackson Local</t>
  </si>
  <si>
    <t>048322</t>
  </si>
  <si>
    <t>Jackson-Milton Local</t>
  </si>
  <si>
    <t>049205</t>
  </si>
  <si>
    <t>James A Garfield Local</t>
  </si>
  <si>
    <t>045872</t>
  </si>
  <si>
    <t>Jefferson Area Local</t>
  </si>
  <si>
    <t>048256</t>
  </si>
  <si>
    <t>Jefferson Local</t>
  </si>
  <si>
    <t>Madison</t>
  </si>
  <si>
    <t>048686</t>
  </si>
  <si>
    <t>Jefferson Township Local</t>
  </si>
  <si>
    <t>049338</t>
  </si>
  <si>
    <t>Jennings Local</t>
  </si>
  <si>
    <t>047985</t>
  </si>
  <si>
    <t>Johnstown-Monroe Local</t>
  </si>
  <si>
    <t>048264</t>
  </si>
  <si>
    <t>Jonathan Alder Local</t>
  </si>
  <si>
    <t>050179</t>
  </si>
  <si>
    <t>Joseph Badger Local</t>
  </si>
  <si>
    <t>049346</t>
  </si>
  <si>
    <t>Kalida Local</t>
  </si>
  <si>
    <t>046797</t>
  </si>
  <si>
    <t>Kelleys Island Local</t>
  </si>
  <si>
    <t>047191</t>
  </si>
  <si>
    <t>Kenston Local</t>
  </si>
  <si>
    <t>044164</t>
  </si>
  <si>
    <t>Kent City</t>
  </si>
  <si>
    <t>044172</t>
  </si>
  <si>
    <t>Kenton City</t>
  </si>
  <si>
    <t>044180</t>
  </si>
  <si>
    <t>Kettering City School District</t>
  </si>
  <si>
    <t>048165</t>
  </si>
  <si>
    <t>Keystone Local</t>
  </si>
  <si>
    <t>050435</t>
  </si>
  <si>
    <t>Kings Local</t>
  </si>
  <si>
    <t>047878</t>
  </si>
  <si>
    <t>Kirtland Local</t>
  </si>
  <si>
    <t>050245</t>
  </si>
  <si>
    <t>LaBrae Local</t>
  </si>
  <si>
    <t>049866</t>
  </si>
  <si>
    <t>Lake Local</t>
  </si>
  <si>
    <t>050690</t>
  </si>
  <si>
    <t>050187</t>
  </si>
  <si>
    <t>Lakeview Local</t>
  </si>
  <si>
    <t>044198</t>
  </si>
  <si>
    <t>Lakewood City</t>
  </si>
  <si>
    <t>047993</t>
  </si>
  <si>
    <t>Lakewood Local</t>
  </si>
  <si>
    <t>049569</t>
  </si>
  <si>
    <t>Lakota Local</t>
  </si>
  <si>
    <t>046110</t>
  </si>
  <si>
    <t>044206</t>
  </si>
  <si>
    <t>Lancaster City</t>
  </si>
  <si>
    <t>044214</t>
  </si>
  <si>
    <t>Lebanon City</t>
  </si>
  <si>
    <t>045443</t>
  </si>
  <si>
    <t>Leetonia Exempted Village School District</t>
  </si>
  <si>
    <t>049353</t>
  </si>
  <si>
    <t>Leipsic Local</t>
  </si>
  <si>
    <t>049437</t>
  </si>
  <si>
    <t>Lexington Local</t>
  </si>
  <si>
    <t>047589</t>
  </si>
  <si>
    <t>Liberty Center Local</t>
  </si>
  <si>
    <t>050195</t>
  </si>
  <si>
    <t>Liberty Local</t>
  </si>
  <si>
    <t>046888</t>
  </si>
  <si>
    <t>Liberty Union-Thurston Local</t>
  </si>
  <si>
    <t>047449</t>
  </si>
  <si>
    <t>Liberty-Benton Local</t>
  </si>
  <si>
    <t>048009</t>
  </si>
  <si>
    <t>Licking Heights Local</t>
  </si>
  <si>
    <t>048017</t>
  </si>
  <si>
    <t>Licking Valley Local</t>
  </si>
  <si>
    <t>044222</t>
  </si>
  <si>
    <t>Lima City</t>
  </si>
  <si>
    <t>050369</t>
  </si>
  <si>
    <t>Lincolnview Local</t>
  </si>
  <si>
    <t>045450</t>
  </si>
  <si>
    <t>Lisbon Exempted Village</t>
  </si>
  <si>
    <t>050443</t>
  </si>
  <si>
    <t>Little Miami Local</t>
  </si>
  <si>
    <t>044230</t>
  </si>
  <si>
    <t>Lockland Local</t>
  </si>
  <si>
    <t>049080</t>
  </si>
  <si>
    <t>Logan Elm Local</t>
  </si>
  <si>
    <t>044248</t>
  </si>
  <si>
    <t>Logan-Hocking Local</t>
  </si>
  <si>
    <t>Hocking</t>
  </si>
  <si>
    <t>044255</t>
  </si>
  <si>
    <t>London City</t>
  </si>
  <si>
    <t>044263</t>
  </si>
  <si>
    <t>Lorain City</t>
  </si>
  <si>
    <t>050203</t>
  </si>
  <si>
    <t>Lordstown Local</t>
  </si>
  <si>
    <t>045468</t>
  </si>
  <si>
    <t>Loudonville-Perrysville Exempted Village</t>
  </si>
  <si>
    <t>049874</t>
  </si>
  <si>
    <t>Louisville City</t>
  </si>
  <si>
    <t>044271</t>
  </si>
  <si>
    <t>Loveland City</t>
  </si>
  <si>
    <t>048330</t>
  </si>
  <si>
    <t>Lowellville Local</t>
  </si>
  <si>
    <t>049445</t>
  </si>
  <si>
    <t>Lucas Local</t>
  </si>
  <si>
    <t>047639</t>
  </si>
  <si>
    <t>Lynchburg-Clay Local</t>
  </si>
  <si>
    <t>048702</t>
  </si>
  <si>
    <t>Mad River Local</t>
  </si>
  <si>
    <t>044289</t>
  </si>
  <si>
    <t>Madeira City</t>
  </si>
  <si>
    <t>046128</t>
  </si>
  <si>
    <t>Madison Local</t>
  </si>
  <si>
    <t>049452</t>
  </si>
  <si>
    <t>047886</t>
  </si>
  <si>
    <t xml:space="preserve">Madison Local </t>
  </si>
  <si>
    <t>048272</t>
  </si>
  <si>
    <t>Madison-Plains Local</t>
  </si>
  <si>
    <t>050005</t>
  </si>
  <si>
    <t>Manchester Local</t>
  </si>
  <si>
    <t>000442</t>
  </si>
  <si>
    <t>044297</t>
  </si>
  <si>
    <t>Mansfield City</t>
  </si>
  <si>
    <t>044305</t>
  </si>
  <si>
    <t>Maple Heights City</t>
  </si>
  <si>
    <t>045831</t>
  </si>
  <si>
    <t>Mapleton Local</t>
  </si>
  <si>
    <t>050211</t>
  </si>
  <si>
    <t>Maplewood Local</t>
  </si>
  <si>
    <t>046805</t>
  </si>
  <si>
    <t>Margaretta Local</t>
  </si>
  <si>
    <t>044313</t>
  </si>
  <si>
    <t>Mariemont City</t>
  </si>
  <si>
    <t>044321</t>
  </si>
  <si>
    <t>Marietta City</t>
  </si>
  <si>
    <t>044339</t>
  </si>
  <si>
    <t>Marion City</t>
  </si>
  <si>
    <t>048553</t>
  </si>
  <si>
    <t>Marion Local</t>
  </si>
  <si>
    <t>049882</t>
  </si>
  <si>
    <t>Marlington Local</t>
  </si>
  <si>
    <t>044347</t>
  </si>
  <si>
    <t>Martins Ferry City</t>
  </si>
  <si>
    <t>045476</t>
  </si>
  <si>
    <t>Marysville Exempted Village</t>
  </si>
  <si>
    <t>050450</t>
  </si>
  <si>
    <t>Mason City</t>
  </si>
  <si>
    <t>044354</t>
  </si>
  <si>
    <t>Massillon City</t>
  </si>
  <si>
    <t>050153</t>
  </si>
  <si>
    <t>Mathews Local</t>
  </si>
  <si>
    <t>044362</t>
  </si>
  <si>
    <t>Maumee City</t>
  </si>
  <si>
    <t>044370</t>
  </si>
  <si>
    <t>Mayfield City</t>
  </si>
  <si>
    <t>048850</t>
  </si>
  <si>
    <t>Maysville Local</t>
  </si>
  <si>
    <t>047456</t>
  </si>
  <si>
    <t>McComb Local</t>
  </si>
  <si>
    <t>050229</t>
  </si>
  <si>
    <t>McDonald Local</t>
  </si>
  <si>
    <t>045484</t>
  </si>
  <si>
    <t>Mechanicsburg Exempted Village</t>
  </si>
  <si>
    <t>044388</t>
  </si>
  <si>
    <t>Medina City SD</t>
  </si>
  <si>
    <t>048520</t>
  </si>
  <si>
    <t>Meigs Local</t>
  </si>
  <si>
    <t>045492</t>
  </si>
  <si>
    <t>Mentor Exempted Village</t>
  </si>
  <si>
    <t>048629</t>
  </si>
  <si>
    <t>Miami East Local</t>
  </si>
  <si>
    <t>046920</t>
  </si>
  <si>
    <t>Miami Trace Local</t>
  </si>
  <si>
    <t>Fayette</t>
  </si>
  <si>
    <t>044396</t>
  </si>
  <si>
    <t>Miamisburg City</t>
  </si>
  <si>
    <t>048959</t>
  </si>
  <si>
    <t>Middle Bass Local</t>
  </si>
  <si>
    <t>044404</t>
  </si>
  <si>
    <t>Middletown City</t>
  </si>
  <si>
    <t>048173</t>
  </si>
  <si>
    <t>Midview Local</t>
  </si>
  <si>
    <t>045500</t>
  </si>
  <si>
    <t>Milford Exempted Village</t>
  </si>
  <si>
    <t>050633</t>
  </si>
  <si>
    <t>Millcreek-West Unity Local</t>
  </si>
  <si>
    <t>049361</t>
  </si>
  <si>
    <t>Miller City-New Cleveland Local</t>
  </si>
  <si>
    <t>045518</t>
  </si>
  <si>
    <t>Milton-Union Exempted Village</t>
  </si>
  <si>
    <t>049890</t>
  </si>
  <si>
    <t>Minerva Local</t>
  </si>
  <si>
    <t>049627</t>
  </si>
  <si>
    <t>Minford Local</t>
  </si>
  <si>
    <t>045948</t>
  </si>
  <si>
    <t>Minster Local</t>
  </si>
  <si>
    <t>Auglaize</t>
  </si>
  <si>
    <t>046672</t>
  </si>
  <si>
    <t>Mississinawa Valley Local</t>
  </si>
  <si>
    <t>050039</t>
  </si>
  <si>
    <t>Mogadore Local</t>
  </si>
  <si>
    <t>050740</t>
  </si>
  <si>
    <t>Mohawk Local</t>
  </si>
  <si>
    <t>139303</t>
  </si>
  <si>
    <t>Monroe Local</t>
  </si>
  <si>
    <t>047712</t>
  </si>
  <si>
    <t>Monroeville Local</t>
  </si>
  <si>
    <t>045526</t>
  </si>
  <si>
    <t>Montpelier Exempted Village</t>
  </si>
  <si>
    <t>048777</t>
  </si>
  <si>
    <t>Morgan Local</t>
  </si>
  <si>
    <t>Morgan</t>
  </si>
  <si>
    <t>045534</t>
  </si>
  <si>
    <t>Mount Gilead Exempted Village</t>
  </si>
  <si>
    <t>044420</t>
  </si>
  <si>
    <t>Mount Vernon City</t>
  </si>
  <si>
    <t>044412</t>
  </si>
  <si>
    <t>Mt Healthy City</t>
  </si>
  <si>
    <t>044438</t>
  </si>
  <si>
    <t>Napoleon Area City</t>
  </si>
  <si>
    <t>049270</t>
  </si>
  <si>
    <t>National Trail Local</t>
  </si>
  <si>
    <t>044446</t>
  </si>
  <si>
    <t>Nelsonville-York City</t>
  </si>
  <si>
    <t>046995</t>
  </si>
  <si>
    <t>New Albany-Plain Local</t>
  </si>
  <si>
    <t>044461</t>
  </si>
  <si>
    <t>New Boston Local</t>
  </si>
  <si>
    <t>045955</t>
  </si>
  <si>
    <t>New Bremen Local</t>
  </si>
  <si>
    <t>045963</t>
  </si>
  <si>
    <t>New Knoxville Local</t>
  </si>
  <si>
    <t>048710</t>
  </si>
  <si>
    <t>New Lebanon Local School District</t>
  </si>
  <si>
    <t>044479</t>
  </si>
  <si>
    <t>New Lexington School District</t>
  </si>
  <si>
    <t>047720</t>
  </si>
  <si>
    <t>New London Local</t>
  </si>
  <si>
    <t>046136</t>
  </si>
  <si>
    <t>New Miami Local</t>
  </si>
  <si>
    <t>044487</t>
  </si>
  <si>
    <t>New Philadelphia City</t>
  </si>
  <si>
    <t>045559</t>
  </si>
  <si>
    <t>New Richmond Exempted Village</t>
  </si>
  <si>
    <t>049718</t>
  </si>
  <si>
    <t>New Riegel Local</t>
  </si>
  <si>
    <t>044453</t>
  </si>
  <si>
    <t>Newark City</t>
  </si>
  <si>
    <t>045542</t>
  </si>
  <si>
    <t>Newcomerstown Exempted Village</t>
  </si>
  <si>
    <t>045567</t>
  </si>
  <si>
    <t>Newton Falls Exempted Village</t>
  </si>
  <si>
    <t>048637</t>
  </si>
  <si>
    <t>Newton Local</t>
  </si>
  <si>
    <t>044495</t>
  </si>
  <si>
    <t>Niles City</t>
  </si>
  <si>
    <t>048900</t>
  </si>
  <si>
    <t>Noble Local</t>
  </si>
  <si>
    <t>050047</t>
  </si>
  <si>
    <t>Nordonia Hills City</t>
  </si>
  <si>
    <t>050708</t>
  </si>
  <si>
    <t>North Baltimore Local</t>
  </si>
  <si>
    <t>048967</t>
  </si>
  <si>
    <t>North Bass Local</t>
  </si>
  <si>
    <t>044503</t>
  </si>
  <si>
    <t>North Canton City</t>
  </si>
  <si>
    <t>050641</t>
  </si>
  <si>
    <t>North Central Local</t>
  </si>
  <si>
    <t>044511</t>
  </si>
  <si>
    <t>North College Hill City</t>
  </si>
  <si>
    <t>048025</t>
  </si>
  <si>
    <t>North Fork Local</t>
  </si>
  <si>
    <t>044529</t>
  </si>
  <si>
    <t>North Olmsted City</t>
  </si>
  <si>
    <t>044537</t>
  </si>
  <si>
    <t>North Ridgeville City</t>
  </si>
  <si>
    <t>044545</t>
  </si>
  <si>
    <t>North Royalton City</t>
  </si>
  <si>
    <t>050336</t>
  </si>
  <si>
    <t>North Union Local School District</t>
  </si>
  <si>
    <t>046722</t>
  </si>
  <si>
    <t>Northeastern Local</t>
  </si>
  <si>
    <t>046250</t>
  </si>
  <si>
    <t>049056</t>
  </si>
  <si>
    <t>Northern Local</t>
  </si>
  <si>
    <t>048728</t>
  </si>
  <si>
    <t>Northmont City</t>
  </si>
  <si>
    <t>048819</t>
  </si>
  <si>
    <t>Northmor Local</t>
  </si>
  <si>
    <t>048033</t>
  </si>
  <si>
    <t>Northridge Local</t>
  </si>
  <si>
    <t>048736</t>
  </si>
  <si>
    <t>049635</t>
  </si>
  <si>
    <t>Northwest Local</t>
  </si>
  <si>
    <t>049908</t>
  </si>
  <si>
    <t>047365</t>
  </si>
  <si>
    <t xml:space="preserve">Northwest Local </t>
  </si>
  <si>
    <t>046268</t>
  </si>
  <si>
    <t>Northwestern Local</t>
  </si>
  <si>
    <t>050575</t>
  </si>
  <si>
    <t>050716</t>
  </si>
  <si>
    <t>Northwood Local Schools</t>
  </si>
  <si>
    <t>044552</t>
  </si>
  <si>
    <t>Norton City</t>
  </si>
  <si>
    <t>044560</t>
  </si>
  <si>
    <t>Norwalk City</t>
  </si>
  <si>
    <t>050567</t>
  </si>
  <si>
    <t>Norwayne Local</t>
  </si>
  <si>
    <t>044578</t>
  </si>
  <si>
    <t xml:space="preserve">Norwood City </t>
  </si>
  <si>
    <t>047761</t>
  </si>
  <si>
    <t>Oak Hill Union Local</t>
  </si>
  <si>
    <t>047373</t>
  </si>
  <si>
    <t xml:space="preserve">Oak Hills Local </t>
  </si>
  <si>
    <t>044586</t>
  </si>
  <si>
    <t>Oakwood City</t>
  </si>
  <si>
    <t>044594</t>
  </si>
  <si>
    <t>Oberlin City Schools</t>
  </si>
  <si>
    <t>049726</t>
  </si>
  <si>
    <t>Old Fort Local</t>
  </si>
  <si>
    <t>046763</t>
  </si>
  <si>
    <t>Olentangy Local</t>
  </si>
  <si>
    <t>046573</t>
  </si>
  <si>
    <t>Olmsted Falls City</t>
  </si>
  <si>
    <t>049478</t>
  </si>
  <si>
    <t>Ontario Local</t>
  </si>
  <si>
    <t>046581</t>
  </si>
  <si>
    <t xml:space="preserve">Orange City </t>
  </si>
  <si>
    <t>044602</t>
  </si>
  <si>
    <t>Oregon City</t>
  </si>
  <si>
    <t>044610</t>
  </si>
  <si>
    <t>Orrville City</t>
  </si>
  <si>
    <t>049916</t>
  </si>
  <si>
    <t>Osnaburg Local</t>
  </si>
  <si>
    <t>050724</t>
  </si>
  <si>
    <t>Otsego Local</t>
  </si>
  <si>
    <t>048215</t>
  </si>
  <si>
    <t>Ottawa Hills Local</t>
  </si>
  <si>
    <t>049379</t>
  </si>
  <si>
    <t>Ottawa-Glandorf Local</t>
  </si>
  <si>
    <t>049387</t>
  </si>
  <si>
    <t>Ottoville Local</t>
  </si>
  <si>
    <t>044628</t>
  </si>
  <si>
    <t>Painesville City Local</t>
  </si>
  <si>
    <t>049510</t>
  </si>
  <si>
    <t>Paint Valley Local</t>
  </si>
  <si>
    <t>049395</t>
  </si>
  <si>
    <t>Pandora-Gilboa Local</t>
  </si>
  <si>
    <t>048579</t>
  </si>
  <si>
    <t>Parkway Local</t>
  </si>
  <si>
    <t>044636</t>
  </si>
  <si>
    <t>Parma City</t>
  </si>
  <si>
    <t>047597</t>
  </si>
  <si>
    <t>Patrick Henry Local</t>
  </si>
  <si>
    <t>045575</t>
  </si>
  <si>
    <t>Paulding Exempted Village</t>
  </si>
  <si>
    <t>046813</t>
  </si>
  <si>
    <t>Perkins Local</t>
  </si>
  <si>
    <t>049924</t>
  </si>
  <si>
    <t>Perry Local</t>
  </si>
  <si>
    <t>047902</t>
  </si>
  <si>
    <t>045781</t>
  </si>
  <si>
    <t>045583</t>
  </si>
  <si>
    <t>Perrysburg Exempted Village</t>
  </si>
  <si>
    <t>047076</t>
  </si>
  <si>
    <t>Pettisville Local</t>
  </si>
  <si>
    <t>046896</t>
  </si>
  <si>
    <t>Pickerington Local</t>
  </si>
  <si>
    <t>047084</t>
  </si>
  <si>
    <t>Pike-Delta-York Local</t>
  </si>
  <si>
    <t>044644</t>
  </si>
  <si>
    <t>Piqua City</t>
  </si>
  <si>
    <t>049932</t>
  </si>
  <si>
    <t>Plain Local</t>
  </si>
  <si>
    <t>048421</t>
  </si>
  <si>
    <t>Pleasant Local</t>
  </si>
  <si>
    <t>049460</t>
  </si>
  <si>
    <t>Plymouth-Shiloh Local</t>
  </si>
  <si>
    <t>048348</t>
  </si>
  <si>
    <t>Poland Local</t>
  </si>
  <si>
    <t>044651</t>
  </si>
  <si>
    <t>Port Clinton City</t>
  </si>
  <si>
    <t>044669</t>
  </si>
  <si>
    <t>Portsmouth City</t>
  </si>
  <si>
    <t>049288</t>
  </si>
  <si>
    <t>Preble Shawnee Local</t>
  </si>
  <si>
    <t>044677</t>
  </si>
  <si>
    <t>Princeton City</t>
  </si>
  <si>
    <t>048975</t>
  </si>
  <si>
    <t>Put-In-Bay Local</t>
  </si>
  <si>
    <t>045880</t>
  </si>
  <si>
    <t>Pymatuning Valley Local</t>
  </si>
  <si>
    <t>044685</t>
  </si>
  <si>
    <t>Ravenna City</t>
  </si>
  <si>
    <t>044693</t>
  </si>
  <si>
    <t>Reading Community City</t>
  </si>
  <si>
    <t>050054</t>
  </si>
  <si>
    <t>Revere Local</t>
  </si>
  <si>
    <t>047001</t>
  </si>
  <si>
    <t>Reynoldsburg City</t>
  </si>
  <si>
    <t>046599</t>
  </si>
  <si>
    <t>Richmond Heights Local</t>
  </si>
  <si>
    <t>048439</t>
  </si>
  <si>
    <t xml:space="preserve">Ridgedale Local </t>
  </si>
  <si>
    <t>047506</t>
  </si>
  <si>
    <t>Ridgemont Local</t>
  </si>
  <si>
    <t>046474</t>
  </si>
  <si>
    <t>Ridgewood Local</t>
  </si>
  <si>
    <t>046078</t>
  </si>
  <si>
    <t>Ripley-Union-Lewis-Huntington Local</t>
  </si>
  <si>
    <t>045591</t>
  </si>
  <si>
    <t>Rittman Exempted Village</t>
  </si>
  <si>
    <t>048447</t>
  </si>
  <si>
    <t>River Valley Local</t>
  </si>
  <si>
    <t>046482</t>
  </si>
  <si>
    <t>River View Local</t>
  </si>
  <si>
    <t>047514</t>
  </si>
  <si>
    <t>Riverdale Local</t>
  </si>
  <si>
    <t>048090</t>
  </si>
  <si>
    <t>Riverside Local</t>
  </si>
  <si>
    <t>047894</t>
  </si>
  <si>
    <t>047944</t>
  </si>
  <si>
    <t>Rock Hill Local</t>
  </si>
  <si>
    <t>044701</t>
  </si>
  <si>
    <t>Rocky River City</t>
  </si>
  <si>
    <t>047308</t>
  </si>
  <si>
    <t>Rolling Hills Local</t>
  </si>
  <si>
    <t>049213</t>
  </si>
  <si>
    <t>Rootstown Local</t>
  </si>
  <si>
    <t>046144</t>
  </si>
  <si>
    <t>Ross Local</t>
  </si>
  <si>
    <t>045609</t>
  </si>
  <si>
    <t>Rossford Exempted Village</t>
  </si>
  <si>
    <t>049817</t>
  </si>
  <si>
    <t>Russia Local</t>
  </si>
  <si>
    <t>044735</t>
  </si>
  <si>
    <t>Salem City</t>
  </si>
  <si>
    <t>044743</t>
  </si>
  <si>
    <t>Sandusky City</t>
  </si>
  <si>
    <t>049940</t>
  </si>
  <si>
    <t>Sandy Valley Local</t>
  </si>
  <si>
    <t>049130</t>
  </si>
  <si>
    <t>Scioto Valley Local</t>
  </si>
  <si>
    <t>048355</t>
  </si>
  <si>
    <t>Sebring Local</t>
  </si>
  <si>
    <t>049684</t>
  </si>
  <si>
    <t>Seneca East Local</t>
  </si>
  <si>
    <t>046003</t>
  </si>
  <si>
    <t>Shadyside Local</t>
  </si>
  <si>
    <t>044750</t>
  </si>
  <si>
    <t>Shaker Heights City</t>
  </si>
  <si>
    <t>045799</t>
  </si>
  <si>
    <t>Shawnee Local</t>
  </si>
  <si>
    <t>044768</t>
  </si>
  <si>
    <t>Sheffield-Sheffield Lake City</t>
  </si>
  <si>
    <t>044776</t>
  </si>
  <si>
    <t>Shelby City</t>
  </si>
  <si>
    <t>044784</t>
  </si>
  <si>
    <t>Sidney City</t>
  </si>
  <si>
    <t>046607</t>
  </si>
  <si>
    <t>Solon City</t>
  </si>
  <si>
    <t>047738</t>
  </si>
  <si>
    <t>South Central Local</t>
  </si>
  <si>
    <t>044792</t>
  </si>
  <si>
    <t>South Euclid-Lyndhurst City</t>
  </si>
  <si>
    <t>047951</t>
  </si>
  <si>
    <t>South Point Local</t>
  </si>
  <si>
    <t>048363</t>
  </si>
  <si>
    <t>South Range Local</t>
  </si>
  <si>
    <t>049221</t>
  </si>
  <si>
    <t>Southeast Local</t>
  </si>
  <si>
    <t>050583</t>
  </si>
  <si>
    <t>049528</t>
  </si>
  <si>
    <t>Southeastern Local</t>
  </si>
  <si>
    <t>046276</t>
  </si>
  <si>
    <t>049064</t>
  </si>
  <si>
    <t>Southern Local</t>
  </si>
  <si>
    <t>048538</t>
  </si>
  <si>
    <t>046441</t>
  </si>
  <si>
    <t>050237</t>
  </si>
  <si>
    <t>Southington Local</t>
  </si>
  <si>
    <t>048041</t>
  </si>
  <si>
    <t>Southwest Licking Local</t>
  </si>
  <si>
    <t>047381</t>
  </si>
  <si>
    <t>Southwest Local</t>
  </si>
  <si>
    <t>044800</t>
  </si>
  <si>
    <t>South-Western City</t>
  </si>
  <si>
    <t>045807</t>
  </si>
  <si>
    <t>Spencerville Local</t>
  </si>
  <si>
    <t>050427</t>
  </si>
  <si>
    <t>Springboro Community City</t>
  </si>
  <si>
    <t>044818</t>
  </si>
  <si>
    <t>Springfield City School District</t>
  </si>
  <si>
    <t>048371</t>
  </si>
  <si>
    <t>Springfield Local</t>
  </si>
  <si>
    <t>050062</t>
  </si>
  <si>
    <t>048223</t>
  </si>
  <si>
    <t>044719</t>
  </si>
  <si>
    <t>St Bernard-Elmwood Place City</t>
  </si>
  <si>
    <t>045997</t>
  </si>
  <si>
    <t>St Clairsville-Richland City</t>
  </si>
  <si>
    <t>048587</t>
  </si>
  <si>
    <t>St Henry Consolidated Local</t>
  </si>
  <si>
    <t>044727</t>
  </si>
  <si>
    <t>St Marys City</t>
  </si>
  <si>
    <t>044826</t>
  </si>
  <si>
    <t>Steubenville City</t>
  </si>
  <si>
    <t>044834</t>
  </si>
  <si>
    <t>Stow-Munroe Falls City School District</t>
  </si>
  <si>
    <t>050294</t>
  </si>
  <si>
    <t>Strasburg-Franklin Local</t>
  </si>
  <si>
    <t>049239</t>
  </si>
  <si>
    <t>Streetsboro City</t>
  </si>
  <si>
    <t>044842</t>
  </si>
  <si>
    <t>Strongsville City</t>
  </si>
  <si>
    <t>044859</t>
  </si>
  <si>
    <t>Struthers City</t>
  </si>
  <si>
    <t>050658</t>
  </si>
  <si>
    <t>Stryker Local</t>
  </si>
  <si>
    <t>047092</t>
  </si>
  <si>
    <t>Swanton Local</t>
  </si>
  <si>
    <t>048652</t>
  </si>
  <si>
    <t>Switzerland of Ohio Local</t>
  </si>
  <si>
    <t>Monroe</t>
  </si>
  <si>
    <t>044867</t>
  </si>
  <si>
    <t>Sycamore Community City</t>
  </si>
  <si>
    <t>044875</t>
  </si>
  <si>
    <t>Sylvania Schools</t>
  </si>
  <si>
    <t>047969</t>
  </si>
  <si>
    <t>Symmes Valley Local</t>
  </si>
  <si>
    <t>046151</t>
  </si>
  <si>
    <t>Talawanda City</t>
  </si>
  <si>
    <t>044883</t>
  </si>
  <si>
    <t>Tallmadge City</t>
  </si>
  <si>
    <t>049098</t>
  </si>
  <si>
    <t>Teays Valley Local</t>
  </si>
  <si>
    <t>046243</t>
  </si>
  <si>
    <t>Tecumseh Local</t>
  </si>
  <si>
    <t>047399</t>
  </si>
  <si>
    <t xml:space="preserve">Three Rivers Local </t>
  </si>
  <si>
    <t>044891</t>
  </si>
  <si>
    <t>Tiffin City</t>
  </si>
  <si>
    <t>045617</t>
  </si>
  <si>
    <t>Tipp City Exempted Village</t>
  </si>
  <si>
    <t>044909</t>
  </si>
  <si>
    <t>Toledo City</t>
  </si>
  <si>
    <t>044917</t>
  </si>
  <si>
    <t>Toronto City</t>
  </si>
  <si>
    <t>046201</t>
  </si>
  <si>
    <t>Triad Local</t>
  </si>
  <si>
    <t>091397</t>
  </si>
  <si>
    <t>Tri-County North Local</t>
  </si>
  <si>
    <t>045922</t>
  </si>
  <si>
    <t>Trimble Local</t>
  </si>
  <si>
    <t>048876</t>
  </si>
  <si>
    <t xml:space="preserve">Tri-Valley Local </t>
  </si>
  <si>
    <t>046680</t>
  </si>
  <si>
    <t>Tri-Village Local</t>
  </si>
  <si>
    <t>050591</t>
  </si>
  <si>
    <t>Triway Local</t>
  </si>
  <si>
    <t>048694</t>
  </si>
  <si>
    <t>Trotwood-Madison City</t>
  </si>
  <si>
    <t>044925</t>
  </si>
  <si>
    <t>Troy City</t>
  </si>
  <si>
    <t>050302</t>
  </si>
  <si>
    <t>Tuscarawas Valley Local</t>
  </si>
  <si>
    <t>049957</t>
  </si>
  <si>
    <t>Tuslaw Local</t>
  </si>
  <si>
    <t>049296</t>
  </si>
  <si>
    <t>Twin Valley Community Local</t>
  </si>
  <si>
    <t>050070</t>
  </si>
  <si>
    <t>Twinsburg City</t>
  </si>
  <si>
    <t>046011</t>
  </si>
  <si>
    <t>Union Local</t>
  </si>
  <si>
    <t>049536</t>
  </si>
  <si>
    <t>Union-Scioto Local</t>
  </si>
  <si>
    <t>046458</t>
  </si>
  <si>
    <t>United Local</t>
  </si>
  <si>
    <t>044933</t>
  </si>
  <si>
    <t>Upper Arlington City</t>
  </si>
  <si>
    <t>045625</t>
  </si>
  <si>
    <t>Upper Sandusky Exempted Village</t>
  </si>
  <si>
    <t>047522</t>
  </si>
  <si>
    <t>Upper Scioto Valley Local</t>
  </si>
  <si>
    <t>044941</t>
  </si>
  <si>
    <t>Urbana City</t>
  </si>
  <si>
    <t>049643</t>
  </si>
  <si>
    <t>Valley Local</t>
  </si>
  <si>
    <t>048744</t>
  </si>
  <si>
    <t>Valley View Local</t>
  </si>
  <si>
    <t>047464</t>
  </si>
  <si>
    <t>Van Buren Local</t>
  </si>
  <si>
    <t>044966</t>
  </si>
  <si>
    <t>Van Wert City</t>
  </si>
  <si>
    <t>044958</t>
  </si>
  <si>
    <t>Vandalia-Butler City</t>
  </si>
  <si>
    <t>047472</t>
  </si>
  <si>
    <t>Vanlue Local</t>
  </si>
  <si>
    <t>046821</t>
  </si>
  <si>
    <t>Vermilion Local</t>
  </si>
  <si>
    <t>045633</t>
  </si>
  <si>
    <t>Versailles Exempted Village</t>
  </si>
  <si>
    <t>050393</t>
  </si>
  <si>
    <t>Vinton County Local</t>
  </si>
  <si>
    <t>Vinton</t>
  </si>
  <si>
    <t>044974</t>
  </si>
  <si>
    <t xml:space="preserve">Wadsworth City </t>
  </si>
  <si>
    <t>046904</t>
  </si>
  <si>
    <t>Walnut Township Local</t>
  </si>
  <si>
    <t>044982</t>
  </si>
  <si>
    <t>Wapakoneta City</t>
  </si>
  <si>
    <t>044990</t>
  </si>
  <si>
    <t>Warren City</t>
  </si>
  <si>
    <t>050500</t>
  </si>
  <si>
    <t>Warren Local</t>
  </si>
  <si>
    <t>045005</t>
  </si>
  <si>
    <t>Warrensville Heights City</t>
  </si>
  <si>
    <t>045013</t>
  </si>
  <si>
    <t>Washington Court House City</t>
  </si>
  <si>
    <t>048231</t>
  </si>
  <si>
    <t xml:space="preserve">Washington Local </t>
  </si>
  <si>
    <t>049650</t>
  </si>
  <si>
    <t>Washington-Nile Local</t>
  </si>
  <si>
    <t>049247</t>
  </si>
  <si>
    <t>Waterloo Local</t>
  </si>
  <si>
    <t>045641</t>
  </si>
  <si>
    <t>Wauseon Exempted Village</t>
  </si>
  <si>
    <t>049148</t>
  </si>
  <si>
    <t>Waverly City</t>
  </si>
  <si>
    <t>050468</t>
  </si>
  <si>
    <t>Wayne Local</t>
  </si>
  <si>
    <t>049031</t>
  </si>
  <si>
    <t>Wayne Trace Local</t>
  </si>
  <si>
    <t>045971</t>
  </si>
  <si>
    <t>Waynesfield-Goshen Local</t>
  </si>
  <si>
    <t>050252</t>
  </si>
  <si>
    <t>Weathersfield Local</t>
  </si>
  <si>
    <t>045658</t>
  </si>
  <si>
    <t>Wellington Exempted Village</t>
  </si>
  <si>
    <t>045021</t>
  </si>
  <si>
    <t xml:space="preserve">Wellston City </t>
  </si>
  <si>
    <t>045039</t>
  </si>
  <si>
    <t>Wellsville Local</t>
  </si>
  <si>
    <t>048389</t>
  </si>
  <si>
    <t>West Branch Local</t>
  </si>
  <si>
    <t>045054</t>
  </si>
  <si>
    <t>West Carrollton City</t>
  </si>
  <si>
    <t>046359</t>
  </si>
  <si>
    <t>West Clermont Local</t>
  </si>
  <si>
    <t>047225</t>
  </si>
  <si>
    <t>West Geauga Local</t>
  </si>
  <si>
    <t>047696</t>
  </si>
  <si>
    <t>West Holmes Local</t>
  </si>
  <si>
    <t>046219</t>
  </si>
  <si>
    <t>West Liberty-Salem Local</t>
  </si>
  <si>
    <t>048884</t>
  </si>
  <si>
    <t>West Muskingum Local</t>
  </si>
  <si>
    <t>046060</t>
  </si>
  <si>
    <t>Western Brown Local</t>
  </si>
  <si>
    <t>049155</t>
  </si>
  <si>
    <t>Western Local</t>
  </si>
  <si>
    <t>047746</t>
  </si>
  <si>
    <t>Western Reserve Local</t>
  </si>
  <si>
    <t>048397</t>
  </si>
  <si>
    <t>045047</t>
  </si>
  <si>
    <t>Westerville City</t>
  </si>
  <si>
    <t>049106</t>
  </si>
  <si>
    <t>Westfall Local</t>
  </si>
  <si>
    <t>045062</t>
  </si>
  <si>
    <t>Westlake City</t>
  </si>
  <si>
    <t>049668</t>
  </si>
  <si>
    <t>Wheelersburg Local</t>
  </si>
  <si>
    <t>045070</t>
  </si>
  <si>
    <t>Whitehall City</t>
  </si>
  <si>
    <t>045088</t>
  </si>
  <si>
    <t>Wickliffe City</t>
  </si>
  <si>
    <t>045096</t>
  </si>
  <si>
    <t>Willard City</t>
  </si>
  <si>
    <t>046367</t>
  </si>
  <si>
    <t>Williamsburg Local</t>
  </si>
  <si>
    <t>045104</t>
  </si>
  <si>
    <t>Willoughby-Eastlake City</t>
  </si>
  <si>
    <t>045112</t>
  </si>
  <si>
    <t>Wilmington City</t>
  </si>
  <si>
    <t>045666</t>
  </si>
  <si>
    <t>Windham Exempted Village</t>
  </si>
  <si>
    <t>044081</t>
  </si>
  <si>
    <t>Winton Woods City</t>
  </si>
  <si>
    <t>050518</t>
  </si>
  <si>
    <t>Wolf Creek Local</t>
  </si>
  <si>
    <t>049577</t>
  </si>
  <si>
    <t>Woodmore Local</t>
  </si>
  <si>
    <t>049973</t>
  </si>
  <si>
    <t>Woodridge Local</t>
  </si>
  <si>
    <t>045120</t>
  </si>
  <si>
    <t>Wooster City</t>
  </si>
  <si>
    <t>045138</t>
  </si>
  <si>
    <t>Worthington City</t>
  </si>
  <si>
    <t>046524</t>
  </si>
  <si>
    <t>Wynford Local</t>
  </si>
  <si>
    <t>045146</t>
  </si>
  <si>
    <t>Wyoming City</t>
  </si>
  <si>
    <t>045153</t>
  </si>
  <si>
    <t>Xenia Community City</t>
  </si>
  <si>
    <t>045674</t>
  </si>
  <si>
    <t>Yellow Springs Exempted Village</t>
  </si>
  <si>
    <t>045161</t>
  </si>
  <si>
    <t>Youngstown City</t>
  </si>
  <si>
    <t>049544</t>
  </si>
  <si>
    <t>Zane Trace Local</t>
  </si>
  <si>
    <t>045179</t>
  </si>
  <si>
    <t>Zanesville City</t>
  </si>
  <si>
    <t xml:space="preserve"> IRN</t>
  </si>
  <si>
    <t>ESC</t>
  </si>
  <si>
    <t>Community/STEM School</t>
  </si>
  <si>
    <t>Joint Vocational School District</t>
  </si>
  <si>
    <t>CS B&amp;M</t>
  </si>
  <si>
    <t>CS E-school</t>
  </si>
  <si>
    <t>STEM</t>
  </si>
  <si>
    <t>IRN</t>
  </si>
  <si>
    <t xml:space="preserve">District </t>
  </si>
  <si>
    <t xml:space="preserve">County </t>
  </si>
  <si>
    <t>FY23 Enrolled ADM (Final #1)</t>
  </si>
  <si>
    <t>FY23 Total State Support (Final #1)</t>
  </si>
  <si>
    <t>[Ad] Base Cost</t>
  </si>
  <si>
    <t>[Bd]Targeted Assistance</t>
  </si>
  <si>
    <t>[Cd] Special Education</t>
  </si>
  <si>
    <t>[Dd] DPIA</t>
  </si>
  <si>
    <t>[Ed]English Learner</t>
  </si>
  <si>
    <t>[Fd] Gifted</t>
  </si>
  <si>
    <t>[Gd] CTE</t>
  </si>
  <si>
    <t>[Hd] Foundation Funding</t>
  </si>
  <si>
    <t>[I]Temporary Transitional Aid Guarantee</t>
  </si>
  <si>
    <t>[J] Supplemental Targeted Assistance</t>
  </si>
  <si>
    <t>[K] Transportation</t>
  </si>
  <si>
    <t>[L]Formula Transition Supplement</t>
  </si>
  <si>
    <t>[M] Total Formula Funding</t>
  </si>
  <si>
    <t>[N] Preschool Special Education</t>
  </si>
  <si>
    <t>[O]Special Education Transportation</t>
  </si>
  <si>
    <t>[P] Total State Support</t>
  </si>
  <si>
    <t>Type</t>
  </si>
  <si>
    <t>Enrolled ADM (FY23 Final #1)</t>
  </si>
  <si>
    <t>000556</t>
  </si>
  <si>
    <t>A+ Arts Academy</t>
  </si>
  <si>
    <t>013232</t>
  </si>
  <si>
    <t>A+ Children's Academy</t>
  </si>
  <si>
    <t>013249</t>
  </si>
  <si>
    <t>Academy for Urban Scholars Youngstown</t>
  </si>
  <si>
    <t>017275</t>
  </si>
  <si>
    <t>AchievePoint Career Academy - Cincinnati</t>
  </si>
  <si>
    <t>019427</t>
  </si>
  <si>
    <t>Akron Career Tech High School</t>
  </si>
  <si>
    <t>013254</t>
  </si>
  <si>
    <t>Akron Preparatory School</t>
  </si>
  <si>
    <t>012060</t>
  </si>
  <si>
    <t>Akros Middle School</t>
  </si>
  <si>
    <t>013994</t>
  </si>
  <si>
    <t>Albert Einstein Academy for Letters, Arts and Sciences-Ohio</t>
  </si>
  <si>
    <t>000139</t>
  </si>
  <si>
    <t>Alliance Academy of Cincinnati</t>
  </si>
  <si>
    <t>143396</t>
  </si>
  <si>
    <t>Alternative Education Academy</t>
  </si>
  <si>
    <t>013195</t>
  </si>
  <si>
    <t>Ann Jerkins-Harris Academy of Excellence</t>
  </si>
  <si>
    <t>000560</t>
  </si>
  <si>
    <t>Apex Academy</t>
  </si>
  <si>
    <t>143610</t>
  </si>
  <si>
    <t>Arts &amp; College Preparatory Academy</t>
  </si>
  <si>
    <t>009971</t>
  </si>
  <si>
    <t>Ashland County Community Academy</t>
  </si>
  <si>
    <t>000288</t>
  </si>
  <si>
    <t>Auglaize County Educational Academy</t>
  </si>
  <si>
    <t>134122</t>
  </si>
  <si>
    <t>Autism Model School</t>
  </si>
  <si>
    <t>015709</t>
  </si>
  <si>
    <t>Beacon Academy</t>
  </si>
  <si>
    <t>012501</t>
  </si>
  <si>
    <t>Beacon Hill Academy</t>
  </si>
  <si>
    <t>011390</t>
  </si>
  <si>
    <t>Bella Academy of Excellence</t>
  </si>
  <si>
    <t>000843</t>
  </si>
  <si>
    <t>Bennett Venture Academy</t>
  </si>
  <si>
    <t>014231</t>
  </si>
  <si>
    <t>Bio-Med Science Academy STEM School</t>
  </si>
  <si>
    <t>142919</t>
  </si>
  <si>
    <t>Black River Career Prep High School</t>
  </si>
  <si>
    <t>015710</t>
  </si>
  <si>
    <t>Bridge Gate Community School</t>
  </si>
  <si>
    <t>000311</t>
  </si>
  <si>
    <t>Bridges Community Academy dba Bridges Preparatory Academy</t>
  </si>
  <si>
    <t>012684</t>
  </si>
  <si>
    <t>Broadway Academy</t>
  </si>
  <si>
    <t>019152</t>
  </si>
  <si>
    <t>Buckeye Community School</t>
  </si>
  <si>
    <t>019441</t>
  </si>
  <si>
    <t>Buckeye Community School - London</t>
  </si>
  <si>
    <t>019442</t>
  </si>
  <si>
    <t>Buckeye Community School - Marion</t>
  </si>
  <si>
    <t>000417</t>
  </si>
  <si>
    <t>Buckeye On-Line School for Success</t>
  </si>
  <si>
    <t>013255</t>
  </si>
  <si>
    <t>Canton College Preparatory School</t>
  </si>
  <si>
    <t>000525</t>
  </si>
  <si>
    <t>Canton Harbor High School</t>
  </si>
  <si>
    <t>000664</t>
  </si>
  <si>
    <t>Capital City Career Prep High School</t>
  </si>
  <si>
    <t>017537</t>
  </si>
  <si>
    <t>Capital Collegiate Preparatory Academy</t>
  </si>
  <si>
    <t>012044</t>
  </si>
  <si>
    <t>Capital High School</t>
  </si>
  <si>
    <t>008063</t>
  </si>
  <si>
    <t>Cascade Career Prep High School</t>
  </si>
  <si>
    <t>019221</t>
  </si>
  <si>
    <t>Case Preparatory Academy</t>
  </si>
  <si>
    <t>012041</t>
  </si>
  <si>
    <t>Central High School</t>
  </si>
  <si>
    <t>019199</t>
  </si>
  <si>
    <t>Central Point Preparatory Academy</t>
  </si>
  <si>
    <t>010036</t>
  </si>
  <si>
    <t>Cesar Chavez College Preparatory School</t>
  </si>
  <si>
    <t>007999</t>
  </si>
  <si>
    <t>Charles School at Ohio Dominican University</t>
  </si>
  <si>
    <t>016850</t>
  </si>
  <si>
    <t>Cincinnati Achievement Academy</t>
  </si>
  <si>
    <t>019530</t>
  </si>
  <si>
    <t>Cincinnati Classical Academy</t>
  </si>
  <si>
    <t>133512</t>
  </si>
  <si>
    <t>Cincinnati College Preparatory Academy</t>
  </si>
  <si>
    <t>013864</t>
  </si>
  <si>
    <t>Cincinnati Technology Academy</t>
  </si>
  <si>
    <t>015261</t>
  </si>
  <si>
    <t>Citizens Academy Southeast</t>
  </si>
  <si>
    <t>016843</t>
  </si>
  <si>
    <t>Citizens Leadership Academy East</t>
  </si>
  <si>
    <t>134247</t>
  </si>
  <si>
    <t>City Day Community School</t>
  </si>
  <si>
    <t>000527</t>
  </si>
  <si>
    <t>Cleveland Academy for Scholarship Technology and Leadership</t>
  </si>
  <si>
    <t>007995</t>
  </si>
  <si>
    <t>Cleveland Arts and Social Sciences Academy</t>
  </si>
  <si>
    <t>012010</t>
  </si>
  <si>
    <t>Cleveland College Preparatory School</t>
  </si>
  <si>
    <t>013199</t>
  </si>
  <si>
    <t>Cleveland Preparatory Academy</t>
  </si>
  <si>
    <t>132795</t>
  </si>
  <si>
    <t>Cliff Park High School</t>
  </si>
  <si>
    <t>000557</t>
  </si>
  <si>
    <t>Columbus Arts &amp; Technology Academy</t>
  </si>
  <si>
    <t>011468</t>
  </si>
  <si>
    <t>Columbus Bilingual Academy-North</t>
  </si>
  <si>
    <t>000553</t>
  </si>
  <si>
    <t>Columbus Humanities, Arts and Technology Academy</t>
  </si>
  <si>
    <t>012011</t>
  </si>
  <si>
    <t>Columbus Performance Academy</t>
  </si>
  <si>
    <t>000558</t>
  </si>
  <si>
    <t>Columbus Preparatory Academy</t>
  </si>
  <si>
    <t>000952</t>
  </si>
  <si>
    <t>Columbus Preparatory and Fitness Academy</t>
  </si>
  <si>
    <t>012671</t>
  </si>
  <si>
    <t>Constellation Schools: Eastside Arts Academy</t>
  </si>
  <si>
    <t>132969</t>
  </si>
  <si>
    <t>Constellation Schools: Elyria Community</t>
  </si>
  <si>
    <t>132951</t>
  </si>
  <si>
    <t>Constellation Schools: Lorain Community Elementary</t>
  </si>
  <si>
    <t>000320</t>
  </si>
  <si>
    <t>Constellation Schools: Lorain Community Middle</t>
  </si>
  <si>
    <t>000319</t>
  </si>
  <si>
    <t>Constellation Schools: Madison Community Elementary</t>
  </si>
  <si>
    <t>134098</t>
  </si>
  <si>
    <t>Constellation Schools: Old Brooklyn Community Elementary</t>
  </si>
  <si>
    <t>000321</t>
  </si>
  <si>
    <t>Constellation Schools: Old Brooklyn Community Middle</t>
  </si>
  <si>
    <t>133256</t>
  </si>
  <si>
    <t>Constellation Schools: Parma Community</t>
  </si>
  <si>
    <t>143479</t>
  </si>
  <si>
    <t>Constellation Schools: Puritas Community Elementary</t>
  </si>
  <si>
    <t>000534</t>
  </si>
  <si>
    <t>Constellation Schools: Puritas Community Middle</t>
  </si>
  <si>
    <t>143487</t>
  </si>
  <si>
    <t>Constellation Schools: Stockyard Community Elementary</t>
  </si>
  <si>
    <t>012025</t>
  </si>
  <si>
    <t>Constellation Schools: Stockyard Community Middle</t>
  </si>
  <si>
    <t>132993</t>
  </si>
  <si>
    <t>Constellation Schools: Westpark Community Elementary</t>
  </si>
  <si>
    <t>000316</t>
  </si>
  <si>
    <t>Constellation Schools: Westpark Community Middle</t>
  </si>
  <si>
    <t>009149</t>
  </si>
  <si>
    <t>Constellation Schools: Westside Community School of the Arts</t>
  </si>
  <si>
    <t>133439</t>
  </si>
  <si>
    <t>Cornerstone Academy Community School</t>
  </si>
  <si>
    <t>000598</t>
  </si>
  <si>
    <t>Coshocton Opportunity School</t>
  </si>
  <si>
    <t>017497</t>
  </si>
  <si>
    <t>Cypress High School</t>
  </si>
  <si>
    <t>017212</t>
  </si>
  <si>
    <t>Dampe Community School</t>
  </si>
  <si>
    <t>015714</t>
  </si>
  <si>
    <t>Dayton Athletic Vocational Academy</t>
  </si>
  <si>
    <t>008283</t>
  </si>
  <si>
    <t>Dayton Business Technology High School</t>
  </si>
  <si>
    <t>019426</t>
  </si>
  <si>
    <t>Dayton Career Tech High School</t>
  </si>
  <si>
    <t>009283</t>
  </si>
  <si>
    <t>Dayton Early College Academy, Inc</t>
  </si>
  <si>
    <t>133454</t>
  </si>
  <si>
    <t>Dayton Leadership Academies-Dayton View Campus</t>
  </si>
  <si>
    <t>011506</t>
  </si>
  <si>
    <t>Dayton Regional STEM School</t>
  </si>
  <si>
    <t>014149</t>
  </si>
  <si>
    <t>Dayton SMART Elementary School</t>
  </si>
  <si>
    <t>012924</t>
  </si>
  <si>
    <t>DECA PREP</t>
  </si>
  <si>
    <t>014188</t>
  </si>
  <si>
    <t>Discovery Academy</t>
  </si>
  <si>
    <t>133264</t>
  </si>
  <si>
    <t>Dohn Community</t>
  </si>
  <si>
    <t>019227</t>
  </si>
  <si>
    <t>Dublin Preparatory Academy dba Northside Preparatory Academy</t>
  </si>
  <si>
    <t>019533</t>
  </si>
  <si>
    <t>Eagle Charter Schools of Ohio</t>
  </si>
  <si>
    <t>012627</t>
  </si>
  <si>
    <t>Eagle Elementary of Akron</t>
  </si>
  <si>
    <t>008289</t>
  </si>
  <si>
    <t>Eagle Learning Center</t>
  </si>
  <si>
    <t>000912</t>
  </si>
  <si>
    <t>Early College Academy</t>
  </si>
  <si>
    <t>014187</t>
  </si>
  <si>
    <t>East Academy</t>
  </si>
  <si>
    <t>015713</t>
  </si>
  <si>
    <t>East Branch Preparatory AcademydbaWright Preparatory Academy</t>
  </si>
  <si>
    <t>000938</t>
  </si>
  <si>
    <t>East Bridge Academy of Excellence</t>
  </si>
  <si>
    <t>014147</t>
  </si>
  <si>
    <t>East Preparatory Academy</t>
  </si>
  <si>
    <t>014090</t>
  </si>
  <si>
    <t>Eastland Preparatory Academy</t>
  </si>
  <si>
    <t>133538</t>
  </si>
  <si>
    <t>Edge Academy, The</t>
  </si>
  <si>
    <t>000779</t>
  </si>
  <si>
    <t>Educational Academy for Boys &amp; Girls</t>
  </si>
  <si>
    <t>000576</t>
  </si>
  <si>
    <t>Elevated Excellence Academy</t>
  </si>
  <si>
    <t>000577</t>
  </si>
  <si>
    <t xml:space="preserve">Emerson Academy </t>
  </si>
  <si>
    <t>015712</t>
  </si>
  <si>
    <t>Euclid Preparatory School</t>
  </si>
  <si>
    <t>019474</t>
  </si>
  <si>
    <t>Explorers Academy of Science and Technology</t>
  </si>
  <si>
    <t>149088</t>
  </si>
  <si>
    <t>Fairborn Digital Academy</t>
  </si>
  <si>
    <t>000402</t>
  </si>
  <si>
    <t>Findlay Digital Academy</t>
  </si>
  <si>
    <t>015237</t>
  </si>
  <si>
    <t>Flex High School</t>
  </si>
  <si>
    <t>019197</t>
  </si>
  <si>
    <t>Flex High School Cleveland</t>
  </si>
  <si>
    <t>019235</t>
  </si>
  <si>
    <t>Focus Learning Academy of Central Columbus</t>
  </si>
  <si>
    <t>142943</t>
  </si>
  <si>
    <t>Focus Learning Academy of Northern Columbus</t>
  </si>
  <si>
    <t>142935</t>
  </si>
  <si>
    <t>Focus Learning Academy of Southeastern Columbus</t>
  </si>
  <si>
    <t>142927</t>
  </si>
  <si>
    <t>Focus Learning Academy of Southwest Columbus</t>
  </si>
  <si>
    <t>012529</t>
  </si>
  <si>
    <t>Focus North High School</t>
  </si>
  <si>
    <t>009192</t>
  </si>
  <si>
    <t>Foundation Academy</t>
  </si>
  <si>
    <t>149328</t>
  </si>
  <si>
    <t>Foxfire High School</t>
  </si>
  <si>
    <t>012033</t>
  </si>
  <si>
    <t>Foxfire Intermediate School</t>
  </si>
  <si>
    <t>019226</t>
  </si>
  <si>
    <t>Franklinton High School</t>
  </si>
  <si>
    <t>019201</t>
  </si>
  <si>
    <t>Franklinton Prep High School</t>
  </si>
  <si>
    <t>012043</t>
  </si>
  <si>
    <t>Frederick Douglass High School</t>
  </si>
  <si>
    <t>020078</t>
  </si>
  <si>
    <t>Gateway Online Academy of Ohio</t>
  </si>
  <si>
    <t>000813</t>
  </si>
  <si>
    <t>Gem City Career Prep High School</t>
  </si>
  <si>
    <t>012042</t>
  </si>
  <si>
    <t>George Voinovich Contemporary Career High School</t>
  </si>
  <si>
    <t>000131</t>
  </si>
  <si>
    <t>Glass City Academy</t>
  </si>
  <si>
    <t>015737</t>
  </si>
  <si>
    <t>Global Ambassadors Language Academy</t>
  </si>
  <si>
    <t>013930</t>
  </si>
  <si>
    <t>Global Impact STEM Academy</t>
  </si>
  <si>
    <t>012558</t>
  </si>
  <si>
    <t>Global Village Academy</t>
  </si>
  <si>
    <t>149047</t>
  </si>
  <si>
    <t>GOAL Digital Academy</t>
  </si>
  <si>
    <t>011972</t>
  </si>
  <si>
    <t>Graham Elementary and Middle School</t>
  </si>
  <si>
    <t>133421</t>
  </si>
  <si>
    <t>Graham School, The</t>
  </si>
  <si>
    <t>017233</t>
  </si>
  <si>
    <t>Great River Connections Academy</t>
  </si>
  <si>
    <t>143198</t>
  </si>
  <si>
    <t>Great Western Academy</t>
  </si>
  <si>
    <t>000282</t>
  </si>
  <si>
    <t>Greater Ohio Virtual School</t>
  </si>
  <si>
    <t>011381</t>
  </si>
  <si>
    <t>Greater Summit County Early Learning Center</t>
  </si>
  <si>
    <t>134197</t>
  </si>
  <si>
    <t>Green Inspiration Academy</t>
  </si>
  <si>
    <t>008287</t>
  </si>
  <si>
    <t>Groveport Community School</t>
  </si>
  <si>
    <t>143602</t>
  </si>
  <si>
    <t>Hamilton Cnty Math &amp; Science</t>
  </si>
  <si>
    <t>011324</t>
  </si>
  <si>
    <t>Hardin Community School</t>
  </si>
  <si>
    <t>008286</t>
  </si>
  <si>
    <t>Harvard Avenue Performance Academy</t>
  </si>
  <si>
    <t>000613</t>
  </si>
  <si>
    <t>Heir Force Community School</t>
  </si>
  <si>
    <t>142968</t>
  </si>
  <si>
    <t>Hope Academy Northcoast</t>
  </si>
  <si>
    <t>000575</t>
  </si>
  <si>
    <t>Hope Academy Northwest Campus</t>
  </si>
  <si>
    <t>014091</t>
  </si>
  <si>
    <t>Hope Learning Academy of Toledo</t>
  </si>
  <si>
    <t>133629</t>
  </si>
  <si>
    <t>Horizon Science Acad Cleveland</t>
  </si>
  <si>
    <t>133660</t>
  </si>
  <si>
    <t>Horizon Science Academy Columbus</t>
  </si>
  <si>
    <t>009179</t>
  </si>
  <si>
    <t>Horizon Science Academy Columbus Middle School</t>
  </si>
  <si>
    <t>011976</t>
  </si>
  <si>
    <t xml:space="preserve">Horizon Science Academy Dayton Downtown </t>
  </si>
  <si>
    <t>011534</t>
  </si>
  <si>
    <t>Horizon Science Academy Dayton High School</t>
  </si>
  <si>
    <t>009990</t>
  </si>
  <si>
    <t>Horizon Science Academy Elementary School</t>
  </si>
  <si>
    <t>011533</t>
  </si>
  <si>
    <t>Horizon Science Academy Lorain</t>
  </si>
  <si>
    <t>017123</t>
  </si>
  <si>
    <t>Horizon Science Academy Primary</t>
  </si>
  <si>
    <t>000338</t>
  </si>
  <si>
    <t>Horizon Science Academy Toledo</t>
  </si>
  <si>
    <t>011986</t>
  </si>
  <si>
    <t>Horizon Science Academy Youngstown</t>
  </si>
  <si>
    <t>000804</t>
  </si>
  <si>
    <t>Horizon Science Academy-Cincinnati</t>
  </si>
  <si>
    <t>000858</t>
  </si>
  <si>
    <t>Horizon Science Academy-Cleveland Middle School</t>
  </si>
  <si>
    <t>000808</t>
  </si>
  <si>
    <t>Horizon Science Academy-Dayton</t>
  </si>
  <si>
    <t>000838</t>
  </si>
  <si>
    <t>Horizon Science Academy-Denison Middle School</t>
  </si>
  <si>
    <t>000825</t>
  </si>
  <si>
    <t>Horizon Science Academy-Springfield</t>
  </si>
  <si>
    <t>017535</t>
  </si>
  <si>
    <t>Huber Heights Preparatory Academy dba Parma Academy</t>
  </si>
  <si>
    <t>020007</t>
  </si>
  <si>
    <t>IDEA Greater Cincinnati, Inc</t>
  </si>
  <si>
    <t>011947</t>
  </si>
  <si>
    <t>Imagine Akron Academy</t>
  </si>
  <si>
    <t>014139</t>
  </si>
  <si>
    <t>Imagine Columbus Primary School</t>
  </si>
  <si>
    <t>013173</t>
  </si>
  <si>
    <t>Imagine Environmental Science Academy</t>
  </si>
  <si>
    <t>014121</t>
  </si>
  <si>
    <t>Imagine Leadership Academy</t>
  </si>
  <si>
    <t>143313</t>
  </si>
  <si>
    <t>Innovation Academy West</t>
  </si>
  <si>
    <t>133215</t>
  </si>
  <si>
    <t>Intergenerational School, The</t>
  </si>
  <si>
    <t>143172</t>
  </si>
  <si>
    <t>International Acad Of Columbus</t>
  </si>
  <si>
    <t>133835</t>
  </si>
  <si>
    <t>Invictus High School</t>
  </si>
  <si>
    <t>015329</t>
  </si>
  <si>
    <t>iSTEM Geauga Early College High School</t>
  </si>
  <si>
    <t>017536</t>
  </si>
  <si>
    <t>Kenmore Preparatory Academy dba Toledo Preparatory Academy</t>
  </si>
  <si>
    <t>016836</t>
  </si>
  <si>
    <t>Kids Care Elementary</t>
  </si>
  <si>
    <t>009997</t>
  </si>
  <si>
    <t>KIPP Columbus</t>
  </si>
  <si>
    <t>009957</t>
  </si>
  <si>
    <t>Klepinger Community School</t>
  </si>
  <si>
    <t>010205</t>
  </si>
  <si>
    <t>L. Hollingworth School for Talented and Gifted</t>
  </si>
  <si>
    <t>013132</t>
  </si>
  <si>
    <t>Lake Erie College Preparatory School</t>
  </si>
  <si>
    <t>151183</t>
  </si>
  <si>
    <t>Lake Erie International High School</t>
  </si>
  <si>
    <t>011511</t>
  </si>
  <si>
    <t>Lakeland Academy Community School</t>
  </si>
  <si>
    <t>014913</t>
  </si>
  <si>
    <t>Lakeshore Intergenerational School</t>
  </si>
  <si>
    <t>020091</t>
  </si>
  <si>
    <t>Legacy Academy of Excellence</t>
  </si>
  <si>
    <t>016849</t>
  </si>
  <si>
    <t>Liberty High School</t>
  </si>
  <si>
    <t>013962</t>
  </si>
  <si>
    <t>Liberty Preparatory School</t>
  </si>
  <si>
    <t>014065</t>
  </si>
  <si>
    <t>Lincoln Park Academy</t>
  </si>
  <si>
    <t>017270</t>
  </si>
  <si>
    <t>Lorain Bilingual Preparatory Academy</t>
  </si>
  <si>
    <t>008000</t>
  </si>
  <si>
    <t>Lorain Preparatory Academy</t>
  </si>
  <si>
    <t>020186</t>
  </si>
  <si>
    <t>Lorain Preparatory High School</t>
  </si>
  <si>
    <t>009955</t>
  </si>
  <si>
    <t>Madison Avenue School of Arts</t>
  </si>
  <si>
    <t>009996</t>
  </si>
  <si>
    <t>Mahoning County High School</t>
  </si>
  <si>
    <t>148999</t>
  </si>
  <si>
    <t>Mahoning Unlimited Classroom</t>
  </si>
  <si>
    <t>014066</t>
  </si>
  <si>
    <t>Main Preparatory Academy</t>
  </si>
  <si>
    <t>017585</t>
  </si>
  <si>
    <t>Marion Preparatory Academy</t>
  </si>
  <si>
    <t>000770</t>
  </si>
  <si>
    <t>Maritime Academy of Toledo, The</t>
  </si>
  <si>
    <t>132803</t>
  </si>
  <si>
    <t>Marshall High School</t>
  </si>
  <si>
    <t>012037</t>
  </si>
  <si>
    <t>Mason Run High School</t>
  </si>
  <si>
    <t>000318</t>
  </si>
  <si>
    <t>Menlo Park Academy</t>
  </si>
  <si>
    <t>012391</t>
  </si>
  <si>
    <t>Metro Early College High School</t>
  </si>
  <si>
    <t>132944</t>
  </si>
  <si>
    <t>Miami Valley Academies</t>
  </si>
  <si>
    <t>134213</t>
  </si>
  <si>
    <t>Middlebury Academy</t>
  </si>
  <si>
    <t>143214</t>
  </si>
  <si>
    <t>Middletown Preparatory &amp; Fitness Academy</t>
  </si>
  <si>
    <t>000780</t>
  </si>
  <si>
    <t>Midnimo Cross Cultural Community School</t>
  </si>
  <si>
    <t>133561</t>
  </si>
  <si>
    <t>Millennium Community School</t>
  </si>
  <si>
    <t>008064</t>
  </si>
  <si>
    <t>Monroe Preparatory Academy</t>
  </si>
  <si>
    <t>017259</t>
  </si>
  <si>
    <t>Montgomery Preparatory Academy</t>
  </si>
  <si>
    <t>017274</t>
  </si>
  <si>
    <t>Mount Auburn Preparatory Academy</t>
  </si>
  <si>
    <t>000953</t>
  </si>
  <si>
    <t>Mt. Healthy Preparatory and Fitness Academy</t>
  </si>
  <si>
    <t>012030</t>
  </si>
  <si>
    <t>Near West Intergenerational School</t>
  </si>
  <si>
    <t>019478</t>
  </si>
  <si>
    <t>Niles Preparatory Academy</t>
  </si>
  <si>
    <t>008278</t>
  </si>
  <si>
    <t>Noble Academy-Cleveland</t>
  </si>
  <si>
    <t>008280</t>
  </si>
  <si>
    <t>Noble Academy-Columbus</t>
  </si>
  <si>
    <t>012054</t>
  </si>
  <si>
    <t xml:space="preserve">North Central Academy </t>
  </si>
  <si>
    <t>017538</t>
  </si>
  <si>
    <t>North Columbus Preparatory Academy</t>
  </si>
  <si>
    <t>143529</t>
  </si>
  <si>
    <t>North Dayton School Of Science &amp; Discovery</t>
  </si>
  <si>
    <t>019220</t>
  </si>
  <si>
    <t>North Shore High School</t>
  </si>
  <si>
    <t>008282</t>
  </si>
  <si>
    <t>North Woods Career Prep High School</t>
  </si>
  <si>
    <t>011923</t>
  </si>
  <si>
    <t>Northeast Ohio College Preparatory School</t>
  </si>
  <si>
    <t>000511</t>
  </si>
  <si>
    <t>Northland Preparatory and Fitness Academy</t>
  </si>
  <si>
    <t>017498</t>
  </si>
  <si>
    <t>Northwest Ohio Classical Academy</t>
  </si>
  <si>
    <t>000679</t>
  </si>
  <si>
    <t>Oakstone Community School</t>
  </si>
  <si>
    <t>013253</t>
  </si>
  <si>
    <t>Ohio College Preparatory School</t>
  </si>
  <si>
    <t>000236</t>
  </si>
  <si>
    <t>Ohio Connections Academy, Inc</t>
  </si>
  <si>
    <t>014067</t>
  </si>
  <si>
    <t>Ohio Construction Academy</t>
  </si>
  <si>
    <t>017643</t>
  </si>
  <si>
    <t>Ohio Digital Learning School</t>
  </si>
  <si>
    <t>142950</t>
  </si>
  <si>
    <t>Ohio Virtual Academy</t>
  </si>
  <si>
    <t>012038</t>
  </si>
  <si>
    <t>Old Brook High School</t>
  </si>
  <si>
    <t>016837</t>
  </si>
  <si>
    <t>Orchard Park Academy</t>
  </si>
  <si>
    <t>000559</t>
  </si>
  <si>
    <t>Orion Academy</t>
  </si>
  <si>
    <t>000941</t>
  </si>
  <si>
    <t>Par Excellence Academy</t>
  </si>
  <si>
    <t>000138</t>
  </si>
  <si>
    <t>Pathway School of Discovery</t>
  </si>
  <si>
    <t>012045</t>
  </si>
  <si>
    <t>Patriot Preparatory Academy</t>
  </si>
  <si>
    <t>010182</t>
  </si>
  <si>
    <t>Performance Academy Eastland</t>
  </si>
  <si>
    <t>133504</t>
  </si>
  <si>
    <t>Phoenix Community Learning Ctr</t>
  </si>
  <si>
    <t>000543</t>
  </si>
  <si>
    <t>Pinnacle Academy</t>
  </si>
  <si>
    <t>017599</t>
  </si>
  <si>
    <t>Priority High School</t>
  </si>
  <si>
    <t>000936</t>
  </si>
  <si>
    <t>Promise Academy</t>
  </si>
  <si>
    <t>000241</t>
  </si>
  <si>
    <t>Quaker Digital Academy</t>
  </si>
  <si>
    <t>019156</t>
  </si>
  <si>
    <t>Quaker Preparatory Academy</t>
  </si>
  <si>
    <t>133785</t>
  </si>
  <si>
    <t>Queen City Career Prep High School</t>
  </si>
  <si>
    <t>151209</t>
  </si>
  <si>
    <t>Randall Park High School</t>
  </si>
  <si>
    <t>017490</t>
  </si>
  <si>
    <t>ReGeneration Bond Hill</t>
  </si>
  <si>
    <t>012036</t>
  </si>
  <si>
    <t>Regent High School</t>
  </si>
  <si>
    <t>133736</t>
  </si>
  <si>
    <t>Richard Allen Academy</t>
  </si>
  <si>
    <t>133348</t>
  </si>
  <si>
    <t>Richard Allen Preparatory</t>
  </si>
  <si>
    <t>013999</t>
  </si>
  <si>
    <t>Rise &amp; Shine Academy</t>
  </si>
  <si>
    <t>000640</t>
  </si>
  <si>
    <t>Rittman Academy</t>
  </si>
  <si>
    <t>133488</t>
  </si>
  <si>
    <t>River Gate High School</t>
  </si>
  <si>
    <t>133678</t>
  </si>
  <si>
    <t>Riverside Academy</t>
  </si>
  <si>
    <t>012040</t>
  </si>
  <si>
    <t>Road to Success Academy</t>
  </si>
  <si>
    <t>147231</t>
  </si>
  <si>
    <t>Schnee Learning Center</t>
  </si>
  <si>
    <t>143644</t>
  </si>
  <si>
    <t>Sciotoville</t>
  </si>
  <si>
    <t>020092</t>
  </si>
  <si>
    <t>Sheffield Academy</t>
  </si>
  <si>
    <t>149302</t>
  </si>
  <si>
    <t>Skyway Career Prep High School</t>
  </si>
  <si>
    <t>016812</t>
  </si>
  <si>
    <t>SMART Academy</t>
  </si>
  <si>
    <t>020076</t>
  </si>
  <si>
    <t>Solon Academy</t>
  </si>
  <si>
    <t>016829</t>
  </si>
  <si>
    <t>South Columbus Preparatory Academy at German Village</t>
  </si>
  <si>
    <t>019200</t>
  </si>
  <si>
    <t>South Columbus Preparatory Academy at Southfield</t>
  </si>
  <si>
    <t>008281</t>
  </si>
  <si>
    <t>South Scioto Academy</t>
  </si>
  <si>
    <t>012105</t>
  </si>
  <si>
    <t>Southside Academy</t>
  </si>
  <si>
    <t>000510</t>
  </si>
  <si>
    <t>Springfield Preparatory and Fitness Academy</t>
  </si>
  <si>
    <t>000855</t>
  </si>
  <si>
    <t>Stambaugh Charter Academy</t>
  </si>
  <si>
    <t>142901</t>
  </si>
  <si>
    <t>Stark High School</t>
  </si>
  <si>
    <t>012644</t>
  </si>
  <si>
    <t>STEAM Academy of Warren</t>
  </si>
  <si>
    <t>013147</t>
  </si>
  <si>
    <t>STEAM Academy of Warrensville Heights</t>
  </si>
  <si>
    <t>014927</t>
  </si>
  <si>
    <t>Steel Academy</t>
  </si>
  <si>
    <t>013148</t>
  </si>
  <si>
    <t>Stepstone Academy</t>
  </si>
  <si>
    <t>020189</t>
  </si>
  <si>
    <t>Strongsville Academy</t>
  </si>
  <si>
    <t>009953</t>
  </si>
  <si>
    <t>Sullivant Avenue Community School</t>
  </si>
  <si>
    <t>000301</t>
  </si>
  <si>
    <t>Summit Academy - Toledo</t>
  </si>
  <si>
    <t>133587</t>
  </si>
  <si>
    <t>Summit Academy Akron Elementary School</t>
  </si>
  <si>
    <t>132779</t>
  </si>
  <si>
    <t>Summit Academy Akron Middle School</t>
  </si>
  <si>
    <t>000616</t>
  </si>
  <si>
    <t>Summit Academy Alternative LearnersWarren Middle &amp; Secondary</t>
  </si>
  <si>
    <t>000306</t>
  </si>
  <si>
    <t>Summit Academy Community School - Cincinnati</t>
  </si>
  <si>
    <t>000297</t>
  </si>
  <si>
    <t>Summit Academy Community School - Dayton</t>
  </si>
  <si>
    <t>132761</t>
  </si>
  <si>
    <t>Summit Academy Community School Alternative Learners -Xenia</t>
  </si>
  <si>
    <t>133322</t>
  </si>
  <si>
    <t>Summit Academy Community School Alternative Learners-Lorain</t>
  </si>
  <si>
    <t>133306</t>
  </si>
  <si>
    <t>Summit Academy Community School for Alternative Learn-Canton</t>
  </si>
  <si>
    <t>000296</t>
  </si>
  <si>
    <t>Summit Academy Community School-Columbus</t>
  </si>
  <si>
    <t>000302</t>
  </si>
  <si>
    <t>Summit Academy Community School-Parma</t>
  </si>
  <si>
    <t>000305</t>
  </si>
  <si>
    <t>Summit Academy Community School-Warren</t>
  </si>
  <si>
    <t>000610</t>
  </si>
  <si>
    <t>Summit Academy Middle School - Columbus</t>
  </si>
  <si>
    <t>000609</t>
  </si>
  <si>
    <t>Summit Academy School - Lorain</t>
  </si>
  <si>
    <t>000298</t>
  </si>
  <si>
    <t>Summit Academy Secondary - Akron</t>
  </si>
  <si>
    <t>000300</t>
  </si>
  <si>
    <t>Summit Academy Secondary - Canton</t>
  </si>
  <si>
    <t>000303</t>
  </si>
  <si>
    <t>Summit Academy Secondary - Youngstown</t>
  </si>
  <si>
    <t>000634</t>
  </si>
  <si>
    <t>Summit Academy Secondary School - Middletown</t>
  </si>
  <si>
    <t>000621</t>
  </si>
  <si>
    <t>Summit Academy Transition High School Dayton</t>
  </si>
  <si>
    <t>000608</t>
  </si>
  <si>
    <t>Summit Academy Transition High School-Cincinnati</t>
  </si>
  <si>
    <t>000614</t>
  </si>
  <si>
    <t>Summit Academy Transition High School-Columbus</t>
  </si>
  <si>
    <t>000623</t>
  </si>
  <si>
    <t>Summit Academy-Youngstown</t>
  </si>
  <si>
    <t>132746</t>
  </si>
  <si>
    <t>Summit Acdy Comm Schl for Alternative Learners of Middletown</t>
  </si>
  <si>
    <t>013175</t>
  </si>
  <si>
    <t>SunBridge Schools</t>
  </si>
  <si>
    <t>133330</t>
  </si>
  <si>
    <t>T.C.P. World Academy</t>
  </si>
  <si>
    <t>014904</t>
  </si>
  <si>
    <t>T2 Honors Academy</t>
  </si>
  <si>
    <t>012528</t>
  </si>
  <si>
    <t>The Academy for Urban Scholars</t>
  </si>
  <si>
    <t>143297</t>
  </si>
  <si>
    <t>The Autism Academy Of Learning</t>
  </si>
  <si>
    <t>011439</t>
  </si>
  <si>
    <t>The Bessie Sherrod Price Preparatory Academy</t>
  </si>
  <si>
    <t>013170</t>
  </si>
  <si>
    <t>The Brilliance School</t>
  </si>
  <si>
    <t>020293</t>
  </si>
  <si>
    <t>The Dayton School</t>
  </si>
  <si>
    <t>011967</t>
  </si>
  <si>
    <t>The Richland School of Academic Arts</t>
  </si>
  <si>
    <t>000951</t>
  </si>
  <si>
    <t>Toledo Preparatory and Fitness Academy</t>
  </si>
  <si>
    <t>133942</t>
  </si>
  <si>
    <t>Toledo School For The Arts</t>
  </si>
  <si>
    <t>148981</t>
  </si>
  <si>
    <t>Tomorrow Center</t>
  </si>
  <si>
    <t>012867</t>
  </si>
  <si>
    <t>Townsend North Community School</t>
  </si>
  <si>
    <t>133868</t>
  </si>
  <si>
    <t>Towpath Trail High School</t>
  </si>
  <si>
    <t>143305</t>
  </si>
  <si>
    <t>TRECA Digital Academy</t>
  </si>
  <si>
    <t>015344</t>
  </si>
  <si>
    <t>Tri-State STEM+M Early College High School</t>
  </si>
  <si>
    <t>143206</t>
  </si>
  <si>
    <t>Trotwood Preparatory &amp; Fitness Academy</t>
  </si>
  <si>
    <t>014467</t>
  </si>
  <si>
    <t>United Preparatory Academy</t>
  </si>
  <si>
    <t>020046</t>
  </si>
  <si>
    <t>Unity Academy</t>
  </si>
  <si>
    <t>012541</t>
  </si>
  <si>
    <t>University of Cleveland Preparatory School</t>
  </si>
  <si>
    <t>014830</t>
  </si>
  <si>
    <t>Utica Shale Academy of Ohio</t>
  </si>
  <si>
    <t>014943</t>
  </si>
  <si>
    <t>Valley STEM+ME2 Academy</t>
  </si>
  <si>
    <t>019212</t>
  </si>
  <si>
    <t>Valor Academy, Inc.</t>
  </si>
  <si>
    <t>020265</t>
  </si>
  <si>
    <t>Victory Academy of Toledo</t>
  </si>
  <si>
    <t>011291</t>
  </si>
  <si>
    <t>Village Preparatory School Cliffs</t>
  </si>
  <si>
    <t>015722</t>
  </si>
  <si>
    <t>Village Preparatory School Willard</t>
  </si>
  <si>
    <t>013034</t>
  </si>
  <si>
    <t>Village Preparatory School Woodland Hills</t>
  </si>
  <si>
    <t>133280</t>
  </si>
  <si>
    <t>Washington Park Community School</t>
  </si>
  <si>
    <t>151175</t>
  </si>
  <si>
    <t>West Central Learning Academy II</t>
  </si>
  <si>
    <t>014189</t>
  </si>
  <si>
    <t>West Park Academy</t>
  </si>
  <si>
    <t>019511</t>
  </si>
  <si>
    <t>Western Toledo Preparatory Academy</t>
  </si>
  <si>
    <t>020077</t>
  </si>
  <si>
    <t>Westlake Academy</t>
  </si>
  <si>
    <t>000875</t>
  </si>
  <si>
    <t>Westside Academy</t>
  </si>
  <si>
    <t>015741</t>
  </si>
  <si>
    <t>Westwood Preparatory Academy</t>
  </si>
  <si>
    <t>000509</t>
  </si>
  <si>
    <t>Whitehall Preparatory and Fitness Academy</t>
  </si>
  <si>
    <t>000222</t>
  </si>
  <si>
    <t>Wildwood Environmental Academy</t>
  </si>
  <si>
    <t>000736</t>
  </si>
  <si>
    <t>Wings Academy 1</t>
  </si>
  <si>
    <t>000546</t>
  </si>
  <si>
    <t>Winterfield Venture Academy</t>
  </si>
  <si>
    <t>132985</t>
  </si>
  <si>
    <t>YB Columbus Community School</t>
  </si>
  <si>
    <t>007984</t>
  </si>
  <si>
    <t>Youngstown Academy of Excellence</t>
  </si>
  <si>
    <t>134072</t>
  </si>
  <si>
    <t>Youngstown Community School</t>
  </si>
  <si>
    <t>019450</t>
  </si>
  <si>
    <t>Youngstown Preparatory Academy</t>
  </si>
  <si>
    <t>009148</t>
  </si>
  <si>
    <t>Zanesville Community School</t>
  </si>
  <si>
    <t>000725</t>
  </si>
  <si>
    <t>Zenith Academy</t>
  </si>
  <si>
    <t>012009</t>
  </si>
  <si>
    <t>Zenith Academy East</t>
  </si>
  <si>
    <t>015234</t>
  </si>
  <si>
    <t>Zenith Academy West</t>
  </si>
  <si>
    <t>[Bd] Special Education</t>
  </si>
  <si>
    <t>[Cd] DPIA</t>
  </si>
  <si>
    <t>[Dd]English Learner</t>
  </si>
  <si>
    <t>[Ed] CTE</t>
  </si>
  <si>
    <t>[Fd] Core Foundation Funding</t>
  </si>
  <si>
    <t>[G] Transportation</t>
  </si>
  <si>
    <t>[H] Equity Supplement</t>
  </si>
  <si>
    <t>[I]Formula Transition Supplement</t>
  </si>
  <si>
    <t>[K] Facilities</t>
  </si>
  <si>
    <t>[L] Total State Support</t>
  </si>
  <si>
    <t>050773</t>
  </si>
  <si>
    <t>Apollo</t>
  </si>
  <si>
    <t>062042</t>
  </si>
  <si>
    <t>050815</t>
  </si>
  <si>
    <t>Ashtabula County Technical and Career Center</t>
  </si>
  <si>
    <t>051169</t>
  </si>
  <si>
    <t>Auburn</t>
  </si>
  <si>
    <t>050856</t>
  </si>
  <si>
    <t>Belmont-Harrison</t>
  </si>
  <si>
    <t>051656</t>
  </si>
  <si>
    <t>Buckeye</t>
  </si>
  <si>
    <t>050880</t>
  </si>
  <si>
    <t>Butler Technology &amp; Career Development Schools</t>
  </si>
  <si>
    <t>051201</t>
  </si>
  <si>
    <t>Career and Technology Educational Centers</t>
  </si>
  <si>
    <t>050906</t>
  </si>
  <si>
    <t>Columbiana County</t>
  </si>
  <si>
    <t>065227</t>
  </si>
  <si>
    <t>Coshocton County</t>
  </si>
  <si>
    <t>050922</t>
  </si>
  <si>
    <t>Cuyahoga Valley Career Center</t>
  </si>
  <si>
    <t>050989</t>
  </si>
  <si>
    <t>Delaware Area Career Center</t>
  </si>
  <si>
    <t>051003</t>
  </si>
  <si>
    <t>Eastland-Fairfield Career &amp; Technical Schools</t>
  </si>
  <si>
    <t>051029</t>
  </si>
  <si>
    <t>EHOVE Career Center</t>
  </si>
  <si>
    <t>050963</t>
  </si>
  <si>
    <t>Four County Career Center</t>
  </si>
  <si>
    <t>062067</t>
  </si>
  <si>
    <t>Gallia-Jackson-Vinton</t>
  </si>
  <si>
    <t>051060</t>
  </si>
  <si>
    <t>Great Oaks Career Campuses</t>
  </si>
  <si>
    <t>051045</t>
  </si>
  <si>
    <t>Greene County Vocational School District</t>
  </si>
  <si>
    <t>051128</t>
  </si>
  <si>
    <t>Jefferson County</t>
  </si>
  <si>
    <t>051144</t>
  </si>
  <si>
    <t>Knox County JVSD</t>
  </si>
  <si>
    <t>051185</t>
  </si>
  <si>
    <t>Lawrence County</t>
  </si>
  <si>
    <t>051227</t>
  </si>
  <si>
    <t>Lorain County JVS</t>
  </si>
  <si>
    <t>051243</t>
  </si>
  <si>
    <t>Mahoning Co Career &amp; Tech Ctr</t>
  </si>
  <si>
    <t>051391</t>
  </si>
  <si>
    <t>Maplewood Career Center District</t>
  </si>
  <si>
    <t>062109</t>
  </si>
  <si>
    <t>Medina County Joint Vocational School District</t>
  </si>
  <si>
    <t>051284</t>
  </si>
  <si>
    <t>Miami Valley Career Tech</t>
  </si>
  <si>
    <t>051300</t>
  </si>
  <si>
    <t>Mid-East Career and Technology Centers</t>
  </si>
  <si>
    <t>051334</t>
  </si>
  <si>
    <t>Ohio Hi-Point Career Center</t>
  </si>
  <si>
    <t>051359</t>
  </si>
  <si>
    <t>Penta Career Center - District</t>
  </si>
  <si>
    <t>051433</t>
  </si>
  <si>
    <t>Pickaway-Ross County JVSD</t>
  </si>
  <si>
    <t>051375</t>
  </si>
  <si>
    <t>Pike County Area</t>
  </si>
  <si>
    <t>051417</t>
  </si>
  <si>
    <t>Pioneer Career &amp; Technology</t>
  </si>
  <si>
    <t>050948</t>
  </si>
  <si>
    <t>Polaris</t>
  </si>
  <si>
    <t>063495</t>
  </si>
  <si>
    <t xml:space="preserve">Portage Lakes </t>
  </si>
  <si>
    <t>051490</t>
  </si>
  <si>
    <t>Scioto County Joint Vocational School</t>
  </si>
  <si>
    <t>050799</t>
  </si>
  <si>
    <t>Southern Hills</t>
  </si>
  <si>
    <t>051532</t>
  </si>
  <si>
    <t>Springfield-Clark County</t>
  </si>
  <si>
    <t>062026</t>
  </si>
  <si>
    <t>Stark County Area</t>
  </si>
  <si>
    <t>063511</t>
  </si>
  <si>
    <t>Tolles Career &amp; Technical Center</t>
  </si>
  <si>
    <t>051607</t>
  </si>
  <si>
    <t>Tri-County Career Center</t>
  </si>
  <si>
    <t>065268</t>
  </si>
  <si>
    <t>Tri-Rivers</t>
  </si>
  <si>
    <t>051631</t>
  </si>
  <si>
    <t>Trumbull Career &amp; Tech Ctr</t>
  </si>
  <si>
    <t>062802</t>
  </si>
  <si>
    <t>U S Grant</t>
  </si>
  <si>
    <t>062125</t>
  </si>
  <si>
    <t>Upper Valley Career Center</t>
  </si>
  <si>
    <t>051458</t>
  </si>
  <si>
    <t>Vanguard-Sentinel Career &amp; Technology Centers</t>
  </si>
  <si>
    <t>051672</t>
  </si>
  <si>
    <t>Vantage Career Center</t>
  </si>
  <si>
    <t>051474</t>
  </si>
  <si>
    <t>Warren County Vocational School</t>
  </si>
  <si>
    <t>051698</t>
  </si>
  <si>
    <t>Washington County Career Center District</t>
  </si>
  <si>
    <t>051714</t>
  </si>
  <si>
    <t>Wayne County JVSD</t>
  </si>
  <si>
    <t>[G] Temporary Transitional Aid Guarantee</t>
  </si>
  <si>
    <t>[H]Formula Transition Supplement</t>
  </si>
  <si>
    <t>[I] Total State Support</t>
  </si>
  <si>
    <t>Educational Service Center</t>
  </si>
  <si>
    <t>045740</t>
  </si>
  <si>
    <t>Allen County ESC</t>
  </si>
  <si>
    <t>045849</t>
  </si>
  <si>
    <t>Ashtabula County ESC</t>
  </si>
  <si>
    <t>135145</t>
  </si>
  <si>
    <t>Athens-Meigs ESC</t>
  </si>
  <si>
    <t>045930</t>
  </si>
  <si>
    <t>Auglaize County ESC</t>
  </si>
  <si>
    <t>046029</t>
  </si>
  <si>
    <t>Brown ESC</t>
  </si>
  <si>
    <t>046086</t>
  </si>
  <si>
    <t>Butler County ESC</t>
  </si>
  <si>
    <t>046227</t>
  </si>
  <si>
    <t>Clark County ESC</t>
  </si>
  <si>
    <t>046292</t>
  </si>
  <si>
    <t>Clermont County ESC</t>
  </si>
  <si>
    <t>046417</t>
  </si>
  <si>
    <t>Columbiana County ESC</t>
  </si>
  <si>
    <t>046615</t>
  </si>
  <si>
    <t>Darke County ESC</t>
  </si>
  <si>
    <t>050260</t>
  </si>
  <si>
    <t>East Central Ohio ESC</t>
  </si>
  <si>
    <t>047860</t>
  </si>
  <si>
    <t>Educational Service Center of the Western Reserve</t>
  </si>
  <si>
    <t>046938</t>
  </si>
  <si>
    <t>ESC of Central Ohio</t>
  </si>
  <si>
    <t>048199</t>
  </si>
  <si>
    <t>ESC of Lake Erie West</t>
  </si>
  <si>
    <t>046532</t>
  </si>
  <si>
    <t>ESC of Northeast Ohio</t>
  </si>
  <si>
    <t>046839</t>
  </si>
  <si>
    <t>Fairfield County ESC</t>
  </si>
  <si>
    <t>125682</t>
  </si>
  <si>
    <t>Gallia-Vinton ESC</t>
  </si>
  <si>
    <t>047233</t>
  </si>
  <si>
    <t>Greene County ESC</t>
  </si>
  <si>
    <t>047324</t>
  </si>
  <si>
    <t>Hamilton County ESC</t>
  </si>
  <si>
    <t>047407</t>
  </si>
  <si>
    <t>Hancock County ESC</t>
  </si>
  <si>
    <t>047779</t>
  </si>
  <si>
    <t>Jefferson County ESC</t>
  </si>
  <si>
    <t>047811</t>
  </si>
  <si>
    <t>Knox County ESC</t>
  </si>
  <si>
    <t>047910</t>
  </si>
  <si>
    <t>Lawrence County ESC</t>
  </si>
  <si>
    <t>047977</t>
  </si>
  <si>
    <t>Licking County ESC</t>
  </si>
  <si>
    <t>048108</t>
  </si>
  <si>
    <t>Lorain County ESC</t>
  </si>
  <si>
    <t>137364</t>
  </si>
  <si>
    <t>Madison-Champaign ESC</t>
  </si>
  <si>
    <t>048280</t>
  </si>
  <si>
    <t>Mahoning County ESC</t>
  </si>
  <si>
    <t>048454</t>
  </si>
  <si>
    <t>Medina County ESC</t>
  </si>
  <si>
    <t>048546</t>
  </si>
  <si>
    <t>Mercer County Educational Service Center</t>
  </si>
  <si>
    <t>048603</t>
  </si>
  <si>
    <t>Miami County ESC</t>
  </si>
  <si>
    <t>123521</t>
  </si>
  <si>
    <t>Mid-Ohio ESC</t>
  </si>
  <si>
    <t>014777</t>
  </si>
  <si>
    <t>Midwest Regional ESC</t>
  </si>
  <si>
    <t>048660</t>
  </si>
  <si>
    <t>Montgomery County ESC</t>
  </si>
  <si>
    <t>125252</t>
  </si>
  <si>
    <t>Muskingum Valley ESC</t>
  </si>
  <si>
    <t>123257</t>
  </si>
  <si>
    <t>North Central Ohio ESC</t>
  </si>
  <si>
    <t>125690</t>
  </si>
  <si>
    <t>North Point Educational Service Center</t>
  </si>
  <si>
    <t>124297</t>
  </si>
  <si>
    <t>Northwest Ohio Educational Service Center</t>
  </si>
  <si>
    <t>123281</t>
  </si>
  <si>
    <t>Ohio Valley ESC</t>
  </si>
  <si>
    <t>049072</t>
  </si>
  <si>
    <t>Pickaway County ESC</t>
  </si>
  <si>
    <t>049254</t>
  </si>
  <si>
    <t>Preble County ESC</t>
  </si>
  <si>
    <t>049304</t>
  </si>
  <si>
    <t>Putnam County ESC</t>
  </si>
  <si>
    <t>138222</t>
  </si>
  <si>
    <t>Ross-Pike ESC</t>
  </si>
  <si>
    <t>125658</t>
  </si>
  <si>
    <t>South Central Ohio ESC</t>
  </si>
  <si>
    <t>046375</t>
  </si>
  <si>
    <t>Southern Ohio ESC</t>
  </si>
  <si>
    <t>049825</t>
  </si>
  <si>
    <t>Stark County ESC</t>
  </si>
  <si>
    <t>049965</t>
  </si>
  <si>
    <t>Summit County ESC</t>
  </si>
  <si>
    <t>050526</t>
  </si>
  <si>
    <t>Tri-County ESC</t>
  </si>
  <si>
    <t>050088</t>
  </si>
  <si>
    <t>Trumbull County ESC</t>
  </si>
  <si>
    <t>050401</t>
  </si>
  <si>
    <t>Warren County ESC</t>
  </si>
  <si>
    <t>134999</t>
  </si>
  <si>
    <t>Western Buckeye ESC</t>
  </si>
  <si>
    <t>050666</t>
  </si>
  <si>
    <t>Wood County ESC</t>
  </si>
  <si>
    <t xml:space="preserve">County Board of Developmental Disabilities </t>
  </si>
  <si>
    <t xml:space="preserve">FY24 Total State Support </t>
  </si>
  <si>
    <t>065821</t>
  </si>
  <si>
    <t>Allen County Board of DD</t>
  </si>
  <si>
    <t>069625</t>
  </si>
  <si>
    <t>Ashland County Board of DD</t>
  </si>
  <si>
    <t>069229</t>
  </si>
  <si>
    <t>Ashtabula County Board of DD</t>
  </si>
  <si>
    <t>065839</t>
  </si>
  <si>
    <t>Athens County Board of DD</t>
  </si>
  <si>
    <t>065854</t>
  </si>
  <si>
    <t>Belmont County Board of DD</t>
  </si>
  <si>
    <t>065862</t>
  </si>
  <si>
    <t>Brown County Board of DD</t>
  </si>
  <si>
    <t>071076</t>
  </si>
  <si>
    <t>Carroll County Board of DD</t>
  </si>
  <si>
    <t>065912</t>
  </si>
  <si>
    <t>Clermont County Board of DD</t>
  </si>
  <si>
    <t>065920</t>
  </si>
  <si>
    <t>Columbiana County Board of DD</t>
  </si>
  <si>
    <t>065938</t>
  </si>
  <si>
    <t>Coshocton County Board of DD</t>
  </si>
  <si>
    <t>071084</t>
  </si>
  <si>
    <t>Crawford County Board of DD</t>
  </si>
  <si>
    <t>065946</t>
  </si>
  <si>
    <t>Defiance County Board of DD</t>
  </si>
  <si>
    <t>068890</t>
  </si>
  <si>
    <t>Fairfield County Board of DD</t>
  </si>
  <si>
    <t>071100</t>
  </si>
  <si>
    <t>Fayette County Board of DD</t>
  </si>
  <si>
    <t>065979</t>
  </si>
  <si>
    <t>Franklin County Board of DD</t>
  </si>
  <si>
    <t>070615</t>
  </si>
  <si>
    <t>Gallia County Board of DD</t>
  </si>
  <si>
    <t>065995</t>
  </si>
  <si>
    <t>Geauga County Board of DD</t>
  </si>
  <si>
    <t>067231</t>
  </si>
  <si>
    <t>Hamilton County Board of DD</t>
  </si>
  <si>
    <t>066019</t>
  </si>
  <si>
    <t>Hancock County Board of DD</t>
  </si>
  <si>
    <t>066027</t>
  </si>
  <si>
    <t>Hardin County Board of DD</t>
  </si>
  <si>
    <t>078014</t>
  </si>
  <si>
    <t>Harrison County Board of DD</t>
  </si>
  <si>
    <t>066035</t>
  </si>
  <si>
    <t>Highland County Board of DD</t>
  </si>
  <si>
    <t>066043</t>
  </si>
  <si>
    <t>Holmes County Board of DD</t>
  </si>
  <si>
    <t>071126</t>
  </si>
  <si>
    <t>Huron County Board of DD</t>
  </si>
  <si>
    <t>066050</t>
  </si>
  <si>
    <t>Jackson County Board of DD</t>
  </si>
  <si>
    <t>066068</t>
  </si>
  <si>
    <t>Jefferson County Board of DD</t>
  </si>
  <si>
    <t>070037</t>
  </si>
  <si>
    <t>Lake County Board of DD</t>
  </si>
  <si>
    <t>071472</t>
  </si>
  <si>
    <t>Lawrence County Board of DD</t>
  </si>
  <si>
    <t>066084</t>
  </si>
  <si>
    <t>Logan County Board of DD</t>
  </si>
  <si>
    <t>066092</t>
  </si>
  <si>
    <t>Lorain County Board of DD</t>
  </si>
  <si>
    <t>066100</t>
  </si>
  <si>
    <t>Madison County Board of DD</t>
  </si>
  <si>
    <t>066118</t>
  </si>
  <si>
    <t>Mahoning County Board of DD</t>
  </si>
  <si>
    <t>066134</t>
  </si>
  <si>
    <t>Medina County Board of DD</t>
  </si>
  <si>
    <t>085662</t>
  </si>
  <si>
    <t>Meigs County Board of DD</t>
  </si>
  <si>
    <t>066142</t>
  </si>
  <si>
    <t>Monroe County Board of DD</t>
  </si>
  <si>
    <t>066357</t>
  </si>
  <si>
    <t>Muskingum County Board of DD</t>
  </si>
  <si>
    <t>068957</t>
  </si>
  <si>
    <t>Perry County Board of DD</t>
  </si>
  <si>
    <t>066191</t>
  </si>
  <si>
    <t>Pickaway County Board of DD</t>
  </si>
  <si>
    <t>078048</t>
  </si>
  <si>
    <t>Pike County Board of DD</t>
  </si>
  <si>
    <t>069773</t>
  </si>
  <si>
    <t>Portage County Board of DD</t>
  </si>
  <si>
    <t>066225</t>
  </si>
  <si>
    <t>Ross County Board of DD</t>
  </si>
  <si>
    <t>066233</t>
  </si>
  <si>
    <t>Sandusky County Board of DD</t>
  </si>
  <si>
    <t>078063</t>
  </si>
  <si>
    <t>Scioto County Board of DD</t>
  </si>
  <si>
    <t>066241</t>
  </si>
  <si>
    <t>Seneca County Board of DD</t>
  </si>
  <si>
    <t>071159</t>
  </si>
  <si>
    <t>Shelby County Board of DD</t>
  </si>
  <si>
    <t>066324</t>
  </si>
  <si>
    <t>Stark County Board of DD</t>
  </si>
  <si>
    <t>066266</t>
  </si>
  <si>
    <t>Trumbull County Board of DD</t>
  </si>
  <si>
    <t>071167</t>
  </si>
  <si>
    <t>Tuscarawas County Board of DD</t>
  </si>
  <si>
    <t>071175</t>
  </si>
  <si>
    <t>Union County Board of DD</t>
  </si>
  <si>
    <t>066274</t>
  </si>
  <si>
    <t>Washington County Board of DD</t>
  </si>
  <si>
    <t>071191</t>
  </si>
  <si>
    <t>Wayne County Board of DD</t>
  </si>
  <si>
    <t>066308</t>
  </si>
  <si>
    <t>Wood County Board of DD</t>
  </si>
  <si>
    <t>066290</t>
  </si>
  <si>
    <t>Wyandot County Board of DD</t>
  </si>
  <si>
    <t>s3a</t>
  </si>
  <si>
    <t>s3b</t>
  </si>
  <si>
    <t>s3c</t>
  </si>
  <si>
    <t>s3d</t>
  </si>
  <si>
    <t>Student Support</t>
  </si>
  <si>
    <t>Leadership and Accountability</t>
  </si>
  <si>
    <t>Building Leadership and Operations</t>
  </si>
  <si>
    <t>Inputs used in FY23</t>
  </si>
  <si>
    <t>Inputs used in FY24</t>
  </si>
  <si>
    <t>Inputs used in FY25</t>
  </si>
  <si>
    <t>Community Schools</t>
  </si>
  <si>
    <t>Funding Bases</t>
  </si>
  <si>
    <t xml:space="preserve">Statewide Average </t>
  </si>
  <si>
    <t>Base Cost Per-Pupil</t>
  </si>
  <si>
    <t>s1</t>
  </si>
  <si>
    <t>s2</t>
  </si>
  <si>
    <t>CTE Base Cost Per-Pupil</t>
  </si>
  <si>
    <t>Funding Report Line</t>
  </si>
  <si>
    <t xml:space="preserve">Statewide Average for </t>
  </si>
  <si>
    <t>FY22 with 5% and then another 5%</t>
  </si>
  <si>
    <t>FY24 Traditional School Districts</t>
  </si>
  <si>
    <t>FY25 Traditional School Districts</t>
  </si>
  <si>
    <t>FY24 Community/STEM Schools</t>
  </si>
  <si>
    <t>FY25 Community/STEM Schools</t>
  </si>
  <si>
    <t>Statewide Average Cost Per-Pupil for Community Schools</t>
  </si>
  <si>
    <t>FY24 Joint Vocational School Districts</t>
  </si>
  <si>
    <t>FY25 Joint Vocational School Districts</t>
  </si>
  <si>
    <t>County Board of Developmental Disabilities</t>
  </si>
  <si>
    <t>Statewide Total Foundation Funding</t>
  </si>
  <si>
    <t>Calculation/ Report</t>
  </si>
  <si>
    <t xml:space="preserve">Based on expenditures from FY18 </t>
  </si>
  <si>
    <t>Based on expenditures from FY22</t>
  </si>
  <si>
    <r>
      <rPr>
        <b/>
        <sz val="11"/>
        <color theme="1"/>
        <rFont val="Calibri"/>
        <family val="2"/>
        <scheme val="minor"/>
      </rPr>
      <t>Note:</t>
    </r>
    <r>
      <rPr>
        <sz val="11"/>
        <color theme="1"/>
        <rFont val="Calibri"/>
        <family val="2"/>
        <scheme val="minor"/>
      </rPr>
      <t xml:space="preserve"> Not included in this simulation</t>
    </r>
  </si>
  <si>
    <t>Based on teacher salary data from FY18</t>
  </si>
  <si>
    <t xml:space="preserve">Based on school district expenditures from FY18 </t>
  </si>
  <si>
    <t>Based on school district expenditures from FY22</t>
  </si>
  <si>
    <t>Based on teacher salary data from FY22</t>
  </si>
  <si>
    <t>FY23 Final #1</t>
  </si>
  <si>
    <t>Unchanged from FY22</t>
  </si>
  <si>
    <t>TY20</t>
  </si>
  <si>
    <t>Updated for community schools opened FY21, FY22, FY23 based on FY23 Final #1 data</t>
  </si>
  <si>
    <t>Prorated</t>
  </si>
  <si>
    <t>Updated based on FY24 ESC/District relationship</t>
  </si>
  <si>
    <t>% Difference</t>
  </si>
  <si>
    <t>Ashland County-West Holmes JVSD</t>
  </si>
  <si>
    <t>Review Notes tab with explanations for variables used in the simulation. Estimates are based on data from FY23 Final #1. Enrolled ADM does not change from FY23 to FY24 to FY25. Actual aid will be calculated based on actual data and is subject to change. The primary purpose of these estimates is to determine a state total obligation. Changes between estimates and actual aid may be significant, especially for individual school districts.</t>
  </si>
  <si>
    <t>Ashland County-West Holmes Joint Vocational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</si>
</sst>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15" x14ac:knownFonts="1">
    <font>
      <sz val="11"/>
      <color theme="1"/>
      <name val="Calibri"/>
      <family val="2"/>
      <scheme val="minor"/>
    </font>
    <font>
      <b/>
      <sz val="11"/>
      <color theme="0"/>
      <name val="Calibri"/>
      <family val="2"/>
    </font>
    <font>
      <b/>
      <sz val="11"/>
      <color theme="1"/>
      <name val="Calibri"/>
      <family val="2"/>
      <scheme val="minor"/>
    </font>
    <font>
      <b/>
      <sz val="12"/>
      <color theme="0"/>
      <name val="Calibri"/>
      <family val="2"/>
      <scheme val="minor"/>
    </font>
    <font>
      <b/>
      <sz val="12"/>
      <color theme="0"/>
      <name val="Calibri"/>
      <family val="2"/>
    </font>
    <font>
      <sz val="11"/>
      <color theme="1"/>
      <name val="Calibri"/>
      <family val="2"/>
      <scheme val="minor"/>
    </font>
    <font>
      <b/>
      <sz val="11"/>
      <color theme="0"/>
      <name val="Calibri"/>
      <family val="2"/>
      <scheme val="minor"/>
    </font>
    <font>
      <b/>
      <sz val="11"/>
      <color rgb="FF000000"/>
      <name val="Calibri"/>
      <family val="2"/>
    </font>
    <font>
      <sz val="11"/>
      <name val="Calibri"/>
      <family val="2"/>
    </font>
    <font>
      <sz val="11"/>
      <color rgb="FF000000"/>
      <name val="Calibri"/>
      <family val="2"/>
    </font>
    <font>
      <b/>
      <sz val="16"/>
      <color theme="0"/>
      <name val="Calibri"/>
      <family val="2"/>
      <scheme val="minor"/>
    </font>
    <font>
      <b/>
      <sz val="20"/>
      <color theme="1"/>
      <name val="Calibri"/>
      <family val="2"/>
      <scheme val="minor"/>
    </font>
    <font>
      <b/>
      <sz val="16"/>
      <color theme="1"/>
      <name val="Calibri"/>
      <family val="2"/>
      <scheme val="minor"/>
    </font>
    <font>
      <b/>
      <sz val="20"/>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9" fontId="5" fillId="0" borderId="0" applyFont="0" applyFill="0" applyBorder="0" applyAlignment="0" applyProtection="0"/>
  </cellStyleXfs>
  <cellXfs count="102">
    <xf numFmtId="0" fontId="0" fillId="0" borderId="0" xfId="0"/>
    <xf numFmtId="49" fontId="0" fillId="0" borderId="0" xfId="0" applyNumberFormat="1"/>
    <xf numFmtId="164" fontId="0" fillId="0" borderId="0" xfId="0" applyNumberFormat="1"/>
    <xf numFmtId="164" fontId="2" fillId="0" borderId="0" xfId="0" applyNumberFormat="1" applyFont="1"/>
    <xf numFmtId="0" fontId="2" fillId="0" borderId="0" xfId="0" applyFont="1"/>
    <xf numFmtId="164" fontId="0" fillId="0" borderId="2" xfId="0" applyNumberFormat="1" applyBorder="1"/>
    <xf numFmtId="164" fontId="0" fillId="3" borderId="2" xfId="0" applyNumberFormat="1" applyFill="1" applyBorder="1"/>
    <xf numFmtId="49" fontId="0" fillId="0" borderId="0" xfId="0" applyNumberFormat="1" applyAlignment="1">
      <alignment horizontal="right"/>
    </xf>
    <xf numFmtId="0" fontId="2" fillId="0" borderId="0" xfId="0" applyFont="1" applyAlignment="1">
      <alignment horizontal="right"/>
    </xf>
    <xf numFmtId="0" fontId="0" fillId="0" borderId="0" xfId="0" applyAlignment="1">
      <alignment horizontal="right"/>
    </xf>
    <xf numFmtId="10" fontId="0" fillId="3" borderId="2" xfId="1" applyNumberFormat="1" applyFont="1" applyFill="1" applyBorder="1"/>
    <xf numFmtId="0" fontId="0" fillId="0" borderId="0" xfId="0" applyAlignment="1">
      <alignment horizontal="left"/>
    </xf>
    <xf numFmtId="10" fontId="2" fillId="0" borderId="0" xfId="1" applyNumberFormat="1" applyFont="1"/>
    <xf numFmtId="0" fontId="11" fillId="0" borderId="0" xfId="0" applyFont="1"/>
    <xf numFmtId="164" fontId="11" fillId="0" borderId="0" xfId="0" applyNumberFormat="1" applyFont="1"/>
    <xf numFmtId="164" fontId="4" fillId="2" borderId="4"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0" fontId="0" fillId="0" borderId="6" xfId="0" applyBorder="1"/>
    <xf numFmtId="164" fontId="4" fillId="0" borderId="0" xfId="0" applyNumberFormat="1" applyFont="1" applyAlignment="1">
      <alignment horizontal="center" vertical="center" wrapText="1"/>
    </xf>
    <xf numFmtId="164" fontId="1" fillId="2" borderId="11" xfId="0" applyNumberFormat="1" applyFont="1" applyFill="1" applyBorder="1" applyAlignment="1">
      <alignment horizontal="center" vertical="center" wrapText="1"/>
    </xf>
    <xf numFmtId="164" fontId="1" fillId="2" borderId="12" xfId="0" applyNumberFormat="1" applyFont="1" applyFill="1" applyBorder="1" applyAlignment="1">
      <alignment horizontal="center" vertical="center" wrapText="1"/>
    </xf>
    <xf numFmtId="49" fontId="0" fillId="4" borderId="0" xfId="0" applyNumberFormat="1" applyFill="1"/>
    <xf numFmtId="0" fontId="0" fillId="0" borderId="0" xfId="0" applyAlignment="1">
      <alignment vertical="center" wrapText="1"/>
    </xf>
    <xf numFmtId="0" fontId="0" fillId="0" borderId="0" xfId="0" applyAlignment="1">
      <alignment vertical="center"/>
    </xf>
    <xf numFmtId="10" fontId="0" fillId="0" borderId="0" xfId="0" applyNumberFormat="1" applyAlignment="1">
      <alignment horizontal="left" vertical="center" wrapText="1"/>
    </xf>
    <xf numFmtId="4" fontId="2" fillId="0" borderId="0" xfId="0" applyNumberFormat="1" applyFont="1" applyAlignment="1">
      <alignment horizontal="right"/>
    </xf>
    <xf numFmtId="4" fontId="0" fillId="0" borderId="0" xfId="0" applyNumberFormat="1" applyAlignment="1">
      <alignment horizontal="right"/>
    </xf>
    <xf numFmtId="0" fontId="0" fillId="0" borderId="0" xfId="0" applyAlignment="1">
      <alignment horizontal="center" vertical="center" wrapText="1"/>
    </xf>
    <xf numFmtId="4" fontId="1" fillId="2" borderId="12" xfId="0" applyNumberFormat="1" applyFont="1" applyFill="1" applyBorder="1" applyAlignment="1">
      <alignment horizontal="center" vertical="center" wrapText="1"/>
    </xf>
    <xf numFmtId="4" fontId="0" fillId="0" borderId="0" xfId="0" applyNumberFormat="1"/>
    <xf numFmtId="0" fontId="3" fillId="2" borderId="3" xfId="0" applyFont="1" applyFill="1" applyBorder="1" applyAlignment="1">
      <alignment horizontal="center" vertical="center"/>
    </xf>
    <xf numFmtId="0" fontId="3" fillId="2" borderId="8" xfId="0" applyFont="1" applyFill="1" applyBorder="1"/>
    <xf numFmtId="164" fontId="3" fillId="2" borderId="9" xfId="0" applyNumberFormat="1" applyFont="1" applyFill="1" applyBorder="1"/>
    <xf numFmtId="10" fontId="3" fillId="2" borderId="9" xfId="1" applyNumberFormat="1" applyFont="1" applyFill="1" applyBorder="1"/>
    <xf numFmtId="10" fontId="3" fillId="2" borderId="10" xfId="1" applyNumberFormat="1" applyFont="1" applyFill="1" applyBorder="1"/>
    <xf numFmtId="164" fontId="0" fillId="5" borderId="2" xfId="0" applyNumberFormat="1" applyFill="1" applyBorder="1"/>
    <xf numFmtId="10" fontId="0" fillId="5" borderId="7" xfId="1" applyNumberFormat="1" applyFont="1" applyFill="1" applyBorder="1"/>
    <xf numFmtId="0" fontId="8"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9" fontId="9" fillId="0" borderId="0" xfId="0" applyNumberFormat="1" applyFont="1" applyAlignment="1">
      <alignment horizontal="left" vertical="center" wrapText="1"/>
    </xf>
    <xf numFmtId="164" fontId="6" fillId="2" borderId="0" xfId="0" applyNumberFormat="1" applyFont="1" applyFill="1" applyAlignment="1">
      <alignment horizontal="center" vertical="center" wrapText="1"/>
    </xf>
    <xf numFmtId="164" fontId="0" fillId="0" borderId="0" xfId="0" applyNumberFormat="1" applyAlignment="1">
      <alignment horizontal="right"/>
    </xf>
    <xf numFmtId="164" fontId="2" fillId="0" borderId="0" xfId="0" applyNumberFormat="1" applyFont="1" applyAlignment="1">
      <alignment horizontal="right"/>
    </xf>
    <xf numFmtId="4" fontId="2" fillId="0" borderId="0" xfId="0" applyNumberFormat="1" applyFont="1"/>
    <xf numFmtId="0" fontId="9" fillId="0" borderId="0" xfId="0" applyFont="1" applyAlignment="1">
      <alignment vertical="center"/>
    </xf>
    <xf numFmtId="0" fontId="2" fillId="0" borderId="0" xfId="0" applyFont="1" applyAlignment="1">
      <alignment vertical="center" wrapText="1"/>
    </xf>
    <xf numFmtId="0" fontId="0" fillId="0" borderId="0" xfId="0" applyAlignment="1">
      <alignment horizontal="left" vertical="center" wrapText="1"/>
    </xf>
    <xf numFmtId="9" fontId="0" fillId="0" borderId="0" xfId="0" applyNumberFormat="1" applyAlignment="1">
      <alignment horizontal="left" vertical="center" wrapText="1"/>
    </xf>
    <xf numFmtId="6" fontId="0" fillId="0" borderId="0" xfId="0" applyNumberFormat="1" applyAlignment="1">
      <alignment horizontal="left" vertical="center" wrapText="1"/>
    </xf>
    <xf numFmtId="8" fontId="0" fillId="0" borderId="0" xfId="0" applyNumberFormat="1" applyAlignment="1">
      <alignment horizontal="lef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1" fillId="2" borderId="9" xfId="0" applyNumberFormat="1"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6" xfId="0" applyFont="1" applyBorder="1" applyAlignment="1">
      <alignment vertical="center" wrapText="1"/>
    </xf>
    <xf numFmtId="0" fontId="2" fillId="3" borderId="6" xfId="0" applyFont="1" applyFill="1" applyBorder="1" applyAlignment="1">
      <alignment vertical="center" wrapText="1"/>
    </xf>
    <xf numFmtId="0" fontId="7" fillId="3" borderId="6" xfId="0" applyFont="1" applyFill="1" applyBorder="1" applyAlignment="1">
      <alignment vertical="center" wrapText="1"/>
    </xf>
    <xf numFmtId="0" fontId="2" fillId="3" borderId="8" xfId="0" applyFont="1" applyFill="1" applyBorder="1" applyAlignment="1">
      <alignment vertical="center" wrapText="1"/>
    </xf>
    <xf numFmtId="0" fontId="0" fillId="0" borderId="2" xfId="0" applyBorder="1" applyAlignment="1">
      <alignment horizontal="left" vertical="center"/>
    </xf>
    <xf numFmtId="0" fontId="2" fillId="0" borderId="2" xfId="0" applyFont="1" applyBorder="1" applyAlignment="1">
      <alignment horizontal="center" vertical="center"/>
    </xf>
    <xf numFmtId="164" fontId="0" fillId="0" borderId="2" xfId="0" applyNumberFormat="1" applyBorder="1" applyAlignment="1">
      <alignment horizontal="right" vertical="center"/>
    </xf>
    <xf numFmtId="164" fontId="0" fillId="0" borderId="2" xfId="0" applyNumberFormat="1" applyBorder="1" applyAlignment="1">
      <alignment vertical="center"/>
    </xf>
    <xf numFmtId="10" fontId="0" fillId="0" borderId="2" xfId="1" applyNumberFormat="1" applyFont="1" applyFill="1" applyBorder="1" applyAlignment="1">
      <alignment horizontal="right" vertical="center"/>
    </xf>
    <xf numFmtId="10" fontId="0" fillId="0" borderId="7" xfId="1" applyNumberFormat="1" applyFont="1" applyBorder="1" applyAlignment="1">
      <alignment horizontal="right" vertical="center"/>
    </xf>
    <xf numFmtId="164" fontId="0" fillId="0" borderId="2" xfId="0" applyNumberFormat="1" applyBorder="1" applyAlignment="1">
      <alignment vertical="center" wrapText="1"/>
    </xf>
    <xf numFmtId="0" fontId="0" fillId="3" borderId="2" xfId="0" applyFill="1" applyBorder="1" applyAlignment="1">
      <alignment horizontal="left" vertical="center"/>
    </xf>
    <xf numFmtId="0" fontId="2" fillId="3" borderId="2" xfId="0" applyFont="1" applyFill="1" applyBorder="1" applyAlignment="1">
      <alignment horizontal="center" vertical="center"/>
    </xf>
    <xf numFmtId="164" fontId="0" fillId="3" borderId="2" xfId="0" applyNumberFormat="1" applyFill="1" applyBorder="1" applyAlignment="1">
      <alignment horizontal="right" vertical="center"/>
    </xf>
    <xf numFmtId="164" fontId="0" fillId="3" borderId="2" xfId="0" applyNumberFormat="1" applyFill="1" applyBorder="1" applyAlignment="1">
      <alignment vertical="center"/>
    </xf>
    <xf numFmtId="10" fontId="0" fillId="3" borderId="2" xfId="1" applyNumberFormat="1" applyFont="1" applyFill="1" applyBorder="1" applyAlignment="1">
      <alignment horizontal="right" vertical="center"/>
    </xf>
    <xf numFmtId="10" fontId="0" fillId="3" borderId="7" xfId="1" applyNumberFormat="1" applyFont="1" applyFill="1" applyBorder="1" applyAlignment="1">
      <alignment horizontal="right" vertical="center"/>
    </xf>
    <xf numFmtId="10" fontId="0" fillId="0" borderId="7" xfId="1" applyNumberFormat="1" applyFont="1" applyFill="1" applyBorder="1" applyAlignment="1">
      <alignment horizontal="right" vertical="center"/>
    </xf>
    <xf numFmtId="0" fontId="0" fillId="0" borderId="2" xfId="0" applyBorder="1" applyAlignment="1">
      <alignment vertical="center"/>
    </xf>
    <xf numFmtId="0" fontId="2" fillId="0" borderId="13" xfId="0" applyFont="1" applyBorder="1" applyAlignment="1">
      <alignment horizontal="center" vertical="center"/>
    </xf>
    <xf numFmtId="0" fontId="9" fillId="3" borderId="2" xfId="0" applyFont="1" applyFill="1" applyBorder="1" applyAlignment="1">
      <alignment horizontal="left" vertical="center"/>
    </xf>
    <xf numFmtId="0" fontId="7" fillId="3" borderId="2" xfId="0" applyFont="1" applyFill="1" applyBorder="1" applyAlignment="1">
      <alignment horizontal="center" vertical="center"/>
    </xf>
    <xf numFmtId="8" fontId="0" fillId="3" borderId="2" xfId="0" applyNumberFormat="1" applyFill="1" applyBorder="1" applyAlignment="1">
      <alignment horizontal="right" vertical="center"/>
    </xf>
    <xf numFmtId="0" fontId="9" fillId="3" borderId="9" xfId="0" applyFont="1" applyFill="1" applyBorder="1" applyAlignment="1">
      <alignment horizontal="left" vertical="center"/>
    </xf>
    <xf numFmtId="0" fontId="0" fillId="3" borderId="9" xfId="0" applyFill="1" applyBorder="1" applyAlignment="1">
      <alignment vertical="center"/>
    </xf>
    <xf numFmtId="8" fontId="0" fillId="3" borderId="9" xfId="0" applyNumberFormat="1" applyFill="1" applyBorder="1" applyAlignment="1">
      <alignment horizontal="right" vertical="center"/>
    </xf>
    <xf numFmtId="164" fontId="0" fillId="3" borderId="9" xfId="0" applyNumberFormat="1" applyFill="1" applyBorder="1" applyAlignment="1">
      <alignment vertical="center"/>
    </xf>
    <xf numFmtId="10" fontId="0" fillId="3" borderId="9" xfId="1" applyNumberFormat="1" applyFont="1" applyFill="1" applyBorder="1" applyAlignment="1">
      <alignment horizontal="right" vertical="center"/>
    </xf>
    <xf numFmtId="10" fontId="0" fillId="3" borderId="10" xfId="1" applyNumberFormat="1" applyFont="1" applyFill="1" applyBorder="1" applyAlignment="1">
      <alignment horizontal="right" vertical="center"/>
    </xf>
    <xf numFmtId="0" fontId="12" fillId="0" borderId="0" xfId="0" applyFont="1"/>
    <xf numFmtId="164" fontId="1" fillId="2" borderId="8"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3" fillId="2" borderId="0" xfId="0" applyFont="1" applyFill="1" applyAlignment="1">
      <alignment horizontal="center"/>
    </xf>
    <xf numFmtId="0" fontId="0" fillId="0" borderId="1" xfId="0" applyBorder="1" applyAlignment="1">
      <alignment horizontal="left" vertical="center" wrapText="1"/>
    </xf>
    <xf numFmtId="0" fontId="10" fillId="2" borderId="0" xfId="0" applyFont="1" applyFill="1" applyAlignment="1">
      <alignment horizontal="center" vertical="center"/>
    </xf>
    <xf numFmtId="0" fontId="0" fillId="0" borderId="0" xfId="0" applyAlignment="1">
      <alignment horizontal="left"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8B66-4B0E-44A6-B653-A4FA17BE5111}">
  <dimension ref="A1:H71"/>
  <sheetViews>
    <sheetView workbookViewId="0"/>
  </sheetViews>
  <sheetFormatPr defaultRowHeight="15" x14ac:dyDescent="0.25"/>
  <cols>
    <col min="1" max="1" width="24.5703125" style="22" customWidth="1"/>
    <col min="2" max="2" width="35.85546875" customWidth="1"/>
    <col min="3" max="3" width="20.5703125" style="11" customWidth="1"/>
    <col min="4" max="4" width="20.85546875" style="11" customWidth="1"/>
    <col min="5" max="5" width="22.5703125" customWidth="1"/>
    <col min="6" max="6" width="13.28515625" customWidth="1"/>
    <col min="7" max="7" width="16" customWidth="1"/>
    <col min="8" max="8" width="12.7109375" customWidth="1"/>
    <col min="9" max="9" width="16.7109375" customWidth="1"/>
  </cols>
  <sheetData>
    <row r="1" spans="1:5" s="27" customFormat="1" ht="37.5" x14ac:dyDescent="0.25">
      <c r="A1" s="91" t="s">
        <v>2447</v>
      </c>
      <c r="B1" s="91" t="s">
        <v>0</v>
      </c>
      <c r="C1" s="91" t="s">
        <v>1</v>
      </c>
      <c r="D1" s="91" t="s">
        <v>2</v>
      </c>
      <c r="E1" s="91" t="s">
        <v>3</v>
      </c>
    </row>
    <row r="2" spans="1:5" ht="30" x14ac:dyDescent="0.25">
      <c r="A2" s="57" t="s">
        <v>4</v>
      </c>
      <c r="B2" s="37" t="s">
        <v>5</v>
      </c>
      <c r="C2" s="38" t="s">
        <v>2451</v>
      </c>
      <c r="D2" s="38" t="s">
        <v>2454</v>
      </c>
      <c r="E2" s="38" t="s">
        <v>2454</v>
      </c>
    </row>
    <row r="3" spans="1:5" ht="45" x14ac:dyDescent="0.25">
      <c r="A3" s="57"/>
      <c r="B3" s="37" t="s">
        <v>7</v>
      </c>
      <c r="C3" s="38" t="s">
        <v>2452</v>
      </c>
      <c r="D3" s="38" t="s">
        <v>2453</v>
      </c>
      <c r="E3" s="38" t="s">
        <v>2453</v>
      </c>
    </row>
    <row r="4" spans="1:5" ht="45" x14ac:dyDescent="0.25">
      <c r="A4" s="57"/>
      <c r="B4" s="37" t="s">
        <v>8</v>
      </c>
      <c r="C4" s="38" t="s">
        <v>2448</v>
      </c>
      <c r="D4" s="38" t="s">
        <v>2449</v>
      </c>
      <c r="E4" s="38" t="s">
        <v>2449</v>
      </c>
    </row>
    <row r="5" spans="1:5" ht="45" x14ac:dyDescent="0.25">
      <c r="A5" s="57"/>
      <c r="B5" s="37" t="s">
        <v>9</v>
      </c>
      <c r="C5" s="38" t="s">
        <v>10</v>
      </c>
      <c r="D5" s="47" t="s">
        <v>11</v>
      </c>
      <c r="E5" s="47" t="s">
        <v>12</v>
      </c>
    </row>
    <row r="6" spans="1:5" x14ac:dyDescent="0.25">
      <c r="A6" s="57"/>
      <c r="B6" s="22" t="s">
        <v>13</v>
      </c>
      <c r="C6" s="47" t="s">
        <v>14</v>
      </c>
      <c r="D6" s="47" t="s">
        <v>14</v>
      </c>
      <c r="E6" s="47" t="s">
        <v>14</v>
      </c>
    </row>
    <row r="7" spans="1:5" x14ac:dyDescent="0.25">
      <c r="A7" s="57"/>
      <c r="B7" s="22" t="s">
        <v>15</v>
      </c>
      <c r="C7" s="47" t="s">
        <v>14</v>
      </c>
      <c r="D7" s="47" t="s">
        <v>14</v>
      </c>
      <c r="E7" s="47" t="s">
        <v>14</v>
      </c>
    </row>
    <row r="8" spans="1:5" x14ac:dyDescent="0.25">
      <c r="A8" s="57"/>
      <c r="B8" s="22"/>
      <c r="C8" s="47"/>
      <c r="D8" s="47"/>
      <c r="E8" s="47"/>
    </row>
    <row r="9" spans="1:5" x14ac:dyDescent="0.25">
      <c r="A9" s="57" t="s">
        <v>16</v>
      </c>
      <c r="B9" s="45" t="s">
        <v>17</v>
      </c>
      <c r="C9" s="24">
        <v>0.33329999999999999</v>
      </c>
      <c r="D9" s="24">
        <v>0.5</v>
      </c>
      <c r="E9" s="24">
        <v>0.66669999999999996</v>
      </c>
    </row>
    <row r="10" spans="1:5" x14ac:dyDescent="0.25">
      <c r="A10" s="57"/>
      <c r="B10" s="45" t="s">
        <v>18</v>
      </c>
      <c r="C10" s="24">
        <v>0.33329999999999999</v>
      </c>
      <c r="D10" s="24">
        <v>0.5</v>
      </c>
      <c r="E10" s="24">
        <v>0.66669999999999996</v>
      </c>
    </row>
    <row r="11" spans="1:5" x14ac:dyDescent="0.25">
      <c r="A11" s="57"/>
      <c r="B11" s="23"/>
      <c r="C11" s="47"/>
      <c r="D11" s="47"/>
      <c r="E11" s="47"/>
    </row>
    <row r="12" spans="1:5" x14ac:dyDescent="0.25">
      <c r="A12" s="57" t="s">
        <v>19</v>
      </c>
      <c r="B12" s="22" t="s">
        <v>20</v>
      </c>
      <c r="C12" s="47" t="s">
        <v>2455</v>
      </c>
      <c r="D12" s="47" t="s">
        <v>2455</v>
      </c>
      <c r="E12" s="47" t="s">
        <v>2455</v>
      </c>
    </row>
    <row r="13" spans="1:5" x14ac:dyDescent="0.25">
      <c r="A13" s="57"/>
      <c r="B13" s="22" t="s">
        <v>21</v>
      </c>
      <c r="C13" s="47" t="s">
        <v>2455</v>
      </c>
      <c r="D13" s="47" t="s">
        <v>2455</v>
      </c>
      <c r="E13" s="47" t="s">
        <v>2455</v>
      </c>
    </row>
    <row r="14" spans="1:5" ht="30" x14ac:dyDescent="0.25">
      <c r="A14" s="57"/>
      <c r="B14" s="39" t="s">
        <v>22</v>
      </c>
      <c r="C14" s="38" t="s">
        <v>6</v>
      </c>
      <c r="D14" s="47" t="s">
        <v>23</v>
      </c>
      <c r="E14" s="47" t="s">
        <v>23</v>
      </c>
    </row>
    <row r="15" spans="1:5" ht="30" x14ac:dyDescent="0.25">
      <c r="A15" s="57"/>
      <c r="B15" s="39" t="s">
        <v>24</v>
      </c>
      <c r="C15" s="38" t="s">
        <v>6</v>
      </c>
      <c r="D15" s="47" t="s">
        <v>23</v>
      </c>
      <c r="E15" s="47" t="s">
        <v>23</v>
      </c>
    </row>
    <row r="16" spans="1:5" x14ac:dyDescent="0.25">
      <c r="A16" s="57"/>
      <c r="B16" s="39" t="s">
        <v>25</v>
      </c>
      <c r="C16" s="40">
        <v>0.05</v>
      </c>
      <c r="D16" s="48">
        <v>0.1</v>
      </c>
      <c r="E16" s="48">
        <v>0.1</v>
      </c>
    </row>
    <row r="17" spans="1:5" x14ac:dyDescent="0.25">
      <c r="A17" s="57"/>
      <c r="B17" s="22" t="s">
        <v>26</v>
      </c>
      <c r="C17" s="47" t="s">
        <v>2456</v>
      </c>
      <c r="D17" s="47" t="s">
        <v>2456</v>
      </c>
      <c r="E17" s="47" t="s">
        <v>2456</v>
      </c>
    </row>
    <row r="18" spans="1:5" x14ac:dyDescent="0.25">
      <c r="A18" s="57"/>
      <c r="B18" s="22" t="s">
        <v>27</v>
      </c>
      <c r="C18" s="49">
        <v>14</v>
      </c>
      <c r="D18" s="49">
        <v>21</v>
      </c>
      <c r="E18" s="49">
        <v>28</v>
      </c>
    </row>
    <row r="19" spans="1:5" x14ac:dyDescent="0.25">
      <c r="A19" s="57"/>
      <c r="B19" s="22"/>
      <c r="C19" s="47"/>
      <c r="D19" s="47"/>
      <c r="E19" s="47"/>
    </row>
    <row r="20" spans="1:5" ht="60" x14ac:dyDescent="0.25">
      <c r="A20" s="57" t="s">
        <v>28</v>
      </c>
      <c r="B20" s="37" t="s">
        <v>29</v>
      </c>
      <c r="C20" s="38" t="s">
        <v>30</v>
      </c>
      <c r="D20" s="47" t="s">
        <v>31</v>
      </c>
      <c r="E20" s="47" t="s">
        <v>32</v>
      </c>
    </row>
    <row r="21" spans="1:5" x14ac:dyDescent="0.25">
      <c r="A21" s="57"/>
      <c r="B21" s="37" t="s">
        <v>33</v>
      </c>
      <c r="C21" s="38" t="s">
        <v>34</v>
      </c>
      <c r="D21" s="47" t="s">
        <v>35</v>
      </c>
      <c r="E21" s="47" t="s">
        <v>36</v>
      </c>
    </row>
    <row r="22" spans="1:5" x14ac:dyDescent="0.25">
      <c r="A22" s="57"/>
      <c r="B22" s="22" t="s">
        <v>37</v>
      </c>
      <c r="C22" s="38" t="s">
        <v>30</v>
      </c>
      <c r="D22" s="11" t="s">
        <v>38</v>
      </c>
      <c r="E22" s="11" t="s">
        <v>39</v>
      </c>
    </row>
    <row r="23" spans="1:5" x14ac:dyDescent="0.25">
      <c r="A23" s="57"/>
      <c r="B23" s="22" t="s">
        <v>40</v>
      </c>
      <c r="C23" s="38" t="s">
        <v>2457</v>
      </c>
      <c r="D23" s="11" t="s">
        <v>41</v>
      </c>
      <c r="E23" s="11" t="s">
        <v>42</v>
      </c>
    </row>
    <row r="24" spans="1:5" x14ac:dyDescent="0.25">
      <c r="A24" s="57"/>
      <c r="B24" s="23"/>
      <c r="C24" s="47"/>
      <c r="D24" s="47"/>
      <c r="E24" s="47"/>
    </row>
    <row r="25" spans="1:5" ht="30" x14ac:dyDescent="0.25">
      <c r="A25" s="57" t="s">
        <v>43</v>
      </c>
      <c r="B25" s="39" t="s">
        <v>44</v>
      </c>
      <c r="C25" s="38" t="s">
        <v>45</v>
      </c>
      <c r="D25" s="38" t="s">
        <v>46</v>
      </c>
      <c r="E25" s="38" t="s">
        <v>47</v>
      </c>
    </row>
    <row r="26" spans="1:5" x14ac:dyDescent="0.25">
      <c r="A26" s="57"/>
      <c r="B26" s="22" t="s">
        <v>48</v>
      </c>
      <c r="C26" s="47" t="s">
        <v>2455</v>
      </c>
      <c r="D26" s="47" t="s">
        <v>2455</v>
      </c>
      <c r="E26" s="47" t="s">
        <v>2455</v>
      </c>
    </row>
    <row r="27" spans="1:5" ht="30" x14ac:dyDescent="0.25">
      <c r="A27" s="57"/>
      <c r="B27" s="22" t="s">
        <v>49</v>
      </c>
      <c r="C27" s="38" t="s">
        <v>6</v>
      </c>
      <c r="D27" s="38" t="s">
        <v>46</v>
      </c>
      <c r="E27" s="38" t="s">
        <v>2437</v>
      </c>
    </row>
    <row r="28" spans="1:5" x14ac:dyDescent="0.25">
      <c r="A28" s="47"/>
      <c r="B28" s="22" t="s">
        <v>50</v>
      </c>
      <c r="C28" s="47" t="s">
        <v>2455</v>
      </c>
      <c r="D28" s="47" t="s">
        <v>2455</v>
      </c>
      <c r="E28" s="47" t="s">
        <v>2455</v>
      </c>
    </row>
    <row r="29" spans="1:5" x14ac:dyDescent="0.25">
      <c r="B29" s="22" t="s">
        <v>51</v>
      </c>
      <c r="C29" s="24">
        <v>0.33329999999999999</v>
      </c>
      <c r="D29" s="24">
        <v>0.375</v>
      </c>
      <c r="E29" s="24">
        <v>0.41670000000000001</v>
      </c>
    </row>
    <row r="30" spans="1:5" x14ac:dyDescent="0.25">
      <c r="B30" s="22"/>
      <c r="C30" s="49"/>
      <c r="D30" s="50"/>
      <c r="E30" s="49"/>
    </row>
    <row r="31" spans="1:5" x14ac:dyDescent="0.25">
      <c r="A31" s="46" t="s">
        <v>2428</v>
      </c>
      <c r="B31" s="22" t="s">
        <v>53</v>
      </c>
      <c r="C31" s="49">
        <v>500</v>
      </c>
      <c r="D31" s="49">
        <v>1000</v>
      </c>
      <c r="E31" s="49">
        <v>1000</v>
      </c>
    </row>
    <row r="32" spans="1:5" x14ac:dyDescent="0.25">
      <c r="B32" s="22" t="s">
        <v>54</v>
      </c>
      <c r="C32" s="49">
        <v>0</v>
      </c>
      <c r="D32" s="49">
        <v>650</v>
      </c>
      <c r="E32" s="49">
        <v>650</v>
      </c>
    </row>
    <row r="33" spans="1:8" ht="75" x14ac:dyDescent="0.25">
      <c r="B33" s="22" t="s">
        <v>2429</v>
      </c>
      <c r="C33" s="49"/>
      <c r="D33" s="50" t="s">
        <v>2458</v>
      </c>
      <c r="E33" s="50" t="s">
        <v>2458</v>
      </c>
    </row>
    <row r="34" spans="1:8" x14ac:dyDescent="0.25">
      <c r="B34" s="22"/>
      <c r="C34" s="49"/>
      <c r="D34" s="50"/>
      <c r="E34" s="49"/>
    </row>
    <row r="35" spans="1:8" x14ac:dyDescent="0.25">
      <c r="A35" s="46" t="s">
        <v>1404</v>
      </c>
      <c r="B35" s="22" t="s">
        <v>55</v>
      </c>
      <c r="C35" s="49" t="s">
        <v>2459</v>
      </c>
      <c r="D35" s="49" t="s">
        <v>2459</v>
      </c>
      <c r="E35" s="49" t="s">
        <v>2459</v>
      </c>
    </row>
    <row r="36" spans="1:8" ht="45" x14ac:dyDescent="0.25">
      <c r="A36" s="46"/>
      <c r="B36" s="22" t="s">
        <v>2429</v>
      </c>
      <c r="C36" s="49"/>
      <c r="D36" s="50" t="s">
        <v>2460</v>
      </c>
      <c r="E36" s="50" t="s">
        <v>2460</v>
      </c>
    </row>
    <row r="37" spans="1:8" x14ac:dyDescent="0.25">
      <c r="B37" s="22"/>
      <c r="C37" s="49"/>
      <c r="D37" s="50"/>
      <c r="E37" s="49"/>
    </row>
    <row r="38" spans="1:8" ht="30" x14ac:dyDescent="0.25">
      <c r="A38" s="46" t="s">
        <v>52</v>
      </c>
      <c r="B38" s="22" t="s">
        <v>52</v>
      </c>
      <c r="C38" s="49">
        <v>5</v>
      </c>
      <c r="D38" s="50">
        <v>7.5</v>
      </c>
      <c r="E38" s="49">
        <v>10</v>
      </c>
      <c r="F38" t="s">
        <v>2450</v>
      </c>
    </row>
    <row r="39" spans="1:8" x14ac:dyDescent="0.25">
      <c r="B39" s="22"/>
      <c r="C39" s="24"/>
      <c r="D39" s="24"/>
      <c r="E39" s="24"/>
    </row>
    <row r="40" spans="1:8" ht="15.75" thickBot="1" x14ac:dyDescent="0.3">
      <c r="D40" s="11" t="s">
        <v>56</v>
      </c>
    </row>
    <row r="41" spans="1:8" s="27" customFormat="1" ht="56.25" x14ac:dyDescent="0.25">
      <c r="A41" s="90"/>
      <c r="B41" s="89" t="s">
        <v>57</v>
      </c>
      <c r="C41" s="89" t="s">
        <v>2435</v>
      </c>
      <c r="D41" s="89" t="s">
        <v>2425</v>
      </c>
      <c r="E41" s="89" t="s">
        <v>2426</v>
      </c>
      <c r="F41" s="89" t="s">
        <v>2461</v>
      </c>
      <c r="G41" s="89" t="s">
        <v>2427</v>
      </c>
      <c r="H41" s="89" t="s">
        <v>2461</v>
      </c>
    </row>
    <row r="42" spans="1:8" x14ac:dyDescent="0.25">
      <c r="A42" s="58" t="s">
        <v>58</v>
      </c>
      <c r="B42" s="62" t="s">
        <v>60</v>
      </c>
      <c r="C42" s="63" t="s">
        <v>59</v>
      </c>
      <c r="D42" s="64">
        <v>115615.68842188345</v>
      </c>
      <c r="E42" s="65">
        <v>123639.30436303226</v>
      </c>
      <c r="F42" s="66">
        <f t="shared" ref="F42:F60" si="0">(E42-D42)/D42</f>
        <v>6.9399024048280702E-2</v>
      </c>
      <c r="G42" s="65">
        <v>123639.30436303226</v>
      </c>
      <c r="H42" s="67">
        <f>(G42-E42)/E42</f>
        <v>0</v>
      </c>
    </row>
    <row r="43" spans="1:8" x14ac:dyDescent="0.25">
      <c r="A43" s="58"/>
      <c r="B43" s="62" t="s">
        <v>62</v>
      </c>
      <c r="C43" s="63" t="s">
        <v>61</v>
      </c>
      <c r="D43" s="64">
        <v>95727.510151096008</v>
      </c>
      <c r="E43" s="65">
        <v>100368.70996592531</v>
      </c>
      <c r="F43" s="66">
        <f t="shared" si="0"/>
        <v>4.8483448566704078E-2</v>
      </c>
      <c r="G43" s="65">
        <v>100368.70996592531</v>
      </c>
      <c r="H43" s="67">
        <f t="shared" ref="H43:H71" si="1">(G43-E43)/E43</f>
        <v>0</v>
      </c>
    </row>
    <row r="44" spans="1:8" x14ac:dyDescent="0.25">
      <c r="A44" s="58"/>
      <c r="B44" s="62" t="s">
        <v>64</v>
      </c>
      <c r="C44" s="63" t="s">
        <v>63</v>
      </c>
      <c r="D44" s="64">
        <v>91720.358074735297</v>
      </c>
      <c r="E44" s="65">
        <v>97627.89306602237</v>
      </c>
      <c r="F44" s="66">
        <f t="shared" si="0"/>
        <v>6.4408110863168611E-2</v>
      </c>
      <c r="G44" s="65">
        <v>97627.89306602237</v>
      </c>
      <c r="H44" s="67">
        <f t="shared" si="1"/>
        <v>0</v>
      </c>
    </row>
    <row r="45" spans="1:8" x14ac:dyDescent="0.25">
      <c r="A45" s="58"/>
      <c r="B45" s="62" t="s">
        <v>66</v>
      </c>
      <c r="C45" s="63" t="s">
        <v>65</v>
      </c>
      <c r="D45" s="64">
        <v>62696.180841512636</v>
      </c>
      <c r="E45" s="65">
        <v>68022.223189749609</v>
      </c>
      <c r="F45" s="66">
        <f t="shared" si="0"/>
        <v>8.4950028482603746E-2</v>
      </c>
      <c r="G45" s="65">
        <v>68022.223189749609</v>
      </c>
      <c r="H45" s="67">
        <f t="shared" si="1"/>
        <v>0</v>
      </c>
    </row>
    <row r="46" spans="1:8" x14ac:dyDescent="0.25">
      <c r="A46" s="58"/>
      <c r="B46" s="62" t="s">
        <v>68</v>
      </c>
      <c r="C46" s="63" t="s">
        <v>67</v>
      </c>
      <c r="D46" s="64">
        <v>63263.800591781786</v>
      </c>
      <c r="E46" s="65">
        <v>68712.566870916795</v>
      </c>
      <c r="F46" s="66">
        <f t="shared" si="0"/>
        <v>8.6127710130693994E-2</v>
      </c>
      <c r="G46" s="65">
        <v>68712.566870916795</v>
      </c>
      <c r="H46" s="67">
        <f t="shared" si="1"/>
        <v>0</v>
      </c>
    </row>
    <row r="47" spans="1:8" x14ac:dyDescent="0.25">
      <c r="A47" s="58"/>
      <c r="B47" s="62" t="s">
        <v>70</v>
      </c>
      <c r="C47" s="63" t="s">
        <v>69</v>
      </c>
      <c r="D47" s="64">
        <v>68139.330528417588</v>
      </c>
      <c r="E47" s="65">
        <v>74063.831282582032</v>
      </c>
      <c r="F47" s="66">
        <f t="shared" si="0"/>
        <v>8.6946858858462428E-2</v>
      </c>
      <c r="G47" s="65">
        <v>74063.831282582032</v>
      </c>
      <c r="H47" s="67">
        <f t="shared" si="1"/>
        <v>0</v>
      </c>
    </row>
    <row r="48" spans="1:8" x14ac:dyDescent="0.25">
      <c r="A48" s="58"/>
      <c r="B48" s="62" t="s">
        <v>72</v>
      </c>
      <c r="C48" s="63" t="s">
        <v>71</v>
      </c>
      <c r="D48" s="64">
        <v>53695.261750433885</v>
      </c>
      <c r="E48" s="65">
        <v>55972.974027932774</v>
      </c>
      <c r="F48" s="66">
        <f t="shared" si="0"/>
        <v>4.241924153541321E-2</v>
      </c>
      <c r="G48" s="65">
        <v>55972.974027932774</v>
      </c>
      <c r="H48" s="67">
        <f t="shared" si="1"/>
        <v>0</v>
      </c>
    </row>
    <row r="49" spans="1:8" x14ac:dyDescent="0.25">
      <c r="A49" s="58"/>
      <c r="B49" s="62" t="s">
        <v>74</v>
      </c>
      <c r="C49" s="63" t="s">
        <v>73</v>
      </c>
      <c r="D49" s="64">
        <v>45387.823772428375</v>
      </c>
      <c r="E49" s="65">
        <v>49696.518920332368</v>
      </c>
      <c r="F49" s="66">
        <f t="shared" si="0"/>
        <v>9.4930639757206961E-2</v>
      </c>
      <c r="G49" s="65">
        <v>49696.518920332368</v>
      </c>
      <c r="H49" s="67">
        <f t="shared" si="1"/>
        <v>0</v>
      </c>
    </row>
    <row r="50" spans="1:8" x14ac:dyDescent="0.25">
      <c r="A50" s="58"/>
      <c r="B50" s="62" t="s">
        <v>76</v>
      </c>
      <c r="C50" s="63" t="s">
        <v>75</v>
      </c>
      <c r="D50" s="64">
        <v>44955.096294267969</v>
      </c>
      <c r="E50" s="68">
        <v>45333.052897225978</v>
      </c>
      <c r="F50" s="66">
        <f t="shared" si="0"/>
        <v>8.4074250555259255E-3</v>
      </c>
      <c r="G50" s="68">
        <v>45333.052897225978</v>
      </c>
      <c r="H50" s="67">
        <f t="shared" si="1"/>
        <v>0</v>
      </c>
    </row>
    <row r="51" spans="1:8" x14ac:dyDescent="0.25">
      <c r="A51" s="58"/>
      <c r="B51" s="62" t="s">
        <v>78</v>
      </c>
      <c r="C51" s="63" t="s">
        <v>77</v>
      </c>
      <c r="D51" s="64">
        <v>32997.897670208637</v>
      </c>
      <c r="E51" s="65">
        <v>34356.241434326796</v>
      </c>
      <c r="F51" s="66">
        <f t="shared" si="0"/>
        <v>4.116455471478437E-2</v>
      </c>
      <c r="G51" s="65">
        <v>34356.241434326796</v>
      </c>
      <c r="H51" s="67">
        <f t="shared" si="1"/>
        <v>0</v>
      </c>
    </row>
    <row r="52" spans="1:8" x14ac:dyDescent="0.25">
      <c r="A52" s="58" t="s">
        <v>79</v>
      </c>
      <c r="B52" s="62" t="s">
        <v>81</v>
      </c>
      <c r="C52" s="63" t="s">
        <v>80</v>
      </c>
      <c r="D52" s="64">
        <v>14265.532887945592</v>
      </c>
      <c r="E52" s="65">
        <v>17152.68</v>
      </c>
      <c r="F52" s="66">
        <f t="shared" si="0"/>
        <v>0.20238620840403757</v>
      </c>
      <c r="G52" s="65">
        <v>17152.68</v>
      </c>
      <c r="H52" s="67">
        <f t="shared" si="1"/>
        <v>0</v>
      </c>
    </row>
    <row r="53" spans="1:8" x14ac:dyDescent="0.25">
      <c r="A53" s="58"/>
      <c r="B53" s="62" t="s">
        <v>82</v>
      </c>
      <c r="C53" s="63"/>
      <c r="D53" s="64">
        <f>D45*0.16</f>
        <v>10031.388934642022</v>
      </c>
      <c r="E53" s="65">
        <f t="shared" ref="E53:G53" si="2">E45*0.16</f>
        <v>10883.555710359939</v>
      </c>
      <c r="F53" s="66">
        <f t="shared" si="0"/>
        <v>8.4950028482603829E-2</v>
      </c>
      <c r="G53" s="65">
        <f t="shared" si="2"/>
        <v>10883.555710359939</v>
      </c>
      <c r="H53" s="67">
        <f t="shared" si="1"/>
        <v>0</v>
      </c>
    </row>
    <row r="54" spans="1:8" ht="30" x14ac:dyDescent="0.25">
      <c r="A54" s="58" t="s">
        <v>83</v>
      </c>
      <c r="B54" s="62" t="s">
        <v>85</v>
      </c>
      <c r="C54" s="63" t="s">
        <v>84</v>
      </c>
      <c r="D54" s="64">
        <v>42.131996173025648</v>
      </c>
      <c r="E54" s="65">
        <v>48.085688326773592</v>
      </c>
      <c r="F54" s="66">
        <f t="shared" si="0"/>
        <v>0.14131046934727728</v>
      </c>
      <c r="G54" s="65">
        <v>48.085688326773592</v>
      </c>
      <c r="H54" s="67">
        <f t="shared" si="1"/>
        <v>0</v>
      </c>
    </row>
    <row r="55" spans="1:8" x14ac:dyDescent="0.25">
      <c r="A55" s="58"/>
      <c r="B55" s="62" t="s">
        <v>87</v>
      </c>
      <c r="C55" s="63" t="s">
        <v>86</v>
      </c>
      <c r="D55" s="64">
        <v>163.28462572082367</v>
      </c>
      <c r="E55" s="65">
        <v>192.21407165403897</v>
      </c>
      <c r="F55" s="66">
        <f t="shared" si="0"/>
        <v>0.17717189114104046</v>
      </c>
      <c r="G55" s="65">
        <v>192.21407165403897</v>
      </c>
      <c r="H55" s="67">
        <f t="shared" si="1"/>
        <v>0</v>
      </c>
    </row>
    <row r="56" spans="1:8" x14ac:dyDescent="0.25">
      <c r="A56" s="58"/>
      <c r="B56" s="62" t="s">
        <v>89</v>
      </c>
      <c r="C56" s="63" t="s">
        <v>88</v>
      </c>
      <c r="D56" s="64">
        <v>23.286061291850551</v>
      </c>
      <c r="E56" s="65">
        <v>36.198530281198444</v>
      </c>
      <c r="F56" s="66">
        <f t="shared" si="0"/>
        <v>0.55451494469212292</v>
      </c>
      <c r="G56" s="65">
        <v>36.198530281198444</v>
      </c>
      <c r="H56" s="67">
        <f t="shared" si="1"/>
        <v>0</v>
      </c>
    </row>
    <row r="57" spans="1:8" x14ac:dyDescent="0.25">
      <c r="A57" s="58"/>
      <c r="B57" s="62" t="s">
        <v>91</v>
      </c>
      <c r="C57" s="63" t="s">
        <v>90</v>
      </c>
      <c r="D57" s="64">
        <v>220.34927930723566</v>
      </c>
      <c r="E57" s="65">
        <v>243.80646195075474</v>
      </c>
      <c r="F57" s="66">
        <f t="shared" si="0"/>
        <v>0.10645454669634949</v>
      </c>
      <c r="G57" s="65">
        <v>243.80646195075474</v>
      </c>
      <c r="H57" s="67">
        <f t="shared" si="1"/>
        <v>0</v>
      </c>
    </row>
    <row r="58" spans="1:8" x14ac:dyDescent="0.25">
      <c r="A58" s="58"/>
      <c r="B58" s="62" t="s">
        <v>92</v>
      </c>
      <c r="C58" s="63"/>
      <c r="D58" s="64">
        <v>239.36</v>
      </c>
      <c r="E58" s="65">
        <v>278.07</v>
      </c>
      <c r="F58" s="66">
        <f t="shared" si="0"/>
        <v>0.16172292780748654</v>
      </c>
      <c r="G58" s="65">
        <v>278.07</v>
      </c>
      <c r="H58" s="67">
        <f t="shared" si="1"/>
        <v>0</v>
      </c>
    </row>
    <row r="59" spans="1:8" x14ac:dyDescent="0.25">
      <c r="A59" s="58"/>
      <c r="B59" s="62" t="s">
        <v>93</v>
      </c>
      <c r="C59" s="63"/>
      <c r="D59" s="64">
        <v>4.72</v>
      </c>
      <c r="E59" s="65">
        <v>5.0999999999999996</v>
      </c>
      <c r="F59" s="66">
        <f t="shared" si="0"/>
        <v>8.0508474576271166E-2</v>
      </c>
      <c r="G59" s="65">
        <v>5.0999999999999996</v>
      </c>
      <c r="H59" s="67">
        <f t="shared" si="1"/>
        <v>0</v>
      </c>
    </row>
    <row r="60" spans="1:8" x14ac:dyDescent="0.25">
      <c r="A60" s="58"/>
      <c r="B60" s="62" t="s">
        <v>95</v>
      </c>
      <c r="C60" s="63" t="s">
        <v>94</v>
      </c>
      <c r="D60" s="64">
        <f>D58*D59</f>
        <v>1129.7791999999999</v>
      </c>
      <c r="E60" s="65">
        <f t="shared" ref="E60:G60" si="3">E58*E59</f>
        <v>1418.1569999999999</v>
      </c>
      <c r="F60" s="66">
        <f t="shared" si="0"/>
        <v>0.25525146860554698</v>
      </c>
      <c r="G60" s="65">
        <f t="shared" si="3"/>
        <v>1418.1569999999999</v>
      </c>
      <c r="H60" s="67">
        <f t="shared" si="1"/>
        <v>0</v>
      </c>
    </row>
    <row r="61" spans="1:8" x14ac:dyDescent="0.25">
      <c r="A61" s="58"/>
      <c r="B61" s="62"/>
      <c r="C61" s="63"/>
      <c r="D61" s="64"/>
      <c r="E61" s="65"/>
      <c r="F61" s="66"/>
      <c r="G61" s="65"/>
      <c r="H61" s="67"/>
    </row>
    <row r="62" spans="1:8" ht="45" x14ac:dyDescent="0.25">
      <c r="A62" s="59" t="s">
        <v>2442</v>
      </c>
      <c r="B62" s="69" t="s">
        <v>2422</v>
      </c>
      <c r="C62" s="70" t="s">
        <v>2418</v>
      </c>
      <c r="D62" s="71">
        <v>871.35</v>
      </c>
      <c r="E62" s="72">
        <v>972.71611387674056</v>
      </c>
      <c r="F62" s="73">
        <f t="shared" ref="F62:F71" si="4">(E62-D62)/D62</f>
        <v>0.11633225899666097</v>
      </c>
      <c r="G62" s="72">
        <v>973.38611979789562</v>
      </c>
      <c r="H62" s="74">
        <f t="shared" si="1"/>
        <v>6.8879903560429081E-4</v>
      </c>
    </row>
    <row r="63" spans="1:8" x14ac:dyDescent="0.25">
      <c r="A63" s="59"/>
      <c r="B63" s="69" t="s">
        <v>2423</v>
      </c>
      <c r="C63" s="70" t="s">
        <v>2419</v>
      </c>
      <c r="D63" s="71">
        <v>512.37</v>
      </c>
      <c r="E63" s="72">
        <v>532.81310235445517</v>
      </c>
      <c r="F63" s="73">
        <f t="shared" si="4"/>
        <v>3.9899100951373348E-2</v>
      </c>
      <c r="G63" s="72">
        <v>533.9754998000418</v>
      </c>
      <c r="H63" s="74">
        <f t="shared" si="1"/>
        <v>2.1816232379611171E-3</v>
      </c>
    </row>
    <row r="64" spans="1:8" x14ac:dyDescent="0.25">
      <c r="A64" s="59"/>
      <c r="B64" s="69" t="s">
        <v>2424</v>
      </c>
      <c r="C64" s="70" t="s">
        <v>2420</v>
      </c>
      <c r="D64" s="71">
        <v>1555.59</v>
      </c>
      <c r="E64" s="72">
        <v>1848.3989469113576</v>
      </c>
      <c r="F64" s="73">
        <f t="shared" si="4"/>
        <v>0.18823015506101073</v>
      </c>
      <c r="G64" s="72">
        <v>1848.5635499253278</v>
      </c>
      <c r="H64" s="74">
        <f t="shared" si="1"/>
        <v>8.9051670498560331E-5</v>
      </c>
    </row>
    <row r="65" spans="1:8" x14ac:dyDescent="0.25">
      <c r="A65" s="59"/>
      <c r="B65" s="69" t="s">
        <v>87</v>
      </c>
      <c r="C65" s="70" t="s">
        <v>2421</v>
      </c>
      <c r="D65" s="71">
        <v>163.28</v>
      </c>
      <c r="E65" s="72">
        <v>192.21407165403903</v>
      </c>
      <c r="F65" s="73">
        <f t="shared" si="4"/>
        <v>0.1772052404093522</v>
      </c>
      <c r="G65" s="72">
        <v>192.21407165403886</v>
      </c>
      <c r="H65" s="74">
        <f t="shared" si="1"/>
        <v>-8.8718924225983254E-16</v>
      </c>
    </row>
    <row r="66" spans="1:8" x14ac:dyDescent="0.25">
      <c r="A66" s="58"/>
      <c r="B66" s="62"/>
      <c r="C66" s="63"/>
      <c r="D66" s="64"/>
      <c r="E66" s="65"/>
      <c r="F66" s="66"/>
      <c r="G66" s="65"/>
      <c r="H66" s="75"/>
    </row>
    <row r="67" spans="1:8" x14ac:dyDescent="0.25">
      <c r="A67" s="58" t="s">
        <v>2430</v>
      </c>
      <c r="B67" s="76" t="s">
        <v>2431</v>
      </c>
      <c r="C67" s="77" t="s">
        <v>2432</v>
      </c>
      <c r="D67" s="64">
        <v>7351.71</v>
      </c>
      <c r="E67" s="65">
        <v>8242.1842286795418</v>
      </c>
      <c r="F67" s="66">
        <f t="shared" si="4"/>
        <v>0.12112477623295012</v>
      </c>
      <c r="G67" s="65">
        <v>8242.1842286795418</v>
      </c>
      <c r="H67" s="75">
        <f t="shared" si="1"/>
        <v>0</v>
      </c>
    </row>
    <row r="68" spans="1:8" x14ac:dyDescent="0.25">
      <c r="A68" s="58"/>
      <c r="B68" s="62" t="s">
        <v>2434</v>
      </c>
      <c r="C68" s="63" t="s">
        <v>2433</v>
      </c>
      <c r="D68" s="64">
        <v>8891.0300000000007</v>
      </c>
      <c r="E68" s="65">
        <v>9854.5743658375504</v>
      </c>
      <c r="F68" s="66">
        <f t="shared" si="4"/>
        <v>0.10837263689781158</v>
      </c>
      <c r="G68" s="65">
        <v>9854.5743658375504</v>
      </c>
      <c r="H68" s="75">
        <f t="shared" si="1"/>
        <v>0</v>
      </c>
    </row>
    <row r="69" spans="1:8" x14ac:dyDescent="0.25">
      <c r="A69" s="58"/>
      <c r="B69" s="62"/>
      <c r="C69" s="63"/>
      <c r="D69" s="64"/>
      <c r="E69" s="65"/>
      <c r="F69" s="66"/>
      <c r="G69" s="65"/>
      <c r="H69" s="67"/>
    </row>
    <row r="70" spans="1:8" x14ac:dyDescent="0.25">
      <c r="A70" s="60" t="s">
        <v>2436</v>
      </c>
      <c r="B70" s="78" t="s">
        <v>96</v>
      </c>
      <c r="C70" s="79"/>
      <c r="D70" s="80">
        <v>1057.8800000000001</v>
      </c>
      <c r="E70" s="72">
        <v>1252.5134999999998</v>
      </c>
      <c r="F70" s="73">
        <f t="shared" si="4"/>
        <v>0.18398447839074344</v>
      </c>
      <c r="G70" s="72">
        <v>1315.1391749999998</v>
      </c>
      <c r="H70" s="74">
        <f t="shared" si="1"/>
        <v>5.000000000000001E-2</v>
      </c>
    </row>
    <row r="71" spans="1:8" ht="15.75" thickBot="1" x14ac:dyDescent="0.3">
      <c r="A71" s="61" t="s">
        <v>43</v>
      </c>
      <c r="B71" s="81" t="s">
        <v>97</v>
      </c>
      <c r="C71" s="82"/>
      <c r="D71" s="83">
        <v>5.15</v>
      </c>
      <c r="E71" s="84">
        <v>6.0270000000000001</v>
      </c>
      <c r="F71" s="85">
        <f t="shared" si="4"/>
        <v>0.17029126213592227</v>
      </c>
      <c r="G71" s="84">
        <v>6.3283500000000004</v>
      </c>
      <c r="H71" s="86">
        <f t="shared" si="1"/>
        <v>5.0000000000000037E-2</v>
      </c>
    </row>
  </sheetData>
  <pageMargins left="0.7" right="0.7" top="0.75" bottom="0.75" header="0.3" footer="0.3"/>
  <pageSetup orientation="portrait" r:id="rId1"/>
  <ignoredErrors>
    <ignoredError sqref="F53 F60"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ADBA9-A3E6-4194-BB1E-C09BA9CC71FF}">
  <dimension ref="A1:L54"/>
  <sheetViews>
    <sheetView workbookViewId="0">
      <pane xSplit="2" ySplit="3" topLeftCell="C42" activePane="bottomRight" state="frozen"/>
      <selection pane="topRight" activeCell="C1" sqref="C1"/>
      <selection pane="bottomLeft" activeCell="A4" sqref="A4"/>
      <selection pane="bottomRight" activeCell="A3" sqref="A3"/>
    </sheetView>
  </sheetViews>
  <sheetFormatPr defaultRowHeight="15" x14ac:dyDescent="0.25"/>
  <cols>
    <col min="1" max="1" width="8.42578125" bestFit="1" customWidth="1"/>
    <col min="2" max="2" width="40.140625" bestFit="1" customWidth="1"/>
    <col min="3" max="3" width="11" bestFit="1" customWidth="1"/>
    <col min="4" max="4" width="16.85546875" style="2" bestFit="1" customWidth="1"/>
    <col min="5" max="5" width="14.5703125" style="2" bestFit="1" customWidth="1"/>
    <col min="6" max="6" width="12.85546875" style="2" bestFit="1" customWidth="1"/>
    <col min="7" max="8" width="14.28515625" style="2" bestFit="1" customWidth="1"/>
    <col min="9" max="9" width="14.42578125" style="2" bestFit="1" customWidth="1"/>
    <col min="10" max="10" width="15.42578125" style="2" customWidth="1"/>
    <col min="11" max="11" width="13" style="2" customWidth="1"/>
    <col min="12" max="12" width="16" style="2" bestFit="1" customWidth="1"/>
  </cols>
  <sheetData>
    <row r="1" spans="1:12" ht="33" customHeight="1" x14ac:dyDescent="0.25">
      <c r="A1" s="96" t="s">
        <v>2443</v>
      </c>
      <c r="B1" s="97"/>
      <c r="C1" s="97"/>
      <c r="D1" s="97"/>
      <c r="E1" s="97"/>
      <c r="F1" s="97"/>
      <c r="G1" s="97"/>
      <c r="H1" s="97"/>
      <c r="I1" s="97"/>
      <c r="J1" s="97"/>
      <c r="K1" s="97"/>
      <c r="L1" s="98"/>
    </row>
    <row r="2" spans="1:12" ht="41.25" customHeight="1" x14ac:dyDescent="0.25">
      <c r="A2" s="99" t="s">
        <v>2463</v>
      </c>
      <c r="B2" s="100"/>
      <c r="C2" s="100"/>
      <c r="D2" s="100"/>
      <c r="E2" s="100"/>
      <c r="F2" s="100"/>
      <c r="G2" s="100"/>
      <c r="H2" s="100"/>
      <c r="I2" s="100"/>
      <c r="J2" s="100"/>
      <c r="K2" s="100"/>
      <c r="L2" s="101"/>
    </row>
    <row r="3" spans="1:12" ht="74.25" customHeight="1" thickBot="1" x14ac:dyDescent="0.3">
      <c r="A3" s="51" t="s">
        <v>1403</v>
      </c>
      <c r="B3" s="52" t="s">
        <v>1406</v>
      </c>
      <c r="C3" s="52" t="s">
        <v>116</v>
      </c>
      <c r="D3" s="53" t="s">
        <v>1415</v>
      </c>
      <c r="E3" s="53" t="s">
        <v>2097</v>
      </c>
      <c r="F3" s="53" t="s">
        <v>2098</v>
      </c>
      <c r="G3" s="53" t="s">
        <v>2099</v>
      </c>
      <c r="H3" s="53" t="s">
        <v>2100</v>
      </c>
      <c r="I3" s="53" t="s">
        <v>2101</v>
      </c>
      <c r="J3" s="53" t="s">
        <v>2204</v>
      </c>
      <c r="K3" s="53" t="s">
        <v>2205</v>
      </c>
      <c r="L3" s="54" t="s">
        <v>2206</v>
      </c>
    </row>
    <row r="4" spans="1:12" x14ac:dyDescent="0.25">
      <c r="A4" s="1" t="s">
        <v>2107</v>
      </c>
      <c r="B4" s="1" t="s">
        <v>2108</v>
      </c>
      <c r="C4" s="1" t="s">
        <v>135</v>
      </c>
      <c r="D4" s="2">
        <v>6360033.5311956033</v>
      </c>
      <c r="E4" s="2">
        <v>966356.96782802045</v>
      </c>
      <c r="F4" s="2">
        <v>84093.74</v>
      </c>
      <c r="G4" s="2">
        <v>784.1023257797259</v>
      </c>
      <c r="H4" s="2">
        <v>2759443.1113027278</v>
      </c>
      <c r="I4" s="2">
        <v>10170711.45265213</v>
      </c>
      <c r="J4" s="2">
        <v>0</v>
      </c>
      <c r="K4" s="2">
        <v>0</v>
      </c>
      <c r="L4" s="2">
        <v>10170711.45265213</v>
      </c>
    </row>
    <row r="5" spans="1:12" x14ac:dyDescent="0.25">
      <c r="A5" s="1" t="s">
        <v>2109</v>
      </c>
      <c r="B5" s="1" t="s">
        <v>2462</v>
      </c>
      <c r="C5" s="1" t="s">
        <v>169</v>
      </c>
      <c r="D5" s="2">
        <v>2931399.1768478015</v>
      </c>
      <c r="E5" s="2">
        <v>409707.04400016135</v>
      </c>
      <c r="F5" s="2">
        <v>24874.510000000002</v>
      </c>
      <c r="G5" s="2">
        <v>0</v>
      </c>
      <c r="H5" s="2">
        <v>1045162.6465199125</v>
      </c>
      <c r="I5" s="2">
        <v>4411143.3773678755</v>
      </c>
      <c r="J5" s="2">
        <v>0</v>
      </c>
      <c r="K5" s="2">
        <v>0</v>
      </c>
      <c r="L5" s="2">
        <v>4411143.3773678755</v>
      </c>
    </row>
    <row r="6" spans="1:12" x14ac:dyDescent="0.25">
      <c r="A6" s="1" t="s">
        <v>2110</v>
      </c>
      <c r="B6" s="1" t="s">
        <v>2111</v>
      </c>
      <c r="C6" s="1" t="s">
        <v>172</v>
      </c>
      <c r="D6" s="2">
        <v>4345352.7932992438</v>
      </c>
      <c r="E6" s="2">
        <v>1012765.23</v>
      </c>
      <c r="F6" s="2">
        <v>203466.99</v>
      </c>
      <c r="G6" s="2">
        <v>1707.870094068596</v>
      </c>
      <c r="H6" s="2">
        <v>1806116.51935738</v>
      </c>
      <c r="I6" s="2">
        <v>7369409.4027506914</v>
      </c>
      <c r="J6" s="2">
        <v>0</v>
      </c>
      <c r="K6" s="2">
        <v>0</v>
      </c>
      <c r="L6" s="2">
        <v>7369409.4027506914</v>
      </c>
    </row>
    <row r="7" spans="1:12" x14ac:dyDescent="0.25">
      <c r="A7" s="1" t="s">
        <v>2112</v>
      </c>
      <c r="B7" s="1" t="s">
        <v>2113</v>
      </c>
      <c r="C7" s="1" t="s">
        <v>542</v>
      </c>
      <c r="D7" s="2">
        <v>1837559.8166138474</v>
      </c>
      <c r="E7" s="2">
        <v>104843.63</v>
      </c>
      <c r="F7" s="2">
        <v>9099.3150000000005</v>
      </c>
      <c r="G7" s="2">
        <v>0</v>
      </c>
      <c r="H7" s="2">
        <v>558583.68668160576</v>
      </c>
      <c r="I7" s="2">
        <v>2510086.4482954531</v>
      </c>
      <c r="J7" s="2">
        <v>0</v>
      </c>
      <c r="K7" s="2">
        <v>0</v>
      </c>
      <c r="L7" s="2">
        <v>2510086.4482954531</v>
      </c>
    </row>
    <row r="8" spans="1:12" x14ac:dyDescent="0.25">
      <c r="A8" s="1" t="s">
        <v>2114</v>
      </c>
      <c r="B8" s="1" t="s">
        <v>2115</v>
      </c>
      <c r="C8" s="1" t="s">
        <v>192</v>
      </c>
      <c r="D8" s="2">
        <v>3298005.8007383305</v>
      </c>
      <c r="E8" s="2">
        <v>607906.67999999993</v>
      </c>
      <c r="F8" s="2">
        <v>140709.82500000001</v>
      </c>
      <c r="G8" s="2">
        <v>179.45038768219752</v>
      </c>
      <c r="H8" s="2">
        <v>1256607.6384819089</v>
      </c>
      <c r="I8" s="2">
        <v>5303409.3946079221</v>
      </c>
      <c r="J8" s="2">
        <v>0</v>
      </c>
      <c r="K8" s="2">
        <v>0</v>
      </c>
      <c r="L8" s="2">
        <v>5303409.3946079221</v>
      </c>
    </row>
    <row r="9" spans="1:12" x14ac:dyDescent="0.25">
      <c r="A9" s="1" t="s">
        <v>2116</v>
      </c>
      <c r="B9" s="1" t="s">
        <v>2117</v>
      </c>
      <c r="C9" s="1" t="s">
        <v>377</v>
      </c>
      <c r="D9" s="2">
        <v>5244938.1555805849</v>
      </c>
      <c r="E9" s="2">
        <v>1328486.0887816525</v>
      </c>
      <c r="F9" s="2">
        <v>73735.684999999998</v>
      </c>
      <c r="G9" s="2">
        <v>11114.249390690486</v>
      </c>
      <c r="H9" s="2">
        <v>2179718.3402762469</v>
      </c>
      <c r="I9" s="2">
        <v>8837992.519029174</v>
      </c>
      <c r="J9" s="2">
        <v>0</v>
      </c>
      <c r="K9" s="2">
        <v>0</v>
      </c>
      <c r="L9" s="2">
        <v>8837992.519029174</v>
      </c>
    </row>
    <row r="10" spans="1:12" x14ac:dyDescent="0.25">
      <c r="A10" s="1" t="s">
        <v>2118</v>
      </c>
      <c r="B10" s="1" t="s">
        <v>2119</v>
      </c>
      <c r="C10" s="1" t="s">
        <v>502</v>
      </c>
      <c r="D10" s="2">
        <v>23265356.733748823</v>
      </c>
      <c r="E10" s="2">
        <v>3261508.4924616199</v>
      </c>
      <c r="F10" s="2">
        <v>516691.19000000006</v>
      </c>
      <c r="G10" s="2">
        <v>97452.792265879994</v>
      </c>
      <c r="H10" s="2">
        <v>11973276.234352553</v>
      </c>
      <c r="I10" s="2">
        <v>39114285.442828879</v>
      </c>
      <c r="J10" s="2">
        <v>0</v>
      </c>
      <c r="K10" s="2">
        <v>0</v>
      </c>
      <c r="L10" s="2">
        <v>39114285.442828879</v>
      </c>
    </row>
    <row r="11" spans="1:12" x14ac:dyDescent="0.25">
      <c r="A11" s="1" t="s">
        <v>2120</v>
      </c>
      <c r="B11" s="1" t="s">
        <v>2121</v>
      </c>
      <c r="C11" s="1" t="s">
        <v>618</v>
      </c>
      <c r="D11" s="2">
        <v>4838659.4960909914</v>
      </c>
      <c r="E11" s="2">
        <v>613183.79796791438</v>
      </c>
      <c r="F11" s="2">
        <v>26830.834999999999</v>
      </c>
      <c r="G11" s="2">
        <v>5630.0606808363573</v>
      </c>
      <c r="H11" s="2">
        <v>1916274.2620400935</v>
      </c>
      <c r="I11" s="2">
        <v>7400578.4517798359</v>
      </c>
      <c r="J11" s="2">
        <v>0</v>
      </c>
      <c r="K11" s="2">
        <v>0</v>
      </c>
      <c r="L11" s="2">
        <v>7400578.4517798359</v>
      </c>
    </row>
    <row r="12" spans="1:12" x14ac:dyDescent="0.25">
      <c r="A12" s="1" t="s">
        <v>2122</v>
      </c>
      <c r="B12" s="1" t="s">
        <v>2123</v>
      </c>
      <c r="C12" s="1" t="s">
        <v>205</v>
      </c>
      <c r="D12" s="2">
        <v>2893615.6284452882</v>
      </c>
      <c r="E12" s="2">
        <v>277705.77870389342</v>
      </c>
      <c r="F12" s="2">
        <v>45725.724999999999</v>
      </c>
      <c r="G12" s="2">
        <v>127.69767046922711</v>
      </c>
      <c r="H12" s="2">
        <v>904290.4759148208</v>
      </c>
      <c r="I12" s="2">
        <v>4121465.3057344714</v>
      </c>
      <c r="J12" s="2">
        <v>0</v>
      </c>
      <c r="K12" s="2">
        <v>0</v>
      </c>
      <c r="L12" s="2">
        <v>4121465.3057344714</v>
      </c>
    </row>
    <row r="13" spans="1:12" x14ac:dyDescent="0.25">
      <c r="A13" s="1" t="s">
        <v>2124</v>
      </c>
      <c r="B13" s="1" t="s">
        <v>2125</v>
      </c>
      <c r="C13" s="1" t="s">
        <v>425</v>
      </c>
      <c r="D13" s="2">
        <v>2000154.8181165792</v>
      </c>
      <c r="E13" s="2">
        <v>343888.20999999996</v>
      </c>
      <c r="F13" s="2">
        <v>87709.464999999997</v>
      </c>
      <c r="G13" s="2">
        <v>0</v>
      </c>
      <c r="H13" s="2">
        <v>603329.80605915294</v>
      </c>
      <c r="I13" s="2">
        <v>3035082.2991757318</v>
      </c>
      <c r="J13" s="2">
        <v>0</v>
      </c>
      <c r="K13" s="2">
        <v>0</v>
      </c>
      <c r="L13" s="2">
        <v>3035082.2991757318</v>
      </c>
    </row>
    <row r="14" spans="1:12" x14ac:dyDescent="0.25">
      <c r="A14" s="1" t="s">
        <v>2126</v>
      </c>
      <c r="B14" s="1" t="s">
        <v>2127</v>
      </c>
      <c r="C14" s="1" t="s">
        <v>200</v>
      </c>
      <c r="D14" s="2">
        <v>1316191.1441476033</v>
      </c>
      <c r="E14" s="2">
        <v>119450.5748008106</v>
      </c>
      <c r="F14" s="2">
        <v>28829.415000000001</v>
      </c>
      <c r="G14" s="2">
        <v>450.5093816699582</v>
      </c>
      <c r="H14" s="2">
        <v>323536.28875042463</v>
      </c>
      <c r="I14" s="2">
        <v>1788457.9320805087</v>
      </c>
      <c r="J14" s="2">
        <v>0</v>
      </c>
      <c r="K14" s="2">
        <v>0</v>
      </c>
      <c r="L14" s="2">
        <v>1788457.9320805087</v>
      </c>
    </row>
    <row r="15" spans="1:12" x14ac:dyDescent="0.25">
      <c r="A15" s="1" t="s">
        <v>2128</v>
      </c>
      <c r="B15" s="1" t="s">
        <v>2129</v>
      </c>
      <c r="C15" s="1" t="s">
        <v>246</v>
      </c>
      <c r="D15" s="2">
        <v>3403020.8263741042</v>
      </c>
      <c r="E15" s="2">
        <v>424175.92493889545</v>
      </c>
      <c r="F15" s="2">
        <v>5499.9950000000008</v>
      </c>
      <c r="G15" s="2">
        <v>5671.9178000333932</v>
      </c>
      <c r="H15" s="2">
        <v>1193504.6027297643</v>
      </c>
      <c r="I15" s="2">
        <v>5031873.2668427974</v>
      </c>
      <c r="J15" s="2">
        <v>0</v>
      </c>
      <c r="K15" s="2">
        <v>0</v>
      </c>
      <c r="L15" s="2">
        <v>5031873.2668427974</v>
      </c>
    </row>
    <row r="16" spans="1:12" x14ac:dyDescent="0.25">
      <c r="A16" s="1" t="s">
        <v>2130</v>
      </c>
      <c r="B16" s="1" t="s">
        <v>2131</v>
      </c>
      <c r="C16" s="1" t="s">
        <v>243</v>
      </c>
      <c r="D16" s="2">
        <v>5871675.1739187669</v>
      </c>
      <c r="E16" s="2">
        <v>813873.76</v>
      </c>
      <c r="F16" s="2">
        <v>33020.57</v>
      </c>
      <c r="G16" s="2">
        <v>22591.932809886097</v>
      </c>
      <c r="H16" s="2">
        <v>2130505.7978423648</v>
      </c>
      <c r="I16" s="2">
        <v>8871667.2345710173</v>
      </c>
      <c r="J16" s="2">
        <v>0</v>
      </c>
      <c r="K16" s="2">
        <v>0</v>
      </c>
      <c r="L16" s="2">
        <v>8871667.2345710173</v>
      </c>
    </row>
    <row r="17" spans="1:12" x14ac:dyDescent="0.25">
      <c r="A17" s="1" t="s">
        <v>2132</v>
      </c>
      <c r="B17" s="1" t="s">
        <v>2133</v>
      </c>
      <c r="C17" s="1" t="s">
        <v>507</v>
      </c>
      <c r="D17" s="2">
        <v>4494327.7924860101</v>
      </c>
      <c r="E17" s="2">
        <v>809937.91706576862</v>
      </c>
      <c r="F17" s="2">
        <v>106639.215</v>
      </c>
      <c r="G17" s="2">
        <v>2578.8482195055176</v>
      </c>
      <c r="H17" s="2">
        <v>1912210.8853999954</v>
      </c>
      <c r="I17" s="2">
        <v>7325694.6581712794</v>
      </c>
      <c r="J17" s="2">
        <v>0</v>
      </c>
      <c r="K17" s="2">
        <v>0</v>
      </c>
      <c r="L17" s="2">
        <v>7325694.6581712794</v>
      </c>
    </row>
    <row r="18" spans="1:12" x14ac:dyDescent="0.25">
      <c r="A18" s="1" t="s">
        <v>2134</v>
      </c>
      <c r="B18" s="1" t="s">
        <v>2135</v>
      </c>
      <c r="C18" s="1" t="s">
        <v>658</v>
      </c>
      <c r="D18" s="2">
        <v>5533872.7579624057</v>
      </c>
      <c r="E18" s="2">
        <v>1275814.32</v>
      </c>
      <c r="F18" s="2">
        <v>82225.684999999998</v>
      </c>
      <c r="G18" s="2">
        <v>3945.6337340331293</v>
      </c>
      <c r="H18" s="2">
        <v>2374762.3180966279</v>
      </c>
      <c r="I18" s="2">
        <v>9270620.7147930674</v>
      </c>
      <c r="J18" s="2">
        <v>0</v>
      </c>
      <c r="K18" s="2">
        <v>0</v>
      </c>
      <c r="L18" s="2">
        <v>9270620.7147930674</v>
      </c>
    </row>
    <row r="19" spans="1:12" x14ac:dyDescent="0.25">
      <c r="A19" s="1" t="s">
        <v>2136</v>
      </c>
      <c r="B19" s="1" t="s">
        <v>2137</v>
      </c>
      <c r="C19" s="1" t="s">
        <v>590</v>
      </c>
      <c r="D19" s="2">
        <v>4610771.5608449383</v>
      </c>
      <c r="E19" s="2">
        <v>1177835.1945425142</v>
      </c>
      <c r="F19" s="2">
        <v>1432936.06</v>
      </c>
      <c r="G19" s="2">
        <v>138.35757713323636</v>
      </c>
      <c r="H19" s="2">
        <v>2185183.8458536556</v>
      </c>
      <c r="I19" s="2">
        <v>9406865.0188182406</v>
      </c>
      <c r="J19" s="2">
        <v>0</v>
      </c>
      <c r="K19" s="2">
        <v>0</v>
      </c>
      <c r="L19" s="2">
        <v>9406865.0188182406</v>
      </c>
    </row>
    <row r="20" spans="1:12" x14ac:dyDescent="0.25">
      <c r="A20" s="1" t="s">
        <v>2138</v>
      </c>
      <c r="B20" s="1" t="s">
        <v>2139</v>
      </c>
      <c r="C20" s="1" t="s">
        <v>366</v>
      </c>
      <c r="D20" s="2">
        <v>18931434.648862898</v>
      </c>
      <c r="E20" s="2">
        <v>2826302.2251994424</v>
      </c>
      <c r="F20" s="2">
        <v>333711.59500000003</v>
      </c>
      <c r="G20" s="2">
        <v>27002.676571248685</v>
      </c>
      <c r="H20" s="2">
        <v>9529167.4804520607</v>
      </c>
      <c r="I20" s="2">
        <v>31647618.62608565</v>
      </c>
      <c r="J20" s="2">
        <v>0</v>
      </c>
      <c r="K20" s="2">
        <v>0</v>
      </c>
      <c r="L20" s="2">
        <v>31647618.62608565</v>
      </c>
    </row>
    <row r="21" spans="1:12" x14ac:dyDescent="0.25">
      <c r="A21" s="1" t="s">
        <v>2140</v>
      </c>
      <c r="B21" s="1" t="s">
        <v>2141</v>
      </c>
      <c r="C21" s="1" t="s">
        <v>208</v>
      </c>
      <c r="D21" s="2">
        <v>5720801.5001488887</v>
      </c>
      <c r="E21" s="2">
        <v>1445967.4738105822</v>
      </c>
      <c r="F21" s="2">
        <v>31467.739999999998</v>
      </c>
      <c r="G21" s="2">
        <v>3172.6604171602658</v>
      </c>
      <c r="H21" s="2">
        <v>2732355.5401006564</v>
      </c>
      <c r="I21" s="2">
        <v>9933764.9144772887</v>
      </c>
      <c r="J21" s="2">
        <v>0</v>
      </c>
      <c r="K21" s="2">
        <v>0</v>
      </c>
      <c r="L21" s="2">
        <v>9933764.9144772887</v>
      </c>
    </row>
    <row r="22" spans="1:12" x14ac:dyDescent="0.25">
      <c r="A22" s="1" t="s">
        <v>2142</v>
      </c>
      <c r="B22" s="1" t="s">
        <v>2143</v>
      </c>
      <c r="C22" s="1" t="s">
        <v>303</v>
      </c>
      <c r="D22" s="2">
        <v>2396739.9967077239</v>
      </c>
      <c r="E22" s="2">
        <v>545566.07500000007</v>
      </c>
      <c r="F22" s="2">
        <v>199711.15500000003</v>
      </c>
      <c r="G22" s="2">
        <v>0</v>
      </c>
      <c r="H22" s="2">
        <v>810121.19438880798</v>
      </c>
      <c r="I22" s="2">
        <v>3952138.4210965317</v>
      </c>
      <c r="J22" s="2">
        <v>0</v>
      </c>
      <c r="K22" s="2">
        <v>0</v>
      </c>
      <c r="L22" s="2">
        <v>3952138.4210965317</v>
      </c>
    </row>
    <row r="23" spans="1:12" x14ac:dyDescent="0.25">
      <c r="A23" s="1" t="s">
        <v>2144</v>
      </c>
      <c r="B23" s="1" t="s">
        <v>2145</v>
      </c>
      <c r="C23" s="1" t="s">
        <v>345</v>
      </c>
      <c r="D23" s="2">
        <v>4074423.9533845615</v>
      </c>
      <c r="E23" s="2">
        <v>615610.69999999995</v>
      </c>
      <c r="F23" s="2">
        <v>59451.44</v>
      </c>
      <c r="G23" s="2">
        <v>1640.8909422326331</v>
      </c>
      <c r="H23" s="2">
        <v>1505941.3538224148</v>
      </c>
      <c r="I23" s="2">
        <v>6257068.3381492086</v>
      </c>
      <c r="J23" s="2">
        <v>0</v>
      </c>
      <c r="K23" s="2">
        <v>0</v>
      </c>
      <c r="L23" s="2">
        <v>6257068.3381492086</v>
      </c>
    </row>
    <row r="24" spans="1:12" x14ac:dyDescent="0.25">
      <c r="A24" s="1" t="s">
        <v>2146</v>
      </c>
      <c r="B24" s="1" t="s">
        <v>2147</v>
      </c>
      <c r="C24" s="1" t="s">
        <v>358</v>
      </c>
      <c r="D24" s="2">
        <v>4811132.8604890518</v>
      </c>
      <c r="E24" s="2">
        <v>958434.77583927428</v>
      </c>
      <c r="F24" s="2">
        <v>504085.935</v>
      </c>
      <c r="G24" s="2">
        <v>0</v>
      </c>
      <c r="H24" s="2">
        <v>2270631.1336441981</v>
      </c>
      <c r="I24" s="2">
        <v>8544284.7049725242</v>
      </c>
      <c r="J24" s="2">
        <v>0</v>
      </c>
      <c r="K24" s="2">
        <v>0</v>
      </c>
      <c r="L24" s="2">
        <v>8544284.7049725242</v>
      </c>
    </row>
    <row r="25" spans="1:12" x14ac:dyDescent="0.25">
      <c r="A25" s="1" t="s">
        <v>2148</v>
      </c>
      <c r="B25" s="1" t="s">
        <v>2149</v>
      </c>
      <c r="C25" s="1" t="s">
        <v>144</v>
      </c>
      <c r="D25" s="2">
        <v>6508479.9359953059</v>
      </c>
      <c r="E25" s="2">
        <v>1227083.6892752419</v>
      </c>
      <c r="F25" s="2">
        <v>118630.47</v>
      </c>
      <c r="G25" s="2">
        <v>2628.5619024326024</v>
      </c>
      <c r="H25" s="2">
        <v>2031134.3200927342</v>
      </c>
      <c r="I25" s="2">
        <v>9887956.9772657137</v>
      </c>
      <c r="J25" s="2">
        <v>0</v>
      </c>
      <c r="K25" s="2">
        <v>0</v>
      </c>
      <c r="L25" s="2">
        <v>9887956.9772657137</v>
      </c>
    </row>
    <row r="26" spans="1:12" x14ac:dyDescent="0.25">
      <c r="A26" s="1" t="s">
        <v>2150</v>
      </c>
      <c r="B26" s="1" t="s">
        <v>2151</v>
      </c>
      <c r="C26" s="1" t="s">
        <v>180</v>
      </c>
      <c r="D26" s="2">
        <v>3774141.5987215014</v>
      </c>
      <c r="E26" s="2">
        <v>853722.53917159734</v>
      </c>
      <c r="F26" s="2">
        <v>241495.6</v>
      </c>
      <c r="G26" s="2">
        <v>2230.9441347983138</v>
      </c>
      <c r="H26" s="2">
        <v>1771596.0501631806</v>
      </c>
      <c r="I26" s="2">
        <v>6643186.7321910774</v>
      </c>
      <c r="J26" s="2">
        <v>0</v>
      </c>
      <c r="K26" s="2">
        <v>0</v>
      </c>
      <c r="L26" s="2">
        <v>6643186.7321910774</v>
      </c>
    </row>
    <row r="27" spans="1:12" x14ac:dyDescent="0.25">
      <c r="A27" s="1" t="s">
        <v>2152</v>
      </c>
      <c r="B27" s="1" t="s">
        <v>2153</v>
      </c>
      <c r="C27" s="1" t="s">
        <v>177</v>
      </c>
      <c r="D27" s="2">
        <v>3846511.963226431</v>
      </c>
      <c r="E27" s="2">
        <v>946260.27500000002</v>
      </c>
      <c r="F27" s="2">
        <v>97793.415000000008</v>
      </c>
      <c r="G27" s="2">
        <v>0</v>
      </c>
      <c r="H27" s="2">
        <v>1475472.2783544865</v>
      </c>
      <c r="I27" s="2">
        <v>6366037.9315809179</v>
      </c>
      <c r="J27" s="2">
        <v>0</v>
      </c>
      <c r="K27" s="2">
        <v>0</v>
      </c>
      <c r="L27" s="2">
        <v>6366037.9315809179</v>
      </c>
    </row>
    <row r="28" spans="1:12" x14ac:dyDescent="0.25">
      <c r="A28" s="1" t="s">
        <v>2154</v>
      </c>
      <c r="B28" s="1" t="s">
        <v>2155</v>
      </c>
      <c r="C28" s="1" t="s">
        <v>249</v>
      </c>
      <c r="D28" s="2">
        <v>5869118.9155914411</v>
      </c>
      <c r="E28" s="2">
        <v>834977.16500000004</v>
      </c>
      <c r="F28" s="2">
        <v>522.44499999999994</v>
      </c>
      <c r="G28" s="2">
        <v>791.37641286955659</v>
      </c>
      <c r="H28" s="2">
        <v>1866061.7899723495</v>
      </c>
      <c r="I28" s="2">
        <v>8571471.6919766609</v>
      </c>
      <c r="J28" s="2">
        <v>0</v>
      </c>
      <c r="K28" s="2">
        <v>0</v>
      </c>
      <c r="L28" s="2">
        <v>8571471.6919766609</v>
      </c>
    </row>
    <row r="29" spans="1:12" x14ac:dyDescent="0.25">
      <c r="A29" s="1" t="s">
        <v>2156</v>
      </c>
      <c r="B29" s="1" t="s">
        <v>2157</v>
      </c>
      <c r="C29" s="1" t="s">
        <v>287</v>
      </c>
      <c r="D29" s="2">
        <v>12103724.787309414</v>
      </c>
      <c r="E29" s="2">
        <v>1551828.478673616</v>
      </c>
      <c r="F29" s="2">
        <v>94017.955000000002</v>
      </c>
      <c r="G29" s="2">
        <v>5146.4686713334531</v>
      </c>
      <c r="H29" s="2">
        <v>5839010.1980660055</v>
      </c>
      <c r="I29" s="2">
        <v>19593727.887720369</v>
      </c>
      <c r="J29" s="2">
        <v>0</v>
      </c>
      <c r="K29" s="2">
        <v>0</v>
      </c>
      <c r="L29" s="2">
        <v>19593727.887720369</v>
      </c>
    </row>
    <row r="30" spans="1:12" x14ac:dyDescent="0.25">
      <c r="A30" s="1" t="s">
        <v>2158</v>
      </c>
      <c r="B30" s="1" t="s">
        <v>2159</v>
      </c>
      <c r="C30" s="1" t="s">
        <v>483</v>
      </c>
      <c r="D30" s="2">
        <v>6335631.8333855793</v>
      </c>
      <c r="E30" s="2">
        <v>1182820.996976465</v>
      </c>
      <c r="F30" s="2">
        <v>187867.535</v>
      </c>
      <c r="G30" s="2">
        <v>0</v>
      </c>
      <c r="H30" s="2">
        <v>2765022.5868662708</v>
      </c>
      <c r="I30" s="2">
        <v>10471342.952228315</v>
      </c>
      <c r="J30" s="2">
        <v>0</v>
      </c>
      <c r="K30" s="2">
        <v>0</v>
      </c>
      <c r="L30" s="2">
        <v>10471342.952228315</v>
      </c>
    </row>
    <row r="31" spans="1:12" x14ac:dyDescent="0.25">
      <c r="A31" s="1" t="s">
        <v>2160</v>
      </c>
      <c r="B31" s="1" t="s">
        <v>2161</v>
      </c>
      <c r="C31" s="1" t="s">
        <v>217</v>
      </c>
      <c r="D31" s="2">
        <v>5676353.2057129815</v>
      </c>
      <c r="E31" s="2">
        <v>902638.78416980337</v>
      </c>
      <c r="F31" s="2">
        <v>21832.06</v>
      </c>
      <c r="G31" s="2">
        <v>999.34167319448409</v>
      </c>
      <c r="H31" s="2">
        <v>2809922.2811894412</v>
      </c>
      <c r="I31" s="2">
        <v>9411745.6727454197</v>
      </c>
      <c r="J31" s="2">
        <v>0</v>
      </c>
      <c r="K31" s="2">
        <v>0</v>
      </c>
      <c r="L31" s="2">
        <v>9411745.6727454197</v>
      </c>
    </row>
    <row r="32" spans="1:12" x14ac:dyDescent="0.25">
      <c r="A32" s="1" t="s">
        <v>2162</v>
      </c>
      <c r="B32" s="1" t="s">
        <v>2163</v>
      </c>
      <c r="C32" s="1" t="s">
        <v>269</v>
      </c>
      <c r="D32" s="2">
        <v>12979707.090490993</v>
      </c>
      <c r="E32" s="2">
        <v>2853720.764441519</v>
      </c>
      <c r="F32" s="2">
        <v>187678.535</v>
      </c>
      <c r="G32" s="2">
        <v>3990.194053906011</v>
      </c>
      <c r="H32" s="2">
        <v>5622290.5133868027</v>
      </c>
      <c r="I32" s="2">
        <v>21647387.097373217</v>
      </c>
      <c r="J32" s="2">
        <v>0</v>
      </c>
      <c r="K32" s="2">
        <v>0</v>
      </c>
      <c r="L32" s="2">
        <v>21647387.097373217</v>
      </c>
    </row>
    <row r="33" spans="1:12" x14ac:dyDescent="0.25">
      <c r="A33" s="1" t="s">
        <v>2164</v>
      </c>
      <c r="B33" s="1" t="s">
        <v>2165</v>
      </c>
      <c r="C33" s="1" t="s">
        <v>126</v>
      </c>
      <c r="D33" s="2">
        <v>7377211.2723118644</v>
      </c>
      <c r="E33" s="2">
        <v>1363484.2229628107</v>
      </c>
      <c r="F33" s="2">
        <v>336242.25</v>
      </c>
      <c r="G33" s="2">
        <v>1381.4228830400998</v>
      </c>
      <c r="H33" s="2">
        <v>3428030.9502871567</v>
      </c>
      <c r="I33" s="2">
        <v>12506350.118444871</v>
      </c>
      <c r="J33" s="2">
        <v>0</v>
      </c>
      <c r="K33" s="2">
        <v>0</v>
      </c>
      <c r="L33" s="2">
        <v>12506350.118444871</v>
      </c>
    </row>
    <row r="34" spans="1:12" x14ac:dyDescent="0.25">
      <c r="A34" s="1" t="s">
        <v>2166</v>
      </c>
      <c r="B34" s="1" t="s">
        <v>2167</v>
      </c>
      <c r="C34" s="1" t="s">
        <v>493</v>
      </c>
      <c r="D34" s="2">
        <v>3451694.1448549582</v>
      </c>
      <c r="E34" s="2">
        <v>908251.85873642261</v>
      </c>
      <c r="F34" s="2">
        <v>974324.2649999999</v>
      </c>
      <c r="G34" s="2">
        <v>0</v>
      </c>
      <c r="H34" s="2">
        <v>1268394.0808532303</v>
      </c>
      <c r="I34" s="2">
        <v>6602664.349444611</v>
      </c>
      <c r="J34" s="2">
        <v>0</v>
      </c>
      <c r="K34" s="2">
        <v>0</v>
      </c>
      <c r="L34" s="2">
        <v>6602664.349444611</v>
      </c>
    </row>
    <row r="35" spans="1:12" x14ac:dyDescent="0.25">
      <c r="A35" s="1" t="s">
        <v>2168</v>
      </c>
      <c r="B35" s="1" t="s">
        <v>2169</v>
      </c>
      <c r="C35" s="1" t="s">
        <v>380</v>
      </c>
      <c r="D35" s="2">
        <v>8775521.0497355722</v>
      </c>
      <c r="E35" s="2">
        <v>1654410.7783084237</v>
      </c>
      <c r="F35" s="2">
        <v>204108.87</v>
      </c>
      <c r="G35" s="2">
        <v>10868.295396619696</v>
      </c>
      <c r="H35" s="2">
        <v>4026836.9515273203</v>
      </c>
      <c r="I35" s="2">
        <v>14671745.944967935</v>
      </c>
      <c r="J35" s="2">
        <v>0</v>
      </c>
      <c r="K35" s="2">
        <v>0</v>
      </c>
      <c r="L35" s="2">
        <v>14671745.944967935</v>
      </c>
    </row>
    <row r="36" spans="1:12" x14ac:dyDescent="0.25">
      <c r="A36" s="1" t="s">
        <v>2170</v>
      </c>
      <c r="B36" s="1" t="s">
        <v>2171</v>
      </c>
      <c r="C36" s="1" t="s">
        <v>200</v>
      </c>
      <c r="D36" s="2">
        <v>2699485.5989942425</v>
      </c>
      <c r="E36" s="2">
        <v>492987.41700063355</v>
      </c>
      <c r="F36" s="2">
        <v>668.74</v>
      </c>
      <c r="G36" s="2">
        <v>964.27387804652858</v>
      </c>
      <c r="H36" s="2">
        <v>1694010.0277374675</v>
      </c>
      <c r="I36" s="2">
        <v>4888116.0576103907</v>
      </c>
      <c r="J36" s="2">
        <v>0</v>
      </c>
      <c r="K36" s="2">
        <v>0</v>
      </c>
      <c r="L36" s="2">
        <v>4888116.0576103907</v>
      </c>
    </row>
    <row r="37" spans="1:12" x14ac:dyDescent="0.25">
      <c r="A37" s="1" t="s">
        <v>2172</v>
      </c>
      <c r="B37" s="1" t="s">
        <v>2173</v>
      </c>
      <c r="C37" s="1" t="s">
        <v>129</v>
      </c>
      <c r="D37" s="2">
        <v>2450566.748077387</v>
      </c>
      <c r="E37" s="2">
        <v>232153.96000000002</v>
      </c>
      <c r="F37" s="2">
        <v>28465.010000000002</v>
      </c>
      <c r="G37" s="2">
        <v>369.22578819527695</v>
      </c>
      <c r="H37" s="2">
        <v>978703.64498413936</v>
      </c>
      <c r="I37" s="2">
        <v>3690258.5888497215</v>
      </c>
      <c r="J37" s="2">
        <v>0</v>
      </c>
      <c r="K37" s="2">
        <v>0</v>
      </c>
      <c r="L37" s="2">
        <v>3690258.5888497215</v>
      </c>
    </row>
    <row r="38" spans="1:12" x14ac:dyDescent="0.25">
      <c r="A38" s="1" t="s">
        <v>2174</v>
      </c>
      <c r="B38" s="1" t="s">
        <v>2175</v>
      </c>
      <c r="C38" s="1" t="s">
        <v>260</v>
      </c>
      <c r="D38" s="2">
        <v>4429900.7957419269</v>
      </c>
      <c r="E38" s="2">
        <v>928061.80999999994</v>
      </c>
      <c r="F38" s="2">
        <v>834949.64999999991</v>
      </c>
      <c r="G38" s="2">
        <v>55.075348573093578</v>
      </c>
      <c r="H38" s="2">
        <v>1935146.6341606327</v>
      </c>
      <c r="I38" s="2">
        <v>8128113.9652511328</v>
      </c>
      <c r="J38" s="2">
        <v>0</v>
      </c>
      <c r="K38" s="2">
        <v>0</v>
      </c>
      <c r="L38" s="2">
        <v>8128113.9652511328</v>
      </c>
    </row>
    <row r="39" spans="1:12" x14ac:dyDescent="0.25">
      <c r="A39" s="1" t="s">
        <v>2176</v>
      </c>
      <c r="B39" s="1" t="s">
        <v>2177</v>
      </c>
      <c r="C39" s="1" t="s">
        <v>491</v>
      </c>
      <c r="D39" s="2">
        <v>3985198.1644761469</v>
      </c>
      <c r="E39" s="2">
        <v>591813.86</v>
      </c>
      <c r="F39" s="2">
        <v>50584.245000000003</v>
      </c>
      <c r="G39" s="2">
        <v>0</v>
      </c>
      <c r="H39" s="2">
        <v>1787211.0693356204</v>
      </c>
      <c r="I39" s="2">
        <v>6414807.3388117682</v>
      </c>
      <c r="J39" s="2">
        <v>0</v>
      </c>
      <c r="K39" s="2">
        <v>0</v>
      </c>
      <c r="L39" s="2">
        <v>6414807.3388117682</v>
      </c>
    </row>
    <row r="40" spans="1:12" x14ac:dyDescent="0.25">
      <c r="A40" s="1" t="s">
        <v>2178</v>
      </c>
      <c r="B40" s="1" t="s">
        <v>2179</v>
      </c>
      <c r="C40" s="1" t="s">
        <v>372</v>
      </c>
      <c r="D40" s="2">
        <v>4533026.89510071</v>
      </c>
      <c r="E40" s="2">
        <v>764573.38072144485</v>
      </c>
      <c r="F40" s="2">
        <v>101933.17000000001</v>
      </c>
      <c r="G40" s="2">
        <v>13682.365281136703</v>
      </c>
      <c r="H40" s="2">
        <v>1868515.9535015849</v>
      </c>
      <c r="I40" s="2">
        <v>7281731.7646048767</v>
      </c>
      <c r="J40" s="2">
        <v>0</v>
      </c>
      <c r="K40" s="2">
        <v>0</v>
      </c>
      <c r="L40" s="2">
        <v>7281731.7646048767</v>
      </c>
    </row>
    <row r="41" spans="1:12" x14ac:dyDescent="0.25">
      <c r="A41" s="1" t="s">
        <v>2180</v>
      </c>
      <c r="B41" s="1" t="s">
        <v>2181</v>
      </c>
      <c r="C41" s="1" t="s">
        <v>138</v>
      </c>
      <c r="D41" s="2">
        <v>4356102.9025682602</v>
      </c>
      <c r="E41" s="2">
        <v>755691.94128777226</v>
      </c>
      <c r="F41" s="2">
        <v>81338.09</v>
      </c>
      <c r="G41" s="2">
        <v>1119.0270513644978</v>
      </c>
      <c r="H41" s="2">
        <v>1607698.2827694374</v>
      </c>
      <c r="I41" s="2">
        <v>6801950.2436768338</v>
      </c>
      <c r="J41" s="2">
        <v>0</v>
      </c>
      <c r="K41" s="2">
        <v>0</v>
      </c>
      <c r="L41" s="2">
        <v>6801950.2436768338</v>
      </c>
    </row>
    <row r="42" spans="1:12" x14ac:dyDescent="0.25">
      <c r="A42" s="1" t="s">
        <v>2182</v>
      </c>
      <c r="B42" s="1" t="s">
        <v>2183</v>
      </c>
      <c r="C42" s="1" t="s">
        <v>700</v>
      </c>
      <c r="D42" s="2">
        <v>2646927.4815317914</v>
      </c>
      <c r="E42" s="2">
        <v>484673.45946534898</v>
      </c>
      <c r="F42" s="2">
        <v>18611.010000000002</v>
      </c>
      <c r="G42" s="2">
        <v>10725.498347301464</v>
      </c>
      <c r="H42" s="2">
        <v>897814.88907026104</v>
      </c>
      <c r="I42" s="2">
        <v>4058752.3384147026</v>
      </c>
      <c r="J42" s="2">
        <v>0</v>
      </c>
      <c r="K42" s="2">
        <v>0</v>
      </c>
      <c r="L42" s="2">
        <v>4058752.3384147026</v>
      </c>
    </row>
    <row r="43" spans="1:12" x14ac:dyDescent="0.25">
      <c r="A43" s="1" t="s">
        <v>2184</v>
      </c>
      <c r="B43" s="1" t="s">
        <v>2185</v>
      </c>
      <c r="C43" s="1" t="s">
        <v>132</v>
      </c>
      <c r="D43" s="2">
        <v>3222677.0861410759</v>
      </c>
      <c r="E43" s="2">
        <v>704888.375</v>
      </c>
      <c r="F43" s="2">
        <v>1186134.08</v>
      </c>
      <c r="G43" s="2">
        <v>0</v>
      </c>
      <c r="H43" s="2">
        <v>1377395.7896336291</v>
      </c>
      <c r="I43" s="2">
        <v>6491095.3307747049</v>
      </c>
      <c r="J43" s="2">
        <v>0</v>
      </c>
      <c r="K43" s="2">
        <v>0</v>
      </c>
      <c r="L43" s="2">
        <v>6491095.3307747049</v>
      </c>
    </row>
    <row r="44" spans="1:12" x14ac:dyDescent="0.25">
      <c r="A44" s="1" t="s">
        <v>2186</v>
      </c>
      <c r="B44" s="1" t="s">
        <v>2187</v>
      </c>
      <c r="C44" s="1" t="s">
        <v>512</v>
      </c>
      <c r="D44" s="2">
        <v>4409659.1787156258</v>
      </c>
      <c r="E44" s="2">
        <v>597032.02</v>
      </c>
      <c r="F44" s="2">
        <v>81402.815000000002</v>
      </c>
      <c r="G44" s="2">
        <v>0</v>
      </c>
      <c r="H44" s="2">
        <v>1389585.5980195375</v>
      </c>
      <c r="I44" s="2">
        <v>6477679.6117351642</v>
      </c>
      <c r="J44" s="2">
        <v>0</v>
      </c>
      <c r="K44" s="2">
        <v>0</v>
      </c>
      <c r="L44" s="2">
        <v>6477679.6117351642</v>
      </c>
    </row>
    <row r="45" spans="1:12" x14ac:dyDescent="0.25">
      <c r="A45" s="1" t="s">
        <v>2188</v>
      </c>
      <c r="B45" s="1" t="s">
        <v>2189</v>
      </c>
      <c r="C45" s="1" t="s">
        <v>257</v>
      </c>
      <c r="D45" s="2">
        <v>5510144.6495583206</v>
      </c>
      <c r="E45" s="2">
        <v>1528250.8217843855</v>
      </c>
      <c r="F45" s="2">
        <v>241085.875</v>
      </c>
      <c r="G45" s="2">
        <v>514.4542049755629</v>
      </c>
      <c r="H45" s="2">
        <v>2294763.4535817392</v>
      </c>
      <c r="I45" s="2">
        <v>9574759.254129421</v>
      </c>
      <c r="J45" s="2">
        <v>0</v>
      </c>
      <c r="K45" s="2">
        <v>0</v>
      </c>
      <c r="L45" s="2">
        <v>9574759.254129421</v>
      </c>
    </row>
    <row r="46" spans="1:12" x14ac:dyDescent="0.25">
      <c r="A46" s="1" t="s">
        <v>2190</v>
      </c>
      <c r="B46" s="1" t="s">
        <v>2191</v>
      </c>
      <c r="C46" s="1" t="s">
        <v>195</v>
      </c>
      <c r="D46" s="2">
        <v>3008482.3326865174</v>
      </c>
      <c r="E46" s="2">
        <v>428644.20500000007</v>
      </c>
      <c r="F46" s="2">
        <v>81240.074999999997</v>
      </c>
      <c r="G46" s="2">
        <v>59.593540856047184</v>
      </c>
      <c r="H46" s="2">
        <v>1109743.8321023372</v>
      </c>
      <c r="I46" s="2">
        <v>4628170.0383297112</v>
      </c>
      <c r="J46" s="2">
        <v>0</v>
      </c>
      <c r="K46" s="2">
        <v>0</v>
      </c>
      <c r="L46" s="2">
        <v>4628170.0383297112</v>
      </c>
    </row>
    <row r="47" spans="1:12" x14ac:dyDescent="0.25">
      <c r="A47" s="1" t="s">
        <v>2192</v>
      </c>
      <c r="B47" s="1" t="s">
        <v>2193</v>
      </c>
      <c r="C47" s="1" t="s">
        <v>238</v>
      </c>
      <c r="D47" s="2">
        <v>8670936.6640766449</v>
      </c>
      <c r="E47" s="2">
        <v>1672400.3098188089</v>
      </c>
      <c r="F47" s="2">
        <v>102675.815</v>
      </c>
      <c r="G47" s="2">
        <v>6491.2134269738717</v>
      </c>
      <c r="H47" s="2">
        <v>4032286.9170265617</v>
      </c>
      <c r="I47" s="2">
        <v>14484790.919348989</v>
      </c>
      <c r="J47" s="2">
        <v>0</v>
      </c>
      <c r="K47" s="2">
        <v>0</v>
      </c>
      <c r="L47" s="2">
        <v>14484790.919348989</v>
      </c>
    </row>
    <row r="48" spans="1:12" x14ac:dyDescent="0.25">
      <c r="A48" s="1" t="s">
        <v>2194</v>
      </c>
      <c r="B48" s="1" t="s">
        <v>2195</v>
      </c>
      <c r="C48" s="1" t="s">
        <v>395</v>
      </c>
      <c r="D48" s="2">
        <v>6214380.9224090781</v>
      </c>
      <c r="E48" s="2">
        <v>751280.40821733093</v>
      </c>
      <c r="F48" s="2">
        <v>79370.490000000005</v>
      </c>
      <c r="G48" s="2">
        <v>587.65327870553142</v>
      </c>
      <c r="H48" s="2">
        <v>2686808.5329190614</v>
      </c>
      <c r="I48" s="2">
        <v>9732428.0068241768</v>
      </c>
      <c r="J48" s="2">
        <v>0</v>
      </c>
      <c r="K48" s="2">
        <v>0</v>
      </c>
      <c r="L48" s="2">
        <v>9732428.0068241768</v>
      </c>
    </row>
    <row r="49" spans="1:12" x14ac:dyDescent="0.25">
      <c r="A49" s="1" t="s">
        <v>2196</v>
      </c>
      <c r="B49" s="1" t="s">
        <v>2197</v>
      </c>
      <c r="C49" s="1" t="s">
        <v>436</v>
      </c>
      <c r="D49" s="2">
        <v>3480313.4368615323</v>
      </c>
      <c r="E49" s="2">
        <v>569786.49</v>
      </c>
      <c r="F49" s="2">
        <v>30987.56</v>
      </c>
      <c r="G49" s="2">
        <v>0</v>
      </c>
      <c r="H49" s="2">
        <v>1250141.3424220874</v>
      </c>
      <c r="I49" s="2">
        <v>5331228.8292836202</v>
      </c>
      <c r="J49" s="2">
        <v>0</v>
      </c>
      <c r="K49" s="2">
        <v>0</v>
      </c>
      <c r="L49" s="2">
        <v>5331228.8292836202</v>
      </c>
    </row>
    <row r="50" spans="1:12" x14ac:dyDescent="0.25">
      <c r="A50" s="1" t="s">
        <v>2198</v>
      </c>
      <c r="B50" s="1" t="s">
        <v>2199</v>
      </c>
      <c r="C50" s="1" t="s">
        <v>335</v>
      </c>
      <c r="D50" s="2">
        <v>5860423.7188076433</v>
      </c>
      <c r="E50" s="2">
        <v>1055076.4962417106</v>
      </c>
      <c r="F50" s="2">
        <v>11542.86</v>
      </c>
      <c r="G50" s="2">
        <v>7144.1024591295782</v>
      </c>
      <c r="H50" s="2">
        <v>2889684.626220522</v>
      </c>
      <c r="I50" s="2">
        <v>9823871.803729007</v>
      </c>
      <c r="J50" s="2">
        <v>0</v>
      </c>
      <c r="K50" s="2">
        <v>0</v>
      </c>
      <c r="L50" s="2">
        <v>9823871.803729007</v>
      </c>
    </row>
    <row r="51" spans="1:12" x14ac:dyDescent="0.25">
      <c r="A51" s="1" t="s">
        <v>2200</v>
      </c>
      <c r="B51" s="1" t="s">
        <v>2201</v>
      </c>
      <c r="C51" s="1" t="s">
        <v>223</v>
      </c>
      <c r="D51" s="2">
        <v>3336163.237576351</v>
      </c>
      <c r="E51" s="2">
        <v>528697.13303507853</v>
      </c>
      <c r="F51" s="2">
        <v>109662.72500000001</v>
      </c>
      <c r="G51" s="2">
        <v>0</v>
      </c>
      <c r="H51" s="2">
        <v>1321179.4445715086</v>
      </c>
      <c r="I51" s="2">
        <v>5295702.5401829388</v>
      </c>
      <c r="J51" s="2">
        <v>0</v>
      </c>
      <c r="K51" s="2">
        <v>0</v>
      </c>
      <c r="L51" s="2">
        <v>5295702.5401829388</v>
      </c>
    </row>
    <row r="52" spans="1:12" x14ac:dyDescent="0.25">
      <c r="A52" s="1" t="s">
        <v>2202</v>
      </c>
      <c r="B52" s="1" t="s">
        <v>2203</v>
      </c>
      <c r="C52" s="1" t="s">
        <v>363</v>
      </c>
      <c r="D52" s="2">
        <v>4451978.8774494287</v>
      </c>
      <c r="E52" s="2">
        <v>964753.91587361693</v>
      </c>
      <c r="F52" s="2">
        <v>175334.19500000001</v>
      </c>
      <c r="G52" s="2">
        <v>5683.7868445704862</v>
      </c>
      <c r="H52" s="2">
        <v>1699547.1453286898</v>
      </c>
      <c r="I52" s="2">
        <v>7297297.9204963055</v>
      </c>
      <c r="J52" s="2">
        <v>0</v>
      </c>
      <c r="K52" s="2">
        <v>0</v>
      </c>
      <c r="L52" s="2">
        <v>7297297.9204963055</v>
      </c>
    </row>
    <row r="53" spans="1:12" x14ac:dyDescent="0.25">
      <c r="A53" s="1"/>
      <c r="B53" s="1"/>
      <c r="C53" s="1"/>
    </row>
    <row r="54" spans="1:12" s="4" customFormat="1" x14ac:dyDescent="0.25">
      <c r="D54" s="3">
        <f>SUM(D4:D52)</f>
        <v>268143932.65411285</v>
      </c>
      <c r="E54" s="3">
        <f t="shared" ref="E54:L54" si="0">SUM(E4:E52)</f>
        <v>47269286.417102583</v>
      </c>
      <c r="F54" s="3">
        <f t="shared" si="0"/>
        <v>9711015.8899999987</v>
      </c>
      <c r="G54" s="3">
        <f t="shared" si="0"/>
        <v>259622.52484633232</v>
      </c>
      <c r="H54" s="3">
        <f t="shared" si="0"/>
        <v>115694732.34621119</v>
      </c>
      <c r="I54" s="3">
        <f t="shared" si="0"/>
        <v>441078589.83227295</v>
      </c>
      <c r="J54" s="3">
        <f t="shared" si="0"/>
        <v>0</v>
      </c>
      <c r="K54" s="3">
        <f t="shared" si="0"/>
        <v>0</v>
      </c>
      <c r="L54" s="3">
        <f t="shared" si="0"/>
        <v>441078589.83227295</v>
      </c>
    </row>
  </sheetData>
  <autoFilter ref="A3:L3" xr:uid="{83CADBA9-A3E6-4194-BB1E-C09BA9CC71FF}"/>
  <mergeCells count="2">
    <mergeCell ref="A1:L1"/>
    <mergeCell ref="A2:L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DC409-5DE1-4303-BBC0-5A1102216807}">
  <dimension ref="A1:L54"/>
  <sheetViews>
    <sheetView tabSelected="1" workbookViewId="0">
      <pane xSplit="2" ySplit="3" topLeftCell="C42" activePane="bottomRight" state="frozen"/>
      <selection pane="topRight" activeCell="C1" sqref="C1"/>
      <selection pane="bottomLeft" activeCell="A4" sqref="A4"/>
      <selection pane="bottomRight" activeCell="I61" sqref="I61"/>
    </sheetView>
  </sheetViews>
  <sheetFormatPr defaultRowHeight="15" x14ac:dyDescent="0.25"/>
  <cols>
    <col min="1" max="1" width="8.42578125" bestFit="1" customWidth="1"/>
    <col min="2" max="2" width="40.140625" bestFit="1" customWidth="1"/>
    <col min="3" max="3" width="11" bestFit="1" customWidth="1"/>
    <col min="4" max="4" width="16.85546875" style="2" bestFit="1" customWidth="1"/>
    <col min="5" max="5" width="14.5703125" style="2" bestFit="1" customWidth="1"/>
    <col min="6" max="6" width="14" style="2" bestFit="1" customWidth="1"/>
    <col min="7" max="7" width="14.28515625" style="2" bestFit="1" customWidth="1"/>
    <col min="8" max="8" width="14.85546875" style="2" bestFit="1" customWidth="1"/>
    <col min="9" max="9" width="14.42578125" style="2" bestFit="1" customWidth="1"/>
    <col min="10" max="10" width="14.7109375" style="2" customWidth="1"/>
    <col min="11" max="11" width="12.85546875" style="2" customWidth="1"/>
    <col min="12" max="12" width="16" style="2" bestFit="1" customWidth="1"/>
  </cols>
  <sheetData>
    <row r="1" spans="1:12" ht="28.5" customHeight="1" x14ac:dyDescent="0.25">
      <c r="A1" s="96" t="s">
        <v>2444</v>
      </c>
      <c r="B1" s="97"/>
      <c r="C1" s="97"/>
      <c r="D1" s="97"/>
      <c r="E1" s="97"/>
      <c r="F1" s="97"/>
      <c r="G1" s="97"/>
      <c r="H1" s="97"/>
      <c r="I1" s="97"/>
      <c r="J1" s="97"/>
      <c r="K1" s="97"/>
      <c r="L1" s="98"/>
    </row>
    <row r="2" spans="1:12" ht="49.5" customHeight="1" x14ac:dyDescent="0.25">
      <c r="A2" s="99" t="s">
        <v>2463</v>
      </c>
      <c r="B2" s="100"/>
      <c r="C2" s="100"/>
      <c r="D2" s="100"/>
      <c r="E2" s="100"/>
      <c r="F2" s="100"/>
      <c r="G2" s="100"/>
      <c r="H2" s="100"/>
      <c r="I2" s="100"/>
      <c r="J2" s="100"/>
      <c r="K2" s="100"/>
      <c r="L2" s="101"/>
    </row>
    <row r="3" spans="1:12" ht="74.25" customHeight="1" thickBot="1" x14ac:dyDescent="0.3">
      <c r="A3" s="51" t="s">
        <v>1403</v>
      </c>
      <c r="B3" s="52" t="s">
        <v>1406</v>
      </c>
      <c r="C3" s="52" t="s">
        <v>116</v>
      </c>
      <c r="D3" s="53" t="s">
        <v>1415</v>
      </c>
      <c r="E3" s="53" t="s">
        <v>2097</v>
      </c>
      <c r="F3" s="53" t="s">
        <v>2098</v>
      </c>
      <c r="G3" s="53" t="s">
        <v>2099</v>
      </c>
      <c r="H3" s="53" t="s">
        <v>2100</v>
      </c>
      <c r="I3" s="53" t="s">
        <v>2101</v>
      </c>
      <c r="J3" s="53" t="s">
        <v>2204</v>
      </c>
      <c r="K3" s="53" t="s">
        <v>2205</v>
      </c>
      <c r="L3" s="54" t="s">
        <v>2206</v>
      </c>
    </row>
    <row r="4" spans="1:12" x14ac:dyDescent="0.25">
      <c r="A4" s="1" t="s">
        <v>2107</v>
      </c>
      <c r="B4" s="1" t="s">
        <v>2108</v>
      </c>
      <c r="C4" s="1" t="s">
        <v>135</v>
      </c>
      <c r="D4" s="2">
        <v>7071325.9298417307</v>
      </c>
      <c r="E4" s="2">
        <v>1053559.5370652659</v>
      </c>
      <c r="F4" s="2">
        <v>91388.975422000003</v>
      </c>
      <c r="G4" s="2">
        <v>1038.8930330049475</v>
      </c>
      <c r="H4" s="2">
        <v>2950096.2115921141</v>
      </c>
      <c r="I4" s="2">
        <v>11167409.546954116</v>
      </c>
      <c r="J4" s="2">
        <v>0</v>
      </c>
      <c r="K4" s="2">
        <v>0</v>
      </c>
      <c r="L4" s="2">
        <v>11167409.546954116</v>
      </c>
    </row>
    <row r="5" spans="1:12" x14ac:dyDescent="0.25">
      <c r="A5" s="1" t="s">
        <v>2109</v>
      </c>
      <c r="B5" s="1" t="s">
        <v>2464</v>
      </c>
      <c r="C5" s="1" t="s">
        <v>169</v>
      </c>
      <c r="D5" s="2">
        <v>3292540.5593377845</v>
      </c>
      <c r="E5" s="2">
        <v>443120.33738485444</v>
      </c>
      <c r="F5" s="2">
        <v>26330.851210000001</v>
      </c>
      <c r="G5" s="2">
        <v>0</v>
      </c>
      <c r="H5" s="2">
        <v>1108514.3886459973</v>
      </c>
      <c r="I5" s="2">
        <v>4870506.1365786362</v>
      </c>
      <c r="J5" s="2">
        <v>0</v>
      </c>
      <c r="K5" s="2">
        <v>0</v>
      </c>
      <c r="L5" s="2">
        <v>4870506.1365786362</v>
      </c>
    </row>
    <row r="6" spans="1:12" x14ac:dyDescent="0.25">
      <c r="A6" s="1" t="s">
        <v>2110</v>
      </c>
      <c r="B6" s="1" t="s">
        <v>2111</v>
      </c>
      <c r="C6" s="1" t="s">
        <v>172</v>
      </c>
      <c r="D6" s="2">
        <v>4844023.4896630151</v>
      </c>
      <c r="E6" s="2">
        <v>1072854.985684</v>
      </c>
      <c r="F6" s="2">
        <v>199770.90426400001</v>
      </c>
      <c r="G6" s="2">
        <v>2262.695576092513</v>
      </c>
      <c r="H6" s="2">
        <v>1899676.3339929006</v>
      </c>
      <c r="I6" s="2">
        <v>8018588.4091800079</v>
      </c>
      <c r="J6" s="2">
        <v>0</v>
      </c>
      <c r="K6" s="2">
        <v>0</v>
      </c>
      <c r="L6" s="2">
        <v>8018588.4091800079</v>
      </c>
    </row>
    <row r="7" spans="1:12" x14ac:dyDescent="0.25">
      <c r="A7" s="1" t="s">
        <v>2112</v>
      </c>
      <c r="B7" s="1" t="s">
        <v>2113</v>
      </c>
      <c r="C7" s="1" t="s">
        <v>542</v>
      </c>
      <c r="D7" s="2">
        <v>1804495.362798342</v>
      </c>
      <c r="E7" s="2">
        <v>125806.13642899999</v>
      </c>
      <c r="F7" s="2">
        <v>8504.8611330000003</v>
      </c>
      <c r="G7" s="2">
        <v>0</v>
      </c>
      <c r="H7" s="2">
        <v>666400.50073735823</v>
      </c>
      <c r="I7" s="2">
        <v>2605206.8610977004</v>
      </c>
      <c r="J7" s="2">
        <v>0</v>
      </c>
      <c r="K7" s="2">
        <v>0</v>
      </c>
      <c r="L7" s="2">
        <v>2605206.8610977004</v>
      </c>
    </row>
    <row r="8" spans="1:12" x14ac:dyDescent="0.25">
      <c r="A8" s="1" t="s">
        <v>2114</v>
      </c>
      <c r="B8" s="1" t="s">
        <v>2115</v>
      </c>
      <c r="C8" s="1" t="s">
        <v>192</v>
      </c>
      <c r="D8" s="2">
        <v>3465369.6771202479</v>
      </c>
      <c r="E8" s="2">
        <v>632111.95601600001</v>
      </c>
      <c r="F8" s="2">
        <v>159456.88532900001</v>
      </c>
      <c r="G8" s="2">
        <v>219.08794161698586</v>
      </c>
      <c r="H8" s="2">
        <v>1318312.7102989969</v>
      </c>
      <c r="I8" s="2">
        <v>5575470.3167058621</v>
      </c>
      <c r="J8" s="2">
        <v>0</v>
      </c>
      <c r="K8" s="2">
        <v>0</v>
      </c>
      <c r="L8" s="2">
        <v>5575470.3167058621</v>
      </c>
    </row>
    <row r="9" spans="1:12" x14ac:dyDescent="0.25">
      <c r="A9" s="1" t="s">
        <v>2116</v>
      </c>
      <c r="B9" s="1" t="s">
        <v>2117</v>
      </c>
      <c r="C9" s="1" t="s">
        <v>377</v>
      </c>
      <c r="D9" s="2">
        <v>5647816.3214301653</v>
      </c>
      <c r="E9" s="2">
        <v>1348243.4490094511</v>
      </c>
      <c r="F9" s="2">
        <v>69373.634430999999</v>
      </c>
      <c r="G9" s="2">
        <v>9156.2197865510843</v>
      </c>
      <c r="H9" s="2">
        <v>2238205.5339510795</v>
      </c>
      <c r="I9" s="2">
        <v>9312795.1586082466</v>
      </c>
      <c r="J9" s="2">
        <v>0</v>
      </c>
      <c r="K9" s="2">
        <v>0</v>
      </c>
      <c r="L9" s="2">
        <v>9312795.1586082466</v>
      </c>
    </row>
    <row r="10" spans="1:12" x14ac:dyDescent="0.25">
      <c r="A10" s="1" t="s">
        <v>2118</v>
      </c>
      <c r="B10" s="1" t="s">
        <v>2119</v>
      </c>
      <c r="C10" s="1" t="s">
        <v>502</v>
      </c>
      <c r="D10" s="2">
        <v>25450701.563835494</v>
      </c>
      <c r="E10" s="2">
        <v>3485282.01809842</v>
      </c>
      <c r="F10" s="2">
        <v>638136.96429799998</v>
      </c>
      <c r="G10" s="2">
        <v>113681.32115995594</v>
      </c>
      <c r="H10" s="2">
        <v>12389997.395209873</v>
      </c>
      <c r="I10" s="2">
        <v>42077799.262601741</v>
      </c>
      <c r="J10" s="2">
        <v>0</v>
      </c>
      <c r="K10" s="2">
        <v>0</v>
      </c>
      <c r="L10" s="2">
        <v>42077799.262601741</v>
      </c>
    </row>
    <row r="11" spans="1:12" x14ac:dyDescent="0.25">
      <c r="A11" s="1" t="s">
        <v>2120</v>
      </c>
      <c r="B11" s="1" t="s">
        <v>2121</v>
      </c>
      <c r="C11" s="1" t="s">
        <v>618</v>
      </c>
      <c r="D11" s="2">
        <v>5221150.1198120946</v>
      </c>
      <c r="E11" s="2">
        <v>672559.58877726668</v>
      </c>
      <c r="F11" s="2">
        <v>26960.142523000002</v>
      </c>
      <c r="G11" s="2">
        <v>7326.5418933158735</v>
      </c>
      <c r="H11" s="2">
        <v>2072143.3561218102</v>
      </c>
      <c r="I11" s="2">
        <v>8000139.7491274867</v>
      </c>
      <c r="J11" s="2">
        <v>0</v>
      </c>
      <c r="K11" s="2">
        <v>0</v>
      </c>
      <c r="L11" s="2">
        <v>8000139.7491274867</v>
      </c>
    </row>
    <row r="12" spans="1:12" x14ac:dyDescent="0.25">
      <c r="A12" s="1" t="s">
        <v>2122</v>
      </c>
      <c r="B12" s="1" t="s">
        <v>2123</v>
      </c>
      <c r="C12" s="1" t="s">
        <v>205</v>
      </c>
      <c r="D12" s="2">
        <v>2909669.1051237797</v>
      </c>
      <c r="E12" s="2">
        <v>276156.86561341659</v>
      </c>
      <c r="F12" s="2">
        <v>45950.071527</v>
      </c>
      <c r="G12" s="2">
        <v>167.66351457627746</v>
      </c>
      <c r="H12" s="2">
        <v>939048.94007448643</v>
      </c>
      <c r="I12" s="2">
        <v>4170992.6458532596</v>
      </c>
      <c r="J12" s="2">
        <v>0</v>
      </c>
      <c r="K12" s="2">
        <v>0</v>
      </c>
      <c r="L12" s="2">
        <v>4170992.6458532596</v>
      </c>
    </row>
    <row r="13" spans="1:12" x14ac:dyDescent="0.25">
      <c r="A13" s="1" t="s">
        <v>2124</v>
      </c>
      <c r="B13" s="1" t="s">
        <v>2125</v>
      </c>
      <c r="C13" s="1" t="s">
        <v>425</v>
      </c>
      <c r="D13" s="2">
        <v>2282835.6317506847</v>
      </c>
      <c r="E13" s="2">
        <v>384855.12601300003</v>
      </c>
      <c r="F13" s="2">
        <v>95196.597126999986</v>
      </c>
      <c r="G13" s="2">
        <v>0</v>
      </c>
      <c r="H13" s="2">
        <v>659864.96736795059</v>
      </c>
      <c r="I13" s="2">
        <v>3422752.3222586354</v>
      </c>
      <c r="J13" s="2">
        <v>0</v>
      </c>
      <c r="K13" s="2">
        <v>0</v>
      </c>
      <c r="L13" s="2">
        <v>3422752.3222586354</v>
      </c>
    </row>
    <row r="14" spans="1:12" x14ac:dyDescent="0.25">
      <c r="A14" s="1" t="s">
        <v>2126</v>
      </c>
      <c r="B14" s="1" t="s">
        <v>2127</v>
      </c>
      <c r="C14" s="1" t="s">
        <v>200</v>
      </c>
      <c r="D14" s="2">
        <v>1151832.6084309677</v>
      </c>
      <c r="E14" s="2">
        <v>128541.12818801907</v>
      </c>
      <c r="F14" s="2">
        <v>32501.560948999999</v>
      </c>
      <c r="G14" s="2">
        <v>513.98427038444174</v>
      </c>
      <c r="H14" s="2">
        <v>350696.07847215392</v>
      </c>
      <c r="I14" s="2">
        <v>1664085.3603105254</v>
      </c>
      <c r="J14" s="2">
        <v>63.169689474627376</v>
      </c>
      <c r="K14" s="2">
        <v>62950.679999999935</v>
      </c>
      <c r="L14" s="2">
        <v>1727099.21</v>
      </c>
    </row>
    <row r="15" spans="1:12" x14ac:dyDescent="0.25">
      <c r="A15" s="1" t="s">
        <v>2128</v>
      </c>
      <c r="B15" s="1" t="s">
        <v>2129</v>
      </c>
      <c r="C15" s="1" t="s">
        <v>246</v>
      </c>
      <c r="D15" s="2">
        <v>3398434.6764994115</v>
      </c>
      <c r="E15" s="2">
        <v>519818.52369905612</v>
      </c>
      <c r="F15" s="2">
        <v>5397.7162150000004</v>
      </c>
      <c r="G15" s="2">
        <v>7095.4937043518858</v>
      </c>
      <c r="H15" s="2">
        <v>1319919.1083251359</v>
      </c>
      <c r="I15" s="2">
        <v>5250665.5184429558</v>
      </c>
      <c r="J15" s="2">
        <v>0</v>
      </c>
      <c r="K15" s="2">
        <v>0</v>
      </c>
      <c r="L15" s="2">
        <v>5250665.5184429558</v>
      </c>
    </row>
    <row r="16" spans="1:12" x14ac:dyDescent="0.25">
      <c r="A16" s="1" t="s">
        <v>2130</v>
      </c>
      <c r="B16" s="1" t="s">
        <v>2131</v>
      </c>
      <c r="C16" s="1" t="s">
        <v>243</v>
      </c>
      <c r="D16" s="2">
        <v>6383872.7985067312</v>
      </c>
      <c r="E16" s="2">
        <v>904713.6137209998</v>
      </c>
      <c r="F16" s="2">
        <v>43026.264071999998</v>
      </c>
      <c r="G16" s="2">
        <v>25322.058198568317</v>
      </c>
      <c r="H16" s="2">
        <v>2371611.42720709</v>
      </c>
      <c r="I16" s="2">
        <v>9728546.1617053896</v>
      </c>
      <c r="J16" s="2">
        <v>0</v>
      </c>
      <c r="K16" s="2">
        <v>0</v>
      </c>
      <c r="L16" s="2">
        <v>9728546.1617053896</v>
      </c>
    </row>
    <row r="17" spans="1:12" x14ac:dyDescent="0.25">
      <c r="A17" s="1" t="s">
        <v>2132</v>
      </c>
      <c r="B17" s="1" t="s">
        <v>2133</v>
      </c>
      <c r="C17" s="1" t="s">
        <v>507</v>
      </c>
      <c r="D17" s="2">
        <v>4881449.7069117306</v>
      </c>
      <c r="E17" s="2">
        <v>828232.28628936259</v>
      </c>
      <c r="F17" s="2">
        <v>116544.75404500001</v>
      </c>
      <c r="G17" s="2">
        <v>3163.6719369256753</v>
      </c>
      <c r="H17" s="2">
        <v>1977917.8846856249</v>
      </c>
      <c r="I17" s="2">
        <v>7807308.3038686439</v>
      </c>
      <c r="J17" s="2">
        <v>0</v>
      </c>
      <c r="K17" s="2">
        <v>0</v>
      </c>
      <c r="L17" s="2">
        <v>7807308.3038686439</v>
      </c>
    </row>
    <row r="18" spans="1:12" x14ac:dyDescent="0.25">
      <c r="A18" s="1" t="s">
        <v>2134</v>
      </c>
      <c r="B18" s="1" t="s">
        <v>2135</v>
      </c>
      <c r="C18" s="1" t="s">
        <v>658</v>
      </c>
      <c r="D18" s="2">
        <v>6022022.2414867356</v>
      </c>
      <c r="E18" s="2">
        <v>1293879.7477589999</v>
      </c>
      <c r="F18" s="2">
        <v>81439.682830999998</v>
      </c>
      <c r="G18" s="2">
        <v>4970.860810160465</v>
      </c>
      <c r="H18" s="2">
        <v>2471398.1615180639</v>
      </c>
      <c r="I18" s="2">
        <v>9873710.6944049597</v>
      </c>
      <c r="J18" s="2">
        <v>0</v>
      </c>
      <c r="K18" s="2">
        <v>0</v>
      </c>
      <c r="L18" s="2">
        <v>9873710.6944049597</v>
      </c>
    </row>
    <row r="19" spans="1:12" x14ac:dyDescent="0.25">
      <c r="A19" s="1" t="s">
        <v>2136</v>
      </c>
      <c r="B19" s="1" t="s">
        <v>2137</v>
      </c>
      <c r="C19" s="1" t="s">
        <v>590</v>
      </c>
      <c r="D19" s="2">
        <v>5032922.7450519726</v>
      </c>
      <c r="E19" s="2">
        <v>1172390.0618377726</v>
      </c>
      <c r="F19" s="2">
        <v>1665274.6317559998</v>
      </c>
      <c r="G19" s="2">
        <v>184.15822714611875</v>
      </c>
      <c r="H19" s="2">
        <v>2265606.1967215152</v>
      </c>
      <c r="I19" s="2">
        <v>10136377.793594407</v>
      </c>
      <c r="J19" s="2">
        <v>0</v>
      </c>
      <c r="K19" s="2">
        <v>0</v>
      </c>
      <c r="L19" s="2">
        <v>10136377.793594407</v>
      </c>
    </row>
    <row r="20" spans="1:12" x14ac:dyDescent="0.25">
      <c r="A20" s="1" t="s">
        <v>2138</v>
      </c>
      <c r="B20" s="1" t="s">
        <v>2139</v>
      </c>
      <c r="C20" s="1" t="s">
        <v>366</v>
      </c>
      <c r="D20" s="2">
        <v>21663946.72175394</v>
      </c>
      <c r="E20" s="2">
        <v>3015977.524671461</v>
      </c>
      <c r="F20" s="2">
        <v>359154.657595</v>
      </c>
      <c r="G20" s="2">
        <v>32502.496250289121</v>
      </c>
      <c r="H20" s="2">
        <v>10215532.546058685</v>
      </c>
      <c r="I20" s="2">
        <v>35287113.946329378</v>
      </c>
      <c r="J20" s="2">
        <v>0</v>
      </c>
      <c r="K20" s="2">
        <v>0</v>
      </c>
      <c r="L20" s="2">
        <v>35287113.946329378</v>
      </c>
    </row>
    <row r="21" spans="1:12" x14ac:dyDescent="0.25">
      <c r="A21" s="1" t="s">
        <v>2140</v>
      </c>
      <c r="B21" s="1" t="s">
        <v>2141</v>
      </c>
      <c r="C21" s="1" t="s">
        <v>208</v>
      </c>
      <c r="D21" s="2">
        <v>6639653.5550901163</v>
      </c>
      <c r="E21" s="2">
        <v>1556011.4901532542</v>
      </c>
      <c r="F21" s="2">
        <v>31413.512490000001</v>
      </c>
      <c r="G21" s="2">
        <v>3645.2380366397647</v>
      </c>
      <c r="H21" s="2">
        <v>3020555.5712916106</v>
      </c>
      <c r="I21" s="2">
        <v>11251279.367061621</v>
      </c>
      <c r="J21" s="2">
        <v>0</v>
      </c>
      <c r="K21" s="2">
        <v>0</v>
      </c>
      <c r="L21" s="2">
        <v>11251279.367061621</v>
      </c>
    </row>
    <row r="22" spans="1:12" x14ac:dyDescent="0.25">
      <c r="A22" s="1" t="s">
        <v>2142</v>
      </c>
      <c r="B22" s="1" t="s">
        <v>2143</v>
      </c>
      <c r="C22" s="1" t="s">
        <v>303</v>
      </c>
      <c r="D22" s="2">
        <v>2640674.8506183978</v>
      </c>
      <c r="E22" s="2">
        <v>604596.65852199995</v>
      </c>
      <c r="F22" s="2">
        <v>230377.19864900003</v>
      </c>
      <c r="G22" s="2">
        <v>0</v>
      </c>
      <c r="H22" s="2">
        <v>852226.60688130814</v>
      </c>
      <c r="I22" s="2">
        <v>4327875.3146707062</v>
      </c>
      <c r="J22" s="2">
        <v>0</v>
      </c>
      <c r="K22" s="2">
        <v>0</v>
      </c>
      <c r="L22" s="2">
        <v>4327875.3146707062</v>
      </c>
    </row>
    <row r="23" spans="1:12" x14ac:dyDescent="0.25">
      <c r="A23" s="1" t="s">
        <v>2144</v>
      </c>
      <c r="B23" s="1" t="s">
        <v>2145</v>
      </c>
      <c r="C23" s="1" t="s">
        <v>345</v>
      </c>
      <c r="D23" s="2">
        <v>4335104.7490997482</v>
      </c>
      <c r="E23" s="2">
        <v>611104.00520300004</v>
      </c>
      <c r="F23" s="2">
        <v>52744.235494</v>
      </c>
      <c r="G23" s="2">
        <v>2169.6296075341911</v>
      </c>
      <c r="H23" s="2">
        <v>1572718.0522038799</v>
      </c>
      <c r="I23" s="2">
        <v>6573840.6716081621</v>
      </c>
      <c r="J23" s="2">
        <v>0</v>
      </c>
      <c r="K23" s="2">
        <v>0</v>
      </c>
      <c r="L23" s="2">
        <v>6573840.6716081621</v>
      </c>
    </row>
    <row r="24" spans="1:12" x14ac:dyDescent="0.25">
      <c r="A24" s="1" t="s">
        <v>2146</v>
      </c>
      <c r="B24" s="1" t="s">
        <v>2147</v>
      </c>
      <c r="C24" s="1" t="s">
        <v>358</v>
      </c>
      <c r="D24" s="2">
        <v>5504634.734065311</v>
      </c>
      <c r="E24" s="2">
        <v>1033693.9743281832</v>
      </c>
      <c r="F24" s="2">
        <v>388175.395861</v>
      </c>
      <c r="G24" s="2">
        <v>0</v>
      </c>
      <c r="H24" s="2">
        <v>2483090.3712994377</v>
      </c>
      <c r="I24" s="2">
        <v>9409594.4755539317</v>
      </c>
      <c r="J24" s="2">
        <v>0</v>
      </c>
      <c r="K24" s="2">
        <v>0</v>
      </c>
      <c r="L24" s="2">
        <v>9409594.4755539317</v>
      </c>
    </row>
    <row r="25" spans="1:12" x14ac:dyDescent="0.25">
      <c r="A25" s="1" t="s">
        <v>2148</v>
      </c>
      <c r="B25" s="1" t="s">
        <v>2149</v>
      </c>
      <c r="C25" s="1" t="s">
        <v>144</v>
      </c>
      <c r="D25" s="2">
        <v>7023688.7477389257</v>
      </c>
      <c r="E25" s="2">
        <v>1335775.8399921544</v>
      </c>
      <c r="F25" s="2">
        <v>135369.72384799999</v>
      </c>
      <c r="G25" s="2">
        <v>2913.18775029059</v>
      </c>
      <c r="H25" s="2">
        <v>2200929.5563720991</v>
      </c>
      <c r="I25" s="2">
        <v>10698677.055701468</v>
      </c>
      <c r="J25" s="2">
        <v>0</v>
      </c>
      <c r="K25" s="2">
        <v>0</v>
      </c>
      <c r="L25" s="2">
        <v>10698677.055701468</v>
      </c>
    </row>
    <row r="26" spans="1:12" x14ac:dyDescent="0.25">
      <c r="A26" s="1" t="s">
        <v>2150</v>
      </c>
      <c r="B26" s="1" t="s">
        <v>2151</v>
      </c>
      <c r="C26" s="1" t="s">
        <v>180</v>
      </c>
      <c r="D26" s="2">
        <v>4211514.2724450221</v>
      </c>
      <c r="E26" s="2">
        <v>916514.95037725032</v>
      </c>
      <c r="F26" s="2">
        <v>274474.914544</v>
      </c>
      <c r="G26" s="2">
        <v>2549.6458303646609</v>
      </c>
      <c r="H26" s="2">
        <v>1841867.6607696451</v>
      </c>
      <c r="I26" s="2">
        <v>7246921.4439662825</v>
      </c>
      <c r="J26" s="2">
        <v>0</v>
      </c>
      <c r="K26" s="2">
        <v>0</v>
      </c>
      <c r="L26" s="2">
        <v>7246921.4439662825</v>
      </c>
    </row>
    <row r="27" spans="1:12" x14ac:dyDescent="0.25">
      <c r="A27" s="1" t="s">
        <v>2152</v>
      </c>
      <c r="B27" s="1" t="s">
        <v>2153</v>
      </c>
      <c r="C27" s="1" t="s">
        <v>177</v>
      </c>
      <c r="D27" s="2">
        <v>4192922.2273068689</v>
      </c>
      <c r="E27" s="2">
        <v>1023392.6559479999</v>
      </c>
      <c r="F27" s="2">
        <v>97451.975059000004</v>
      </c>
      <c r="G27" s="2">
        <v>0</v>
      </c>
      <c r="H27" s="2">
        <v>1533639.0586306741</v>
      </c>
      <c r="I27" s="2">
        <v>6847405.9169445429</v>
      </c>
      <c r="J27" s="2">
        <v>0</v>
      </c>
      <c r="K27" s="2">
        <v>0</v>
      </c>
      <c r="L27" s="2">
        <v>6847405.9169445429</v>
      </c>
    </row>
    <row r="28" spans="1:12" x14ac:dyDescent="0.25">
      <c r="A28" s="1" t="s">
        <v>2154</v>
      </c>
      <c r="B28" s="1" t="s">
        <v>2155</v>
      </c>
      <c r="C28" s="1" t="s">
        <v>249</v>
      </c>
      <c r="D28" s="2">
        <v>6186229.8304907195</v>
      </c>
      <c r="E28" s="2">
        <v>857653.85207100003</v>
      </c>
      <c r="F28" s="2">
        <v>510.51094699999999</v>
      </c>
      <c r="G28" s="2">
        <v>786.98768731880887</v>
      </c>
      <c r="H28" s="2">
        <v>1744632.4201023143</v>
      </c>
      <c r="I28" s="2">
        <v>8789813.6012983527</v>
      </c>
      <c r="J28" s="2">
        <v>0</v>
      </c>
      <c r="K28" s="2">
        <v>0</v>
      </c>
      <c r="L28" s="2">
        <v>8789813.6012983527</v>
      </c>
    </row>
    <row r="29" spans="1:12" x14ac:dyDescent="0.25">
      <c r="A29" s="1" t="s">
        <v>2156</v>
      </c>
      <c r="B29" s="1" t="s">
        <v>2157</v>
      </c>
      <c r="C29" s="1" t="s">
        <v>287</v>
      </c>
      <c r="D29" s="2">
        <v>13020941.267716646</v>
      </c>
      <c r="E29" s="2">
        <v>1627934.6205905511</v>
      </c>
      <c r="F29" s="2">
        <v>101004.920447</v>
      </c>
      <c r="G29" s="2">
        <v>6782.3009918598245</v>
      </c>
      <c r="H29" s="2">
        <v>6075969.1682735588</v>
      </c>
      <c r="I29" s="2">
        <v>20832632.278019615</v>
      </c>
      <c r="J29" s="2">
        <v>0</v>
      </c>
      <c r="K29" s="2">
        <v>0</v>
      </c>
      <c r="L29" s="2">
        <v>20832632.278019615</v>
      </c>
    </row>
    <row r="30" spans="1:12" x14ac:dyDescent="0.25">
      <c r="A30" s="1" t="s">
        <v>2158</v>
      </c>
      <c r="B30" s="1" t="s">
        <v>2159</v>
      </c>
      <c r="C30" s="1" t="s">
        <v>483</v>
      </c>
      <c r="D30" s="2">
        <v>6869112.4903874379</v>
      </c>
      <c r="E30" s="2">
        <v>1212738.3359290031</v>
      </c>
      <c r="F30" s="2">
        <v>191491.121239</v>
      </c>
      <c r="G30" s="2">
        <v>0</v>
      </c>
      <c r="H30" s="2">
        <v>2851834.5883472678</v>
      </c>
      <c r="I30" s="2">
        <v>11125176.535902709</v>
      </c>
      <c r="J30" s="2">
        <v>0</v>
      </c>
      <c r="K30" s="2">
        <v>0</v>
      </c>
      <c r="L30" s="2">
        <v>11125176.535902709</v>
      </c>
    </row>
    <row r="31" spans="1:12" x14ac:dyDescent="0.25">
      <c r="A31" s="1" t="s">
        <v>2160</v>
      </c>
      <c r="B31" s="1" t="s">
        <v>2161</v>
      </c>
      <c r="C31" s="1" t="s">
        <v>217</v>
      </c>
      <c r="D31" s="2">
        <v>6269759.5518088527</v>
      </c>
      <c r="E31" s="2">
        <v>948461.16003876377</v>
      </c>
      <c r="F31" s="2">
        <v>24114.879806000001</v>
      </c>
      <c r="G31" s="2">
        <v>1281.4834859641519</v>
      </c>
      <c r="H31" s="2">
        <v>2956939.1820170954</v>
      </c>
      <c r="I31" s="2">
        <v>10200556.257156676</v>
      </c>
      <c r="J31" s="2">
        <v>0</v>
      </c>
      <c r="K31" s="2">
        <v>0</v>
      </c>
      <c r="L31" s="2">
        <v>10200556.257156676</v>
      </c>
    </row>
    <row r="32" spans="1:12" x14ac:dyDescent="0.25">
      <c r="A32" s="1" t="s">
        <v>2162</v>
      </c>
      <c r="B32" s="1" t="s">
        <v>2163</v>
      </c>
      <c r="C32" s="1" t="s">
        <v>269</v>
      </c>
      <c r="D32" s="2">
        <v>14015707.038468193</v>
      </c>
      <c r="E32" s="2">
        <v>3012868.026971709</v>
      </c>
      <c r="F32" s="2">
        <v>196593.952727</v>
      </c>
      <c r="G32" s="2">
        <v>5098.824921493906</v>
      </c>
      <c r="H32" s="2">
        <v>5928944.388667752</v>
      </c>
      <c r="I32" s="2">
        <v>23159212.231756147</v>
      </c>
      <c r="J32" s="2">
        <v>0</v>
      </c>
      <c r="K32" s="2">
        <v>0</v>
      </c>
      <c r="L32" s="2">
        <v>23159212.231756147</v>
      </c>
    </row>
    <row r="33" spans="1:12" x14ac:dyDescent="0.25">
      <c r="A33" s="1" t="s">
        <v>2164</v>
      </c>
      <c r="B33" s="1" t="s">
        <v>2165</v>
      </c>
      <c r="C33" s="1" t="s">
        <v>126</v>
      </c>
      <c r="D33" s="2">
        <v>7904691.8204095084</v>
      </c>
      <c r="E33" s="2">
        <v>1377970.5677812591</v>
      </c>
      <c r="F33" s="2">
        <v>339425.21980000002</v>
      </c>
      <c r="G33" s="2">
        <v>1825.5829873612554</v>
      </c>
      <c r="H33" s="2">
        <v>3503930.7388165751</v>
      </c>
      <c r="I33" s="2">
        <v>13127843.929794703</v>
      </c>
      <c r="J33" s="2">
        <v>0</v>
      </c>
      <c r="K33" s="2">
        <v>0</v>
      </c>
      <c r="L33" s="2">
        <v>13127843.929794703</v>
      </c>
    </row>
    <row r="34" spans="1:12" x14ac:dyDescent="0.25">
      <c r="A34" s="1" t="s">
        <v>2166</v>
      </c>
      <c r="B34" s="1" t="s">
        <v>2167</v>
      </c>
      <c r="C34" s="1" t="s">
        <v>493</v>
      </c>
      <c r="D34" s="2">
        <v>3795087.3640770037</v>
      </c>
      <c r="E34" s="2">
        <v>972645.86671565671</v>
      </c>
      <c r="F34" s="2">
        <v>1221425.2403129998</v>
      </c>
      <c r="G34" s="2">
        <v>0</v>
      </c>
      <c r="H34" s="2">
        <v>1297689.5281871296</v>
      </c>
      <c r="I34" s="2">
        <v>7286847.99929279</v>
      </c>
      <c r="J34" s="2">
        <v>0</v>
      </c>
      <c r="K34" s="2">
        <v>0</v>
      </c>
      <c r="L34" s="2">
        <v>7286847.99929279</v>
      </c>
    </row>
    <row r="35" spans="1:12" x14ac:dyDescent="0.25">
      <c r="A35" s="1" t="s">
        <v>2168</v>
      </c>
      <c r="B35" s="1" t="s">
        <v>2169</v>
      </c>
      <c r="C35" s="1" t="s">
        <v>380</v>
      </c>
      <c r="D35" s="2">
        <v>9488140.9921422713</v>
      </c>
      <c r="E35" s="2">
        <v>1793071.0100828737</v>
      </c>
      <c r="F35" s="2">
        <v>212926.74988999998</v>
      </c>
      <c r="G35" s="2">
        <v>13295.059003458879</v>
      </c>
      <c r="H35" s="2">
        <v>4149772.396945586</v>
      </c>
      <c r="I35" s="2">
        <v>15657206.208064191</v>
      </c>
      <c r="J35" s="2">
        <v>0</v>
      </c>
      <c r="K35" s="2">
        <v>0</v>
      </c>
      <c r="L35" s="2">
        <v>15657206.208064191</v>
      </c>
    </row>
    <row r="36" spans="1:12" x14ac:dyDescent="0.25">
      <c r="A36" s="1" t="s">
        <v>2170</v>
      </c>
      <c r="B36" s="1" t="s">
        <v>2171</v>
      </c>
      <c r="C36" s="1" t="s">
        <v>200</v>
      </c>
      <c r="D36" s="2">
        <v>3056364.2159188986</v>
      </c>
      <c r="E36" s="2">
        <v>544938.42137730471</v>
      </c>
      <c r="F36" s="2">
        <v>445.78208400000005</v>
      </c>
      <c r="G36" s="2">
        <v>1243.1943161367642</v>
      </c>
      <c r="H36" s="2">
        <v>1852336.7729919273</v>
      </c>
      <c r="I36" s="2">
        <v>5455328.3866882669</v>
      </c>
      <c r="J36" s="2">
        <v>0</v>
      </c>
      <c r="K36" s="2">
        <v>0</v>
      </c>
      <c r="L36" s="2">
        <v>5455328.3866882669</v>
      </c>
    </row>
    <row r="37" spans="1:12" x14ac:dyDescent="0.25">
      <c r="A37" s="1" t="s">
        <v>2172</v>
      </c>
      <c r="B37" s="1" t="s">
        <v>2173</v>
      </c>
      <c r="C37" s="1" t="s">
        <v>129</v>
      </c>
      <c r="D37" s="2">
        <v>2614492.4440733767</v>
      </c>
      <c r="E37" s="2">
        <v>256443.430334</v>
      </c>
      <c r="F37" s="2">
        <v>33103.497512000002</v>
      </c>
      <c r="G37" s="2">
        <v>484.55890032395752</v>
      </c>
      <c r="H37" s="2">
        <v>1051079.1407056106</v>
      </c>
      <c r="I37" s="2">
        <v>3955603.0715253116</v>
      </c>
      <c r="J37" s="2">
        <v>0</v>
      </c>
      <c r="K37" s="2">
        <v>0</v>
      </c>
      <c r="L37" s="2">
        <v>3955603.0715253116</v>
      </c>
    </row>
    <row r="38" spans="1:12" x14ac:dyDescent="0.25">
      <c r="A38" s="1" t="s">
        <v>2174</v>
      </c>
      <c r="B38" s="1" t="s">
        <v>2175</v>
      </c>
      <c r="C38" s="1" t="s">
        <v>260</v>
      </c>
      <c r="D38" s="2">
        <v>4981249.1772327516</v>
      </c>
      <c r="E38" s="2">
        <v>1006289.8598410001</v>
      </c>
      <c r="F38" s="2">
        <v>941184.56606799993</v>
      </c>
      <c r="G38" s="2">
        <v>73.059807200137996</v>
      </c>
      <c r="H38" s="2">
        <v>2079275.3667946388</v>
      </c>
      <c r="I38" s="2">
        <v>9008072.0297435913</v>
      </c>
      <c r="J38" s="2">
        <v>0</v>
      </c>
      <c r="K38" s="2">
        <v>0</v>
      </c>
      <c r="L38" s="2">
        <v>9008072.0297435913</v>
      </c>
    </row>
    <row r="39" spans="1:12" x14ac:dyDescent="0.25">
      <c r="A39" s="1" t="s">
        <v>2176</v>
      </c>
      <c r="B39" s="1" t="s">
        <v>2177</v>
      </c>
      <c r="C39" s="1" t="s">
        <v>491</v>
      </c>
      <c r="D39" s="2">
        <v>4488394.6913460875</v>
      </c>
      <c r="E39" s="2">
        <v>663301.39558799984</v>
      </c>
      <c r="F39" s="2">
        <v>51305.977651000001</v>
      </c>
      <c r="G39" s="2">
        <v>0</v>
      </c>
      <c r="H39" s="2">
        <v>1896066.2576837414</v>
      </c>
      <c r="I39" s="2">
        <v>7099068.3222688287</v>
      </c>
      <c r="J39" s="2">
        <v>0</v>
      </c>
      <c r="K39" s="2">
        <v>0</v>
      </c>
      <c r="L39" s="2">
        <v>7099068.3222688287</v>
      </c>
    </row>
    <row r="40" spans="1:12" x14ac:dyDescent="0.25">
      <c r="A40" s="1" t="s">
        <v>2178</v>
      </c>
      <c r="B40" s="1" t="s">
        <v>2179</v>
      </c>
      <c r="C40" s="1" t="s">
        <v>372</v>
      </c>
      <c r="D40" s="2">
        <v>4844954.1497198436</v>
      </c>
      <c r="E40" s="2">
        <v>782067.43420956319</v>
      </c>
      <c r="F40" s="2">
        <v>95659.865590000001</v>
      </c>
      <c r="G40" s="2">
        <v>15413.508902623376</v>
      </c>
      <c r="H40" s="2">
        <v>1918059.584629999</v>
      </c>
      <c r="I40" s="2">
        <v>7656154.5430520289</v>
      </c>
      <c r="J40" s="2">
        <v>0</v>
      </c>
      <c r="K40" s="2">
        <v>0</v>
      </c>
      <c r="L40" s="2">
        <v>7656154.5430520289</v>
      </c>
    </row>
    <row r="41" spans="1:12" x14ac:dyDescent="0.25">
      <c r="A41" s="1" t="s">
        <v>2180</v>
      </c>
      <c r="B41" s="1" t="s">
        <v>2181</v>
      </c>
      <c r="C41" s="1" t="s">
        <v>138</v>
      </c>
      <c r="D41" s="2">
        <v>4911432.3100727852</v>
      </c>
      <c r="E41" s="2">
        <v>785486.54261585581</v>
      </c>
      <c r="F41" s="2">
        <v>91531.068188000005</v>
      </c>
      <c r="G41" s="2">
        <v>1479.4952955717549</v>
      </c>
      <c r="H41" s="2">
        <v>1781446.6498749661</v>
      </c>
      <c r="I41" s="2">
        <v>7571376.0660471804</v>
      </c>
      <c r="J41" s="2">
        <v>0</v>
      </c>
      <c r="K41" s="2">
        <v>0</v>
      </c>
      <c r="L41" s="2">
        <v>7571376.0660471804</v>
      </c>
    </row>
    <row r="42" spans="1:12" x14ac:dyDescent="0.25">
      <c r="A42" s="1" t="s">
        <v>2182</v>
      </c>
      <c r="B42" s="1" t="s">
        <v>2183</v>
      </c>
      <c r="C42" s="1" t="s">
        <v>700</v>
      </c>
      <c r="D42" s="2">
        <v>2910996.5961001008</v>
      </c>
      <c r="E42" s="2">
        <v>573578.08068390854</v>
      </c>
      <c r="F42" s="2">
        <v>18979.130276</v>
      </c>
      <c r="G42" s="2">
        <v>12982.709460465332</v>
      </c>
      <c r="H42" s="2">
        <v>1043805.4896879059</v>
      </c>
      <c r="I42" s="2">
        <v>4560342.0062083807</v>
      </c>
      <c r="J42" s="2">
        <v>0</v>
      </c>
      <c r="K42" s="2">
        <v>0</v>
      </c>
      <c r="L42" s="2">
        <v>4560342.0062083807</v>
      </c>
    </row>
    <row r="43" spans="1:12" x14ac:dyDescent="0.25">
      <c r="A43" s="1" t="s">
        <v>2184</v>
      </c>
      <c r="B43" s="1" t="s">
        <v>2185</v>
      </c>
      <c r="C43" s="1" t="s">
        <v>132</v>
      </c>
      <c r="D43" s="2">
        <v>3596144.7101138416</v>
      </c>
      <c r="E43" s="2">
        <v>771849.37627199991</v>
      </c>
      <c r="F43" s="2">
        <v>1512411.8791779999</v>
      </c>
      <c r="G43" s="2">
        <v>0</v>
      </c>
      <c r="H43" s="2">
        <v>1450010.3736101903</v>
      </c>
      <c r="I43" s="2">
        <v>7330416.3391740313</v>
      </c>
      <c r="J43" s="2">
        <v>0</v>
      </c>
      <c r="K43" s="2">
        <v>0</v>
      </c>
      <c r="L43" s="2">
        <v>7330416.3391740313</v>
      </c>
    </row>
    <row r="44" spans="1:12" x14ac:dyDescent="0.25">
      <c r="A44" s="1" t="s">
        <v>2186</v>
      </c>
      <c r="B44" s="1" t="s">
        <v>2187</v>
      </c>
      <c r="C44" s="1" t="s">
        <v>512</v>
      </c>
      <c r="D44" s="2">
        <v>4426884.745915561</v>
      </c>
      <c r="E44" s="2">
        <v>671590.91367699997</v>
      </c>
      <c r="F44" s="2">
        <v>83001.089590999996</v>
      </c>
      <c r="G44" s="2">
        <v>0</v>
      </c>
      <c r="H44" s="2">
        <v>1451259.1201246844</v>
      </c>
      <c r="I44" s="2">
        <v>6632735.8693082463</v>
      </c>
      <c r="J44" s="2">
        <v>0</v>
      </c>
      <c r="K44" s="2">
        <v>0</v>
      </c>
      <c r="L44" s="2">
        <v>6632735.8693082463</v>
      </c>
    </row>
    <row r="45" spans="1:12" x14ac:dyDescent="0.25">
      <c r="A45" s="1" t="s">
        <v>2188</v>
      </c>
      <c r="B45" s="1" t="s">
        <v>2189</v>
      </c>
      <c r="C45" s="1" t="s">
        <v>257</v>
      </c>
      <c r="D45" s="2">
        <v>5969235.978811238</v>
      </c>
      <c r="E45" s="2">
        <v>1521255.803954775</v>
      </c>
      <c r="F45" s="2">
        <v>255105.81342700002</v>
      </c>
      <c r="G45" s="2">
        <v>678.44791242919257</v>
      </c>
      <c r="H45" s="2">
        <v>2373951.954217515</v>
      </c>
      <c r="I45" s="2">
        <v>10120227.998322956</v>
      </c>
      <c r="J45" s="2">
        <v>0</v>
      </c>
      <c r="K45" s="2">
        <v>0</v>
      </c>
      <c r="L45" s="2">
        <v>10120227.998322956</v>
      </c>
    </row>
    <row r="46" spans="1:12" x14ac:dyDescent="0.25">
      <c r="A46" s="1" t="s">
        <v>2190</v>
      </c>
      <c r="B46" s="1" t="s">
        <v>2191</v>
      </c>
      <c r="C46" s="1" t="s">
        <v>195</v>
      </c>
      <c r="D46" s="2">
        <v>3408463.463565961</v>
      </c>
      <c r="E46" s="2">
        <v>477332.07740299997</v>
      </c>
      <c r="F46" s="2">
        <v>88126.386987000005</v>
      </c>
      <c r="G46" s="2">
        <v>79.058043612382278</v>
      </c>
      <c r="H46" s="2">
        <v>1194510.7054072383</v>
      </c>
      <c r="I46" s="2">
        <v>5168511.6914068116</v>
      </c>
      <c r="J46" s="2">
        <v>0</v>
      </c>
      <c r="K46" s="2">
        <v>0</v>
      </c>
      <c r="L46" s="2">
        <v>5168511.6914068116</v>
      </c>
    </row>
    <row r="47" spans="1:12" x14ac:dyDescent="0.25">
      <c r="A47" s="1" t="s">
        <v>2192</v>
      </c>
      <c r="B47" s="1" t="s">
        <v>2193</v>
      </c>
      <c r="C47" s="1" t="s">
        <v>238</v>
      </c>
      <c r="D47" s="2">
        <v>9572961.5128140431</v>
      </c>
      <c r="E47" s="2">
        <v>1764103.0529788625</v>
      </c>
      <c r="F47" s="2">
        <v>111017.38131299999</v>
      </c>
      <c r="G47" s="2">
        <v>8312.6698526274231</v>
      </c>
      <c r="H47" s="2">
        <v>4192915.9105743924</v>
      </c>
      <c r="I47" s="2">
        <v>15649310.527532924</v>
      </c>
      <c r="J47" s="2">
        <v>0</v>
      </c>
      <c r="K47" s="2">
        <v>0</v>
      </c>
      <c r="L47" s="2">
        <v>15649310.527532924</v>
      </c>
    </row>
    <row r="48" spans="1:12" x14ac:dyDescent="0.25">
      <c r="A48" s="1" t="s">
        <v>2194</v>
      </c>
      <c r="B48" s="1" t="s">
        <v>2195</v>
      </c>
      <c r="C48" s="1" t="s">
        <v>395</v>
      </c>
      <c r="D48" s="2">
        <v>6338494.1792452037</v>
      </c>
      <c r="E48" s="2">
        <v>832776.21841024747</v>
      </c>
      <c r="F48" s="2">
        <v>75880.265428000013</v>
      </c>
      <c r="G48" s="2">
        <v>660.8895195199641</v>
      </c>
      <c r="H48" s="2">
        <v>2903672.6896019499</v>
      </c>
      <c r="I48" s="2">
        <v>10151484.242204921</v>
      </c>
      <c r="J48" s="2">
        <v>0</v>
      </c>
      <c r="K48" s="2">
        <v>0</v>
      </c>
      <c r="L48" s="2">
        <v>10151484.242204921</v>
      </c>
    </row>
    <row r="49" spans="1:12" x14ac:dyDescent="0.25">
      <c r="A49" s="1" t="s">
        <v>2196</v>
      </c>
      <c r="B49" s="1" t="s">
        <v>2197</v>
      </c>
      <c r="C49" s="1" t="s">
        <v>436</v>
      </c>
      <c r="D49" s="2">
        <v>3861470.7571426043</v>
      </c>
      <c r="E49" s="2">
        <v>592390.15575799998</v>
      </c>
      <c r="F49" s="2">
        <v>33933.26569</v>
      </c>
      <c r="G49" s="2">
        <v>0</v>
      </c>
      <c r="H49" s="2">
        <v>1349453.041316177</v>
      </c>
      <c r="I49" s="2">
        <v>5837247.2199067809</v>
      </c>
      <c r="J49" s="2">
        <v>0</v>
      </c>
      <c r="K49" s="2">
        <v>0</v>
      </c>
      <c r="L49" s="2">
        <v>5837247.2199067809</v>
      </c>
    </row>
    <row r="50" spans="1:12" x14ac:dyDescent="0.25">
      <c r="A50" s="1" t="s">
        <v>2198</v>
      </c>
      <c r="B50" s="1" t="s">
        <v>2199</v>
      </c>
      <c r="C50" s="1" t="s">
        <v>335</v>
      </c>
      <c r="D50" s="2">
        <v>6391004.8896008711</v>
      </c>
      <c r="E50" s="2">
        <v>1091999.9848589001</v>
      </c>
      <c r="F50" s="2">
        <v>11760.840253999999</v>
      </c>
      <c r="G50" s="2">
        <v>8539.3152020820144</v>
      </c>
      <c r="H50" s="2">
        <v>2965045.1271356409</v>
      </c>
      <c r="I50" s="2">
        <v>10468350.157051494</v>
      </c>
      <c r="J50" s="2">
        <v>0</v>
      </c>
      <c r="K50" s="2">
        <v>0</v>
      </c>
      <c r="L50" s="2">
        <v>10468350.157051494</v>
      </c>
    </row>
    <row r="51" spans="1:12" x14ac:dyDescent="0.25">
      <c r="A51" s="1" t="s">
        <v>2200</v>
      </c>
      <c r="B51" s="1" t="s">
        <v>2201</v>
      </c>
      <c r="C51" s="1" t="s">
        <v>223</v>
      </c>
      <c r="D51" s="2">
        <v>3716891.220914681</v>
      </c>
      <c r="E51" s="2">
        <v>568913.5312749492</v>
      </c>
      <c r="F51" s="2">
        <v>111951.10758499999</v>
      </c>
      <c r="G51" s="2">
        <v>0</v>
      </c>
      <c r="H51" s="2">
        <v>1400247.9170016604</v>
      </c>
      <c r="I51" s="2">
        <v>5798003.7767762914</v>
      </c>
      <c r="J51" s="2">
        <v>0</v>
      </c>
      <c r="K51" s="2">
        <v>0</v>
      </c>
      <c r="L51" s="2">
        <v>5798003.7767762914</v>
      </c>
    </row>
    <row r="52" spans="1:12" x14ac:dyDescent="0.25">
      <c r="A52" s="1" t="s">
        <v>2202</v>
      </c>
      <c r="B52" s="1" t="s">
        <v>2203</v>
      </c>
      <c r="C52" s="1" t="s">
        <v>363</v>
      </c>
      <c r="D52" s="2">
        <v>4744958.936531947</v>
      </c>
      <c r="E52" s="2">
        <v>968141.563292359</v>
      </c>
      <c r="F52" s="2">
        <v>178069.45360899999</v>
      </c>
      <c r="G52" s="2">
        <v>7495.9752158258752</v>
      </c>
      <c r="H52" s="2">
        <v>1757205.1271519959</v>
      </c>
      <c r="I52" s="2">
        <v>7655871.055801128</v>
      </c>
      <c r="J52" s="2">
        <v>0</v>
      </c>
      <c r="K52" s="2">
        <v>0</v>
      </c>
      <c r="L52" s="2">
        <v>7655871.055801128</v>
      </c>
    </row>
    <row r="53" spans="1:12" x14ac:dyDescent="0.25">
      <c r="A53" s="1"/>
      <c r="B53" s="1"/>
      <c r="C53" s="1"/>
    </row>
    <row r="54" spans="1:12" s="4" customFormat="1" x14ac:dyDescent="0.25">
      <c r="D54" s="3">
        <v>292456666.73033959</v>
      </c>
      <c r="E54" s="3">
        <v>50114993.743490726</v>
      </c>
      <c r="F54" s="3">
        <v>10855376.076272001</v>
      </c>
      <c r="G54" s="3">
        <v>305395.96903364395</v>
      </c>
      <c r="H54" s="3">
        <v>121890022.25829697</v>
      </c>
      <c r="I54" s="3">
        <v>475622454.77743316</v>
      </c>
      <c r="J54" s="3">
        <v>63.169689474627376</v>
      </c>
      <c r="K54" s="3">
        <v>62950.679999999935</v>
      </c>
      <c r="L54" s="3">
        <v>475685468.62712264</v>
      </c>
    </row>
  </sheetData>
  <autoFilter ref="A3:L3" xr:uid="{CC6DC409-5DE1-4303-BBC0-5A1102216807}"/>
  <mergeCells count="2">
    <mergeCell ref="A1:L1"/>
    <mergeCell ref="A2:L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A1417-2B40-468C-85F9-48E0359F9F95}">
  <dimension ref="A1:I56"/>
  <sheetViews>
    <sheetView workbookViewId="0">
      <pane xSplit="2" ySplit="3" topLeftCell="C4" activePane="bottomRight" state="frozen"/>
      <selection pane="topRight" activeCell="C1" sqref="C1"/>
      <selection pane="bottomLeft" activeCell="A4" sqref="A4"/>
      <selection pane="bottomRight" sqref="A1:I1"/>
    </sheetView>
  </sheetViews>
  <sheetFormatPr defaultRowHeight="15" x14ac:dyDescent="0.25"/>
  <cols>
    <col min="1" max="1" width="7.7109375" customWidth="1"/>
    <col min="2" max="2" width="42.5703125" customWidth="1"/>
    <col min="3" max="3" width="11.7109375" customWidth="1"/>
    <col min="4" max="4" width="13.85546875" style="2" bestFit="1" customWidth="1"/>
    <col min="5" max="5" width="15.85546875" style="2" customWidth="1"/>
    <col min="6" max="6" width="17" style="2" customWidth="1"/>
    <col min="7" max="7" width="17.28515625" customWidth="1"/>
    <col min="8" max="8" width="17.140625" customWidth="1"/>
    <col min="9" max="9" width="17.85546875" customWidth="1"/>
  </cols>
  <sheetData>
    <row r="1" spans="1:9" ht="29.25" customHeight="1" x14ac:dyDescent="0.25">
      <c r="A1" s="96" t="s">
        <v>111</v>
      </c>
      <c r="B1" s="97"/>
      <c r="C1" s="97"/>
      <c r="D1" s="97"/>
      <c r="E1" s="97"/>
      <c r="F1" s="97"/>
      <c r="G1" s="97"/>
      <c r="H1" s="97"/>
      <c r="I1" s="98"/>
    </row>
    <row r="2" spans="1:9" ht="58.5" customHeight="1" x14ac:dyDescent="0.25">
      <c r="A2" s="99" t="s">
        <v>2463</v>
      </c>
      <c r="B2" s="100"/>
      <c r="C2" s="100"/>
      <c r="D2" s="100"/>
      <c r="E2" s="100"/>
      <c r="F2" s="100"/>
      <c r="G2" s="100"/>
      <c r="H2" s="100"/>
      <c r="I2" s="101"/>
    </row>
    <row r="3" spans="1:9" ht="48" customHeight="1" thickBot="1" x14ac:dyDescent="0.3">
      <c r="A3" s="51" t="s">
        <v>1403</v>
      </c>
      <c r="B3" s="52" t="s">
        <v>2207</v>
      </c>
      <c r="C3" s="52" t="s">
        <v>116</v>
      </c>
      <c r="D3" s="53" t="s">
        <v>99</v>
      </c>
      <c r="E3" s="53" t="s">
        <v>100</v>
      </c>
      <c r="F3" s="53" t="s">
        <v>103</v>
      </c>
      <c r="G3" s="53" t="s">
        <v>101</v>
      </c>
      <c r="H3" s="53" t="s">
        <v>106</v>
      </c>
      <c r="I3" s="56" t="s">
        <v>104</v>
      </c>
    </row>
    <row r="4" spans="1:9" x14ac:dyDescent="0.25">
      <c r="A4" s="1" t="s">
        <v>2208</v>
      </c>
      <c r="B4" s="1" t="s">
        <v>2209</v>
      </c>
      <c r="C4" s="1" t="s">
        <v>135</v>
      </c>
      <c r="D4" s="2">
        <v>496027.52</v>
      </c>
      <c r="E4" s="2">
        <v>548592.36</v>
      </c>
      <c r="F4" s="2">
        <v>581505.74</v>
      </c>
      <c r="G4" s="2">
        <v>52564.839999999967</v>
      </c>
      <c r="H4" s="2">
        <v>85478.219999999972</v>
      </c>
      <c r="I4" s="2">
        <v>32913.380000000005</v>
      </c>
    </row>
    <row r="5" spans="1:9" x14ac:dyDescent="0.25">
      <c r="A5" s="1" t="s">
        <v>2210</v>
      </c>
      <c r="B5" s="1" t="s">
        <v>2211</v>
      </c>
      <c r="C5" s="1" t="s">
        <v>172</v>
      </c>
      <c r="D5" s="2">
        <v>465046.69</v>
      </c>
      <c r="E5" s="2">
        <v>526054.39</v>
      </c>
      <c r="F5" s="2">
        <v>558777.75</v>
      </c>
      <c r="G5" s="2">
        <v>61007.700000000012</v>
      </c>
      <c r="H5" s="2">
        <v>93731.06</v>
      </c>
      <c r="I5" s="2">
        <v>32723.359999999986</v>
      </c>
    </row>
    <row r="6" spans="1:9" x14ac:dyDescent="0.25">
      <c r="A6" s="1" t="s">
        <v>2212</v>
      </c>
      <c r="B6" s="1" t="s">
        <v>2213</v>
      </c>
      <c r="C6" s="1" t="s">
        <v>132</v>
      </c>
      <c r="D6" s="2">
        <v>371721.53</v>
      </c>
      <c r="E6" s="2">
        <v>413434.83999999997</v>
      </c>
      <c r="F6" s="2">
        <v>446039.6</v>
      </c>
      <c r="G6" s="2">
        <v>41713.309999999939</v>
      </c>
      <c r="H6" s="2">
        <v>74318.069999999949</v>
      </c>
      <c r="I6" s="2">
        <v>32604.760000000009</v>
      </c>
    </row>
    <row r="7" spans="1:9" x14ac:dyDescent="0.25">
      <c r="A7" s="1" t="s">
        <v>2214</v>
      </c>
      <c r="B7" s="1" t="s">
        <v>2215</v>
      </c>
      <c r="C7" s="1" t="s">
        <v>887</v>
      </c>
      <c r="D7" s="2">
        <v>293434.19</v>
      </c>
      <c r="E7" s="2">
        <v>334708.10624999995</v>
      </c>
      <c r="F7" s="2">
        <v>376380.02711224998</v>
      </c>
      <c r="G7" s="2">
        <v>41273.916249999951</v>
      </c>
      <c r="H7" s="2">
        <v>82945.837112249981</v>
      </c>
      <c r="I7" s="2">
        <v>41671.92086225003</v>
      </c>
    </row>
    <row r="8" spans="1:9" x14ac:dyDescent="0.25">
      <c r="A8" s="1" t="s">
        <v>2216</v>
      </c>
      <c r="B8" s="1" t="s">
        <v>2217</v>
      </c>
      <c r="C8" s="1" t="s">
        <v>491</v>
      </c>
      <c r="D8" s="2">
        <v>306678.74</v>
      </c>
      <c r="E8" s="2">
        <v>367228.61</v>
      </c>
      <c r="F8" s="2">
        <v>402498.38</v>
      </c>
      <c r="G8" s="2">
        <v>60549.869999999995</v>
      </c>
      <c r="H8" s="2">
        <v>95819.640000000014</v>
      </c>
      <c r="I8" s="2">
        <v>35269.770000000019</v>
      </c>
    </row>
    <row r="9" spans="1:9" x14ac:dyDescent="0.25">
      <c r="A9" s="1" t="s">
        <v>2218</v>
      </c>
      <c r="B9" s="1" t="s">
        <v>2219</v>
      </c>
      <c r="C9" s="1" t="s">
        <v>502</v>
      </c>
      <c r="D9" s="2">
        <v>1521937.69</v>
      </c>
      <c r="E9" s="2">
        <v>1573002.66</v>
      </c>
      <c r="F9" s="2">
        <v>1616202.88</v>
      </c>
      <c r="G9" s="2">
        <v>51064.969999999972</v>
      </c>
      <c r="H9" s="2">
        <v>94265.189999999944</v>
      </c>
      <c r="I9" s="2">
        <v>43200.219999999972</v>
      </c>
    </row>
    <row r="10" spans="1:9" x14ac:dyDescent="0.25">
      <c r="A10" s="1" t="s">
        <v>2220</v>
      </c>
      <c r="B10" s="1" t="s">
        <v>2221</v>
      </c>
      <c r="C10" s="1" t="s">
        <v>372</v>
      </c>
      <c r="D10" s="2">
        <v>561229.43999999994</v>
      </c>
      <c r="E10" s="2">
        <v>592708.6</v>
      </c>
      <c r="F10" s="2">
        <v>624187.76</v>
      </c>
      <c r="G10" s="2">
        <v>31479.160000000033</v>
      </c>
      <c r="H10" s="2">
        <v>62958.320000000065</v>
      </c>
      <c r="I10" s="2">
        <v>31479.160000000033</v>
      </c>
    </row>
    <row r="11" spans="1:9" x14ac:dyDescent="0.25">
      <c r="A11" s="1" t="s">
        <v>2222</v>
      </c>
      <c r="B11" s="1" t="s">
        <v>2223</v>
      </c>
      <c r="C11" s="1" t="s">
        <v>195</v>
      </c>
      <c r="D11" s="2">
        <v>745326.62</v>
      </c>
      <c r="E11" s="2">
        <v>775852.08</v>
      </c>
      <c r="F11" s="2">
        <v>806377.54</v>
      </c>
      <c r="G11" s="2">
        <v>30525.459999999963</v>
      </c>
      <c r="H11" s="2">
        <v>61050.920000000042</v>
      </c>
      <c r="I11" s="2">
        <v>30525.460000000079</v>
      </c>
    </row>
    <row r="12" spans="1:9" x14ac:dyDescent="0.25">
      <c r="A12" s="1" t="s">
        <v>2224</v>
      </c>
      <c r="B12" s="1" t="s">
        <v>2225</v>
      </c>
      <c r="C12" s="1" t="s">
        <v>205</v>
      </c>
      <c r="D12" s="2">
        <v>460068.18</v>
      </c>
      <c r="E12" s="2">
        <v>536629.39500000002</v>
      </c>
      <c r="F12" s="2">
        <v>593085.929779</v>
      </c>
      <c r="G12" s="2">
        <v>76561.215000000026</v>
      </c>
      <c r="H12" s="2">
        <v>133017.74977900001</v>
      </c>
      <c r="I12" s="2">
        <v>56456.53477899998</v>
      </c>
    </row>
    <row r="13" spans="1:9" x14ac:dyDescent="0.25">
      <c r="A13" s="1" t="s">
        <v>2226</v>
      </c>
      <c r="B13" s="1" t="s">
        <v>2227</v>
      </c>
      <c r="C13" s="1" t="s">
        <v>150</v>
      </c>
      <c r="D13" s="2">
        <v>260603.21</v>
      </c>
      <c r="E13" s="2">
        <v>305433.83</v>
      </c>
      <c r="F13" s="2">
        <v>341953.41</v>
      </c>
      <c r="G13" s="2">
        <v>44830.620000000024</v>
      </c>
      <c r="H13" s="2">
        <v>81350.199999999983</v>
      </c>
      <c r="I13" s="2">
        <v>36519.579999999958</v>
      </c>
    </row>
    <row r="14" spans="1:9" x14ac:dyDescent="0.25">
      <c r="A14" s="1" t="s">
        <v>2228</v>
      </c>
      <c r="B14" s="1" t="s">
        <v>2229</v>
      </c>
      <c r="C14" s="1" t="s">
        <v>377</v>
      </c>
      <c r="D14" s="2">
        <v>793107.07</v>
      </c>
      <c r="E14" s="2">
        <v>863050.60000000009</v>
      </c>
      <c r="F14" s="2">
        <v>888645.3600000001</v>
      </c>
      <c r="G14" s="2">
        <v>69943.530000000144</v>
      </c>
      <c r="H14" s="2">
        <v>95538.290000000154</v>
      </c>
      <c r="I14" s="2">
        <v>25594.760000000009</v>
      </c>
    </row>
    <row r="15" spans="1:9" x14ac:dyDescent="0.25">
      <c r="A15" s="1" t="s">
        <v>2230</v>
      </c>
      <c r="B15" s="1" t="s">
        <v>2231</v>
      </c>
      <c r="C15" s="1" t="s">
        <v>542</v>
      </c>
      <c r="D15" s="2">
        <v>510676.14</v>
      </c>
      <c r="E15" s="2">
        <v>657324.30999999994</v>
      </c>
      <c r="F15" s="2">
        <v>655791.78</v>
      </c>
      <c r="G15" s="2">
        <v>146648.16999999993</v>
      </c>
      <c r="H15" s="2">
        <v>145115.64000000001</v>
      </c>
      <c r="I15" s="2">
        <v>-1532.5299999999115</v>
      </c>
    </row>
    <row r="16" spans="1:9" x14ac:dyDescent="0.25">
      <c r="A16" s="1" t="s">
        <v>2232</v>
      </c>
      <c r="B16" s="1" t="s">
        <v>2233</v>
      </c>
      <c r="C16" s="1" t="s">
        <v>243</v>
      </c>
      <c r="D16" s="2">
        <v>6268189</v>
      </c>
      <c r="E16" s="2">
        <v>6460817.9799999995</v>
      </c>
      <c r="F16" s="2">
        <v>6625215.6200000001</v>
      </c>
      <c r="G16" s="2">
        <v>192628.97999999952</v>
      </c>
      <c r="H16" s="2">
        <v>357026.62000000011</v>
      </c>
      <c r="I16" s="2">
        <v>164397.6400000006</v>
      </c>
    </row>
    <row r="17" spans="1:9" x14ac:dyDescent="0.25">
      <c r="A17" s="1" t="s">
        <v>2234</v>
      </c>
      <c r="B17" s="1" t="s">
        <v>2235</v>
      </c>
      <c r="C17" s="1" t="s">
        <v>153</v>
      </c>
      <c r="D17" s="2">
        <v>1508683.98</v>
      </c>
      <c r="E17" s="2">
        <v>1751363.6600000001</v>
      </c>
      <c r="F17" s="2">
        <v>1781949.79</v>
      </c>
      <c r="G17" s="2">
        <v>242679.68000000017</v>
      </c>
      <c r="H17" s="2">
        <v>273265.81000000006</v>
      </c>
      <c r="I17" s="2">
        <v>30586.129999999888</v>
      </c>
    </row>
    <row r="18" spans="1:9" x14ac:dyDescent="0.25">
      <c r="A18" s="1" t="s">
        <v>2236</v>
      </c>
      <c r="B18" s="1" t="s">
        <v>2237</v>
      </c>
      <c r="C18" s="1" t="s">
        <v>200</v>
      </c>
      <c r="D18" s="2">
        <v>5869157.6100000003</v>
      </c>
      <c r="E18" s="2">
        <v>5981592.6699999999</v>
      </c>
      <c r="F18" s="2">
        <v>6130013.6299999999</v>
      </c>
      <c r="G18" s="2">
        <v>112435.05999999959</v>
      </c>
      <c r="H18" s="2">
        <v>260856.01999999955</v>
      </c>
      <c r="I18" s="2">
        <v>148420.95999999996</v>
      </c>
    </row>
    <row r="19" spans="1:9" x14ac:dyDescent="0.25">
      <c r="A19" s="1" t="s">
        <v>2238</v>
      </c>
      <c r="B19" s="1" t="s">
        <v>2239</v>
      </c>
      <c r="C19" s="1" t="s">
        <v>141</v>
      </c>
      <c r="D19" s="2">
        <v>747956.35</v>
      </c>
      <c r="E19" s="2">
        <v>797177.83</v>
      </c>
      <c r="F19" s="2">
        <v>831019.29</v>
      </c>
      <c r="G19" s="2">
        <v>49221.479999999981</v>
      </c>
      <c r="H19" s="2">
        <v>83062.940000000061</v>
      </c>
      <c r="I19" s="2">
        <v>33841.460000000079</v>
      </c>
    </row>
    <row r="20" spans="1:9" x14ac:dyDescent="0.25">
      <c r="A20" s="1" t="s">
        <v>2240</v>
      </c>
      <c r="B20" s="1" t="s">
        <v>2241</v>
      </c>
      <c r="C20" s="1" t="s">
        <v>590</v>
      </c>
      <c r="D20" s="2">
        <v>324552.15000000002</v>
      </c>
      <c r="E20" s="2">
        <v>359945.84</v>
      </c>
      <c r="F20" s="2">
        <v>395339.53</v>
      </c>
      <c r="G20" s="2">
        <v>35393.69</v>
      </c>
      <c r="H20" s="2">
        <v>70787.38</v>
      </c>
      <c r="I20" s="2">
        <v>35393.69</v>
      </c>
    </row>
    <row r="21" spans="1:9" x14ac:dyDescent="0.25">
      <c r="A21" s="1" t="s">
        <v>2242</v>
      </c>
      <c r="B21" s="1" t="s">
        <v>2243</v>
      </c>
      <c r="C21" s="1" t="s">
        <v>208</v>
      </c>
      <c r="D21" s="2">
        <v>616921.1</v>
      </c>
      <c r="E21" s="2">
        <v>649167.31999999995</v>
      </c>
      <c r="F21" s="2">
        <v>681413.54</v>
      </c>
      <c r="G21" s="2">
        <v>32246.219999999972</v>
      </c>
      <c r="H21" s="2">
        <v>64492.440000000061</v>
      </c>
      <c r="I21" s="2">
        <v>32246.220000000088</v>
      </c>
    </row>
    <row r="22" spans="1:9" x14ac:dyDescent="0.25">
      <c r="A22" s="1" t="s">
        <v>2244</v>
      </c>
      <c r="B22" s="1" t="s">
        <v>2245</v>
      </c>
      <c r="C22" s="1" t="s">
        <v>366</v>
      </c>
      <c r="D22" s="2">
        <v>3167347.04</v>
      </c>
      <c r="E22" s="2">
        <v>3270998.9</v>
      </c>
      <c r="F22" s="2">
        <v>3355562.28</v>
      </c>
      <c r="G22" s="2">
        <v>103651.85999999987</v>
      </c>
      <c r="H22" s="2">
        <v>188215.23999999976</v>
      </c>
      <c r="I22" s="2">
        <v>84563.379999999888</v>
      </c>
    </row>
    <row r="23" spans="1:9" x14ac:dyDescent="0.25">
      <c r="A23" s="1" t="s">
        <v>2246</v>
      </c>
      <c r="B23" s="1" t="s">
        <v>2247</v>
      </c>
      <c r="C23" s="1" t="s">
        <v>159</v>
      </c>
      <c r="D23" s="2">
        <v>395162.07</v>
      </c>
      <c r="E23" s="2">
        <v>441472.82</v>
      </c>
      <c r="F23" s="2">
        <v>476547.97</v>
      </c>
      <c r="G23" s="2">
        <v>46310.75</v>
      </c>
      <c r="H23" s="2">
        <v>81385.899999999965</v>
      </c>
      <c r="I23" s="2">
        <v>35075.149999999965</v>
      </c>
    </row>
    <row r="24" spans="1:9" x14ac:dyDescent="0.25">
      <c r="A24" s="1" t="s">
        <v>2248</v>
      </c>
      <c r="B24" s="1" t="s">
        <v>2249</v>
      </c>
      <c r="C24" s="1" t="s">
        <v>303</v>
      </c>
      <c r="D24" s="2">
        <v>378688.22</v>
      </c>
      <c r="E24" s="2">
        <v>425329.13999999996</v>
      </c>
      <c r="F24" s="2">
        <v>460734.45999999996</v>
      </c>
      <c r="G24" s="2">
        <v>46640.919999999984</v>
      </c>
      <c r="H24" s="2">
        <v>82046.239999999991</v>
      </c>
      <c r="I24" s="2">
        <v>35405.320000000007</v>
      </c>
    </row>
    <row r="25" spans="1:9" x14ac:dyDescent="0.25">
      <c r="A25" s="1" t="s">
        <v>2250</v>
      </c>
      <c r="B25" s="1" t="s">
        <v>2251</v>
      </c>
      <c r="C25" s="1" t="s">
        <v>345</v>
      </c>
      <c r="D25" s="2">
        <v>344872.95</v>
      </c>
      <c r="E25" s="2">
        <v>374025.51</v>
      </c>
      <c r="F25" s="2">
        <v>416611.28</v>
      </c>
      <c r="G25" s="2">
        <v>29152.559999999998</v>
      </c>
      <c r="H25" s="2">
        <v>71738.330000000016</v>
      </c>
      <c r="I25" s="2">
        <v>42585.770000000019</v>
      </c>
    </row>
    <row r="26" spans="1:9" x14ac:dyDescent="0.25">
      <c r="A26" s="1" t="s">
        <v>2252</v>
      </c>
      <c r="B26" s="1" t="s">
        <v>2253</v>
      </c>
      <c r="C26" s="1" t="s">
        <v>358</v>
      </c>
      <c r="D26" s="2">
        <v>301934.03999999998</v>
      </c>
      <c r="E26" s="2">
        <v>337055.6</v>
      </c>
      <c r="F26" s="2">
        <v>372177.16</v>
      </c>
      <c r="G26" s="2">
        <v>35121.56</v>
      </c>
      <c r="H26" s="2">
        <v>70243.12</v>
      </c>
      <c r="I26" s="2">
        <v>35121.56</v>
      </c>
    </row>
    <row r="27" spans="1:9" x14ac:dyDescent="0.25">
      <c r="A27" s="1" t="s">
        <v>2254</v>
      </c>
      <c r="B27" s="1" t="s">
        <v>2255</v>
      </c>
      <c r="C27" s="1" t="s">
        <v>618</v>
      </c>
      <c r="D27" s="2">
        <v>922216.86</v>
      </c>
      <c r="E27" s="2">
        <v>1033115.39</v>
      </c>
      <c r="F27" s="2">
        <v>1055883.3999999999</v>
      </c>
      <c r="G27" s="2">
        <v>110898.53000000003</v>
      </c>
      <c r="H27" s="2">
        <v>133666.53999999992</v>
      </c>
      <c r="I27" s="2">
        <v>22768.009999999893</v>
      </c>
    </row>
    <row r="28" spans="1:9" x14ac:dyDescent="0.25">
      <c r="A28" s="1" t="s">
        <v>2256</v>
      </c>
      <c r="B28" s="1" t="s">
        <v>2257</v>
      </c>
      <c r="C28" s="1" t="s">
        <v>144</v>
      </c>
      <c r="D28" s="2">
        <v>1185285.8</v>
      </c>
      <c r="E28" s="2">
        <v>1245711.03</v>
      </c>
      <c r="F28" s="2">
        <v>1275354.02</v>
      </c>
      <c r="G28" s="2">
        <v>60425.229999999981</v>
      </c>
      <c r="H28" s="2">
        <v>90068.219999999972</v>
      </c>
      <c r="I28" s="2">
        <v>29642.989999999991</v>
      </c>
    </row>
    <row r="29" spans="1:9" x14ac:dyDescent="0.25">
      <c r="A29" s="1" t="s">
        <v>2258</v>
      </c>
      <c r="B29" s="1" t="s">
        <v>2259</v>
      </c>
      <c r="C29" s="1" t="s">
        <v>611</v>
      </c>
      <c r="D29" s="2">
        <v>432741.65</v>
      </c>
      <c r="E29" s="2">
        <v>477431.7</v>
      </c>
      <c r="F29" s="2">
        <v>510886.14999999997</v>
      </c>
      <c r="G29" s="2">
        <v>44690.049999999988</v>
      </c>
      <c r="H29" s="2">
        <v>78144.499999999942</v>
      </c>
      <c r="I29" s="2">
        <v>33454.449999999953</v>
      </c>
    </row>
    <row r="30" spans="1:9" x14ac:dyDescent="0.25">
      <c r="A30" s="1" t="s">
        <v>2260</v>
      </c>
      <c r="B30" s="1" t="s">
        <v>2261</v>
      </c>
      <c r="C30" s="1" t="s">
        <v>180</v>
      </c>
      <c r="D30" s="2">
        <v>962859.03</v>
      </c>
      <c r="E30" s="2">
        <v>1028497.3200000001</v>
      </c>
      <c r="F30" s="2">
        <v>1052118.06</v>
      </c>
      <c r="G30" s="2">
        <v>65638.290000000037</v>
      </c>
      <c r="H30" s="2">
        <v>89259.030000000028</v>
      </c>
      <c r="I30" s="2">
        <v>23620.739999999991</v>
      </c>
    </row>
    <row r="31" spans="1:9" x14ac:dyDescent="0.25">
      <c r="A31" s="1" t="s">
        <v>2262</v>
      </c>
      <c r="B31" s="1" t="s">
        <v>2263</v>
      </c>
      <c r="C31" s="1" t="s">
        <v>249</v>
      </c>
      <c r="D31" s="2">
        <v>838834.74</v>
      </c>
      <c r="E31" s="2">
        <v>901165.27999999991</v>
      </c>
      <c r="F31" s="2">
        <v>928612.5</v>
      </c>
      <c r="G31" s="2">
        <v>62330.539999999921</v>
      </c>
      <c r="H31" s="2">
        <v>89777.760000000009</v>
      </c>
      <c r="I31" s="2">
        <v>27447.220000000088</v>
      </c>
    </row>
    <row r="32" spans="1:9" x14ac:dyDescent="0.25">
      <c r="A32" s="1" t="s">
        <v>2264</v>
      </c>
      <c r="B32" s="1" t="s">
        <v>2265</v>
      </c>
      <c r="C32" s="1" t="s">
        <v>342</v>
      </c>
      <c r="D32" s="2">
        <v>463713.12</v>
      </c>
      <c r="E32" s="2">
        <v>563287.96</v>
      </c>
      <c r="F32" s="2">
        <v>600035.35</v>
      </c>
      <c r="G32" s="2">
        <v>99574.839999999967</v>
      </c>
      <c r="H32" s="2">
        <v>136322.22999999998</v>
      </c>
      <c r="I32" s="2">
        <v>36747.390000000014</v>
      </c>
    </row>
    <row r="33" spans="1:9" x14ac:dyDescent="0.25">
      <c r="A33" s="1" t="s">
        <v>2266</v>
      </c>
      <c r="B33" s="1" t="s">
        <v>2267</v>
      </c>
      <c r="C33" s="1" t="s">
        <v>238</v>
      </c>
      <c r="D33" s="2">
        <v>555201.56999999995</v>
      </c>
      <c r="E33" s="2">
        <v>622319.87</v>
      </c>
      <c r="F33" s="2">
        <v>656866.87</v>
      </c>
      <c r="G33" s="2">
        <v>67118.300000000047</v>
      </c>
      <c r="H33" s="2">
        <v>101665.30000000005</v>
      </c>
      <c r="I33" s="2">
        <v>34547</v>
      </c>
    </row>
    <row r="34" spans="1:9" x14ac:dyDescent="0.25">
      <c r="A34" s="1" t="s">
        <v>2268</v>
      </c>
      <c r="B34" s="1" t="s">
        <v>2269</v>
      </c>
      <c r="C34" s="1" t="s">
        <v>380</v>
      </c>
      <c r="D34" s="2">
        <v>698613.47</v>
      </c>
      <c r="E34" s="2">
        <v>846249.23</v>
      </c>
      <c r="F34" s="2">
        <v>865868.57</v>
      </c>
      <c r="G34" s="2">
        <v>147635.76</v>
      </c>
      <c r="H34" s="2">
        <v>167255.09999999998</v>
      </c>
      <c r="I34" s="2">
        <v>19619.339999999967</v>
      </c>
    </row>
    <row r="35" spans="1:9" x14ac:dyDescent="0.25">
      <c r="A35" s="1" t="s">
        <v>2270</v>
      </c>
      <c r="B35" s="1" t="s">
        <v>2271</v>
      </c>
      <c r="C35" s="1" t="s">
        <v>217</v>
      </c>
      <c r="D35" s="2">
        <v>712668.71</v>
      </c>
      <c r="E35" s="2">
        <v>820741.14</v>
      </c>
      <c r="F35" s="2">
        <v>853421.47</v>
      </c>
      <c r="G35" s="2">
        <v>108072.43000000005</v>
      </c>
      <c r="H35" s="2">
        <v>140752.76</v>
      </c>
      <c r="I35" s="2">
        <v>32680.329999999958</v>
      </c>
    </row>
    <row r="36" spans="1:9" x14ac:dyDescent="0.25">
      <c r="A36" s="1" t="s">
        <v>2272</v>
      </c>
      <c r="B36" s="1" t="s">
        <v>2273</v>
      </c>
      <c r="C36" s="1" t="s">
        <v>287</v>
      </c>
      <c r="D36" s="2">
        <v>1890675.02</v>
      </c>
      <c r="E36" s="2">
        <v>1978928.5999999999</v>
      </c>
      <c r="F36" s="2">
        <v>2024331</v>
      </c>
      <c r="G36" s="2">
        <v>88253.579999999842</v>
      </c>
      <c r="H36" s="2">
        <v>133655.97999999998</v>
      </c>
      <c r="I36" s="2">
        <v>45402.40000000014</v>
      </c>
    </row>
    <row r="37" spans="1:9" x14ac:dyDescent="0.25">
      <c r="A37" s="1" t="s">
        <v>2274</v>
      </c>
      <c r="B37" s="1" t="s">
        <v>2275</v>
      </c>
      <c r="C37" s="1" t="s">
        <v>483</v>
      </c>
      <c r="D37" s="2">
        <v>763245.94</v>
      </c>
      <c r="E37" s="2">
        <v>755512.03999999992</v>
      </c>
      <c r="F37" s="2">
        <v>804214.26</v>
      </c>
      <c r="G37" s="2">
        <v>-7733.9000000000233</v>
      </c>
      <c r="H37" s="2">
        <v>40968.320000000065</v>
      </c>
      <c r="I37" s="2">
        <v>48702.220000000088</v>
      </c>
    </row>
    <row r="38" spans="1:9" x14ac:dyDescent="0.25">
      <c r="A38" s="1" t="s">
        <v>2276</v>
      </c>
      <c r="B38" s="1" t="s">
        <v>2277</v>
      </c>
      <c r="C38" s="1" t="s">
        <v>571</v>
      </c>
      <c r="D38" s="2">
        <v>1027650.58</v>
      </c>
      <c r="E38" s="2">
        <v>1140901.4100000001</v>
      </c>
      <c r="F38" s="2">
        <v>1175489.5499999998</v>
      </c>
      <c r="G38" s="2">
        <v>113250.83000000019</v>
      </c>
      <c r="H38" s="2">
        <v>147838.96999999986</v>
      </c>
      <c r="I38" s="2">
        <v>34588.139999999665</v>
      </c>
    </row>
    <row r="39" spans="1:9" x14ac:dyDescent="0.25">
      <c r="A39" s="1" t="s">
        <v>2278</v>
      </c>
      <c r="B39" s="1" t="s">
        <v>2279</v>
      </c>
      <c r="C39" s="1" t="s">
        <v>507</v>
      </c>
      <c r="D39" s="2">
        <v>1091533.05</v>
      </c>
      <c r="E39" s="2">
        <v>1224337.48</v>
      </c>
      <c r="F39" s="2">
        <v>1250282.52</v>
      </c>
      <c r="G39" s="2">
        <v>132804.42999999993</v>
      </c>
      <c r="H39" s="2">
        <v>158749.46999999997</v>
      </c>
      <c r="I39" s="2">
        <v>25945.040000000037</v>
      </c>
    </row>
    <row r="40" spans="1:9" x14ac:dyDescent="0.25">
      <c r="A40" s="1" t="s">
        <v>2280</v>
      </c>
      <c r="B40" s="1" t="s">
        <v>2281</v>
      </c>
      <c r="C40" s="1" t="s">
        <v>164</v>
      </c>
      <c r="D40" s="2">
        <v>676847.34</v>
      </c>
      <c r="E40" s="2">
        <v>713926.80999999994</v>
      </c>
      <c r="F40" s="2">
        <v>743849.61</v>
      </c>
      <c r="G40" s="2">
        <v>37079.469999999972</v>
      </c>
      <c r="H40" s="2">
        <v>67002.270000000019</v>
      </c>
      <c r="I40" s="2">
        <v>29922.800000000047</v>
      </c>
    </row>
    <row r="41" spans="1:9" x14ac:dyDescent="0.25">
      <c r="A41" s="1" t="s">
        <v>2282</v>
      </c>
      <c r="B41" s="1" t="s">
        <v>2283</v>
      </c>
      <c r="C41" s="1" t="s">
        <v>314</v>
      </c>
      <c r="D41" s="2">
        <v>395365.75</v>
      </c>
      <c r="E41" s="2">
        <v>477391.66</v>
      </c>
      <c r="F41" s="2">
        <v>503041.1</v>
      </c>
      <c r="G41" s="2">
        <v>82025.909999999974</v>
      </c>
      <c r="H41" s="2">
        <v>107675.34999999998</v>
      </c>
      <c r="I41" s="2">
        <v>25649.440000000002</v>
      </c>
    </row>
    <row r="42" spans="1:9" x14ac:dyDescent="0.25">
      <c r="A42" s="1" t="s">
        <v>2284</v>
      </c>
      <c r="B42" s="1" t="s">
        <v>2285</v>
      </c>
      <c r="C42" s="1" t="s">
        <v>369</v>
      </c>
      <c r="D42" s="2">
        <v>314140.27</v>
      </c>
      <c r="E42" s="2">
        <v>351049.48</v>
      </c>
      <c r="F42" s="2">
        <v>387958.69</v>
      </c>
      <c r="G42" s="2">
        <v>36909.209999999963</v>
      </c>
      <c r="H42" s="2">
        <v>73818.419999999984</v>
      </c>
      <c r="I42" s="2">
        <v>36909.210000000021</v>
      </c>
    </row>
    <row r="43" spans="1:9" x14ac:dyDescent="0.25">
      <c r="A43" s="1" t="s">
        <v>2286</v>
      </c>
      <c r="B43" s="1" t="s">
        <v>2287</v>
      </c>
      <c r="C43" s="1" t="s">
        <v>400</v>
      </c>
      <c r="D43" s="2">
        <v>302923.25</v>
      </c>
      <c r="E43" s="2">
        <v>353194.1225</v>
      </c>
      <c r="F43" s="2">
        <v>404709.51178250002</v>
      </c>
      <c r="G43" s="2">
        <v>50270.872499999998</v>
      </c>
      <c r="H43" s="2">
        <v>101786.26178250002</v>
      </c>
      <c r="I43" s="2">
        <v>51515.389282500022</v>
      </c>
    </row>
    <row r="44" spans="1:9" x14ac:dyDescent="0.25">
      <c r="A44" s="1" t="s">
        <v>2288</v>
      </c>
      <c r="B44" s="1" t="s">
        <v>2289</v>
      </c>
      <c r="C44" s="1" t="s">
        <v>411</v>
      </c>
      <c r="D44" s="2">
        <v>252523.17</v>
      </c>
      <c r="E44" s="2">
        <v>300838.40000000002</v>
      </c>
      <c r="F44" s="2">
        <v>338228.54000000004</v>
      </c>
      <c r="G44" s="2">
        <v>48315.23000000001</v>
      </c>
      <c r="H44" s="2">
        <v>85705.370000000024</v>
      </c>
      <c r="I44" s="2">
        <v>37390.140000000014</v>
      </c>
    </row>
    <row r="45" spans="1:9" x14ac:dyDescent="0.25">
      <c r="A45" s="1" t="s">
        <v>2290</v>
      </c>
      <c r="B45" s="1" t="s">
        <v>2291</v>
      </c>
      <c r="C45" s="1" t="s">
        <v>126</v>
      </c>
      <c r="D45" s="2">
        <v>405542.5</v>
      </c>
      <c r="E45" s="2">
        <v>458867.94</v>
      </c>
      <c r="F45" s="2">
        <v>493172.84</v>
      </c>
      <c r="G45" s="2">
        <v>53325.440000000002</v>
      </c>
      <c r="H45" s="2">
        <v>87630.340000000026</v>
      </c>
      <c r="I45" s="2">
        <v>34304.900000000023</v>
      </c>
    </row>
    <row r="46" spans="1:9" x14ac:dyDescent="0.25">
      <c r="A46" s="1" t="s">
        <v>2292</v>
      </c>
      <c r="B46" s="1" t="s">
        <v>2293</v>
      </c>
      <c r="C46" s="1" t="s">
        <v>260</v>
      </c>
      <c r="D46" s="2">
        <v>475385.84</v>
      </c>
      <c r="E46" s="2">
        <v>529554.64</v>
      </c>
      <c r="F46" s="2">
        <v>561252.24</v>
      </c>
      <c r="G46" s="2">
        <v>54168.799999999988</v>
      </c>
      <c r="H46" s="2">
        <v>85866.399999999965</v>
      </c>
      <c r="I46" s="2">
        <v>31697.599999999977</v>
      </c>
    </row>
    <row r="47" spans="1:9" x14ac:dyDescent="0.25">
      <c r="A47" s="1" t="s">
        <v>2294</v>
      </c>
      <c r="B47" s="1" t="s">
        <v>2295</v>
      </c>
      <c r="C47" s="1" t="s">
        <v>252</v>
      </c>
      <c r="D47" s="2">
        <v>719303.13</v>
      </c>
      <c r="E47" s="2">
        <v>781289.85</v>
      </c>
      <c r="F47" s="2">
        <v>810101.82</v>
      </c>
      <c r="G47" s="2">
        <v>61986.719999999972</v>
      </c>
      <c r="H47" s="2">
        <v>90798.689999999944</v>
      </c>
      <c r="I47" s="2">
        <v>28811.969999999972</v>
      </c>
    </row>
    <row r="48" spans="1:9" x14ac:dyDescent="0.25">
      <c r="A48" s="1" t="s">
        <v>2296</v>
      </c>
      <c r="B48" s="1" t="s">
        <v>2297</v>
      </c>
      <c r="C48" s="1" t="s">
        <v>138</v>
      </c>
      <c r="D48" s="2">
        <v>1779958.27</v>
      </c>
      <c r="E48" s="2">
        <v>1850304.64</v>
      </c>
      <c r="F48" s="2">
        <v>1894647.66</v>
      </c>
      <c r="G48" s="2">
        <v>70346.369999999879</v>
      </c>
      <c r="H48" s="2">
        <v>114689.3899999999</v>
      </c>
      <c r="I48" s="2">
        <v>44343.020000000019</v>
      </c>
    </row>
    <row r="49" spans="1:9" x14ac:dyDescent="0.25">
      <c r="A49" s="1" t="s">
        <v>2298</v>
      </c>
      <c r="B49" s="1" t="s">
        <v>2299</v>
      </c>
      <c r="C49" s="1" t="s">
        <v>129</v>
      </c>
      <c r="D49" s="2">
        <v>1124534.3700000001</v>
      </c>
      <c r="E49" s="2">
        <v>1169369.6400000001</v>
      </c>
      <c r="F49" s="2">
        <v>1191733.7100000002</v>
      </c>
      <c r="G49" s="2">
        <v>44835.270000000019</v>
      </c>
      <c r="H49" s="2">
        <v>67199.340000000084</v>
      </c>
      <c r="I49" s="2">
        <v>22364.070000000065</v>
      </c>
    </row>
    <row r="50" spans="1:9" x14ac:dyDescent="0.25">
      <c r="A50" s="1" t="s">
        <v>2300</v>
      </c>
      <c r="B50" s="1" t="s">
        <v>2301</v>
      </c>
      <c r="C50" s="1" t="s">
        <v>363</v>
      </c>
      <c r="D50" s="2">
        <v>796189.1</v>
      </c>
      <c r="E50" s="2">
        <v>877729.39999999991</v>
      </c>
      <c r="F50" s="2">
        <v>905218.76</v>
      </c>
      <c r="G50" s="2">
        <v>81540.29999999993</v>
      </c>
      <c r="H50" s="2">
        <v>109029.66000000003</v>
      </c>
      <c r="I50" s="2">
        <v>27489.360000000102</v>
      </c>
    </row>
    <row r="51" spans="1:9" x14ac:dyDescent="0.25">
      <c r="A51" s="1" t="s">
        <v>2302</v>
      </c>
      <c r="B51" s="1" t="s">
        <v>2303</v>
      </c>
      <c r="C51" s="1" t="s">
        <v>257</v>
      </c>
      <c r="D51" s="2">
        <v>1862473.68</v>
      </c>
      <c r="E51" s="2">
        <v>2120791.5012500002</v>
      </c>
      <c r="F51" s="2">
        <v>2351896.3609452504</v>
      </c>
      <c r="G51" s="2">
        <v>258317.82125000027</v>
      </c>
      <c r="H51" s="2">
        <v>489422.68094525044</v>
      </c>
      <c r="I51" s="2">
        <v>231104.85969525017</v>
      </c>
    </row>
    <row r="52" spans="1:9" x14ac:dyDescent="0.25">
      <c r="A52" s="1" t="s">
        <v>2304</v>
      </c>
      <c r="B52" s="1" t="s">
        <v>2305</v>
      </c>
      <c r="C52" s="1" t="s">
        <v>335</v>
      </c>
      <c r="D52" s="2">
        <v>743838.25</v>
      </c>
      <c r="E52" s="2">
        <v>776454.16</v>
      </c>
      <c r="F52" s="2">
        <v>809070.07</v>
      </c>
      <c r="G52" s="2">
        <v>32615.910000000033</v>
      </c>
      <c r="H52" s="2">
        <v>65231.819999999949</v>
      </c>
      <c r="I52" s="2">
        <v>32615.909999999916</v>
      </c>
    </row>
    <row r="53" spans="1:9" x14ac:dyDescent="0.25">
      <c r="A53" s="1" t="s">
        <v>2306</v>
      </c>
      <c r="B53" s="1" t="s">
        <v>2307</v>
      </c>
      <c r="C53" s="1" t="s">
        <v>156</v>
      </c>
      <c r="D53" s="2">
        <v>298345.98</v>
      </c>
      <c r="E53" s="2">
        <v>355402.45999999996</v>
      </c>
      <c r="F53" s="2">
        <v>392189.9</v>
      </c>
      <c r="G53" s="2">
        <v>57056.479999999981</v>
      </c>
      <c r="H53" s="2">
        <v>93843.920000000042</v>
      </c>
      <c r="I53" s="2">
        <v>36787.440000000061</v>
      </c>
    </row>
    <row r="54" spans="1:9" x14ac:dyDescent="0.25">
      <c r="A54" s="1" t="s">
        <v>2308</v>
      </c>
      <c r="B54" s="1" t="s">
        <v>2309</v>
      </c>
      <c r="C54" s="1" t="s">
        <v>269</v>
      </c>
      <c r="D54" s="2">
        <v>342051.79</v>
      </c>
      <c r="E54" s="2">
        <v>380246.26999999996</v>
      </c>
      <c r="F54" s="2">
        <v>414620.68</v>
      </c>
      <c r="G54" s="2">
        <v>38194.479999999981</v>
      </c>
      <c r="H54" s="2">
        <v>72568.890000000014</v>
      </c>
      <c r="I54" s="2">
        <v>34374.410000000033</v>
      </c>
    </row>
    <row r="55" spans="1:9" x14ac:dyDescent="0.25">
      <c r="A55" s="1"/>
      <c r="B55" s="1"/>
      <c r="C55" s="1"/>
    </row>
    <row r="56" spans="1:9" x14ac:dyDescent="0.25">
      <c r="D56" s="3">
        <v>48743983.760000005</v>
      </c>
      <c r="E56" s="3">
        <v>52477576.474999987</v>
      </c>
      <c r="F56" s="3">
        <v>54673085.919618987</v>
      </c>
      <c r="G56" s="3">
        <v>3733592.7149999989</v>
      </c>
      <c r="H56" s="3">
        <v>5929102.1596189989</v>
      </c>
      <c r="I56" s="3">
        <v>2195509.4446190009</v>
      </c>
    </row>
  </sheetData>
  <autoFilter ref="A3:I3" xr:uid="{7D4A1417-2B40-468C-85F9-48E0359F9F95}"/>
  <mergeCells count="2">
    <mergeCell ref="A1:I1"/>
    <mergeCell ref="A2:I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9DA55-B502-451E-A4C5-F42FF2D0039C}">
  <dimension ref="A1:I58"/>
  <sheetViews>
    <sheetView workbookViewId="0">
      <pane xSplit="2" ySplit="3" topLeftCell="C4" activePane="bottomRight" state="frozen"/>
      <selection pane="topRight" activeCell="C1" sqref="C1"/>
      <selection pane="bottomLeft" activeCell="A4" sqref="A4"/>
      <selection pane="bottomRight" sqref="A1:I1"/>
    </sheetView>
  </sheetViews>
  <sheetFormatPr defaultRowHeight="15" x14ac:dyDescent="0.25"/>
  <cols>
    <col min="1" max="1" width="8.7109375" style="2" customWidth="1"/>
    <col min="2" max="2" width="29.7109375" style="2" customWidth="1"/>
    <col min="3" max="3" width="11.7109375" style="2" customWidth="1"/>
    <col min="4" max="6" width="16.140625" style="2" bestFit="1" customWidth="1"/>
    <col min="7" max="9" width="13.85546875" style="2" customWidth="1"/>
  </cols>
  <sheetData>
    <row r="1" spans="1:9" ht="37.5" customHeight="1" x14ac:dyDescent="0.25">
      <c r="A1" s="96" t="s">
        <v>2445</v>
      </c>
      <c r="B1" s="97"/>
      <c r="C1" s="97"/>
      <c r="D1" s="97"/>
      <c r="E1" s="97"/>
      <c r="F1" s="97"/>
      <c r="G1" s="97"/>
      <c r="H1" s="97"/>
      <c r="I1" s="98"/>
    </row>
    <row r="2" spans="1:9" ht="55.5" customHeight="1" x14ac:dyDescent="0.25">
      <c r="A2" s="99" t="s">
        <v>2463</v>
      </c>
      <c r="B2" s="100"/>
      <c r="C2" s="100"/>
      <c r="D2" s="100"/>
      <c r="E2" s="100"/>
      <c r="F2" s="100"/>
      <c r="G2" s="100"/>
      <c r="H2" s="100"/>
      <c r="I2" s="101"/>
    </row>
    <row r="3" spans="1:9" ht="71.25" customHeight="1" thickBot="1" x14ac:dyDescent="0.3">
      <c r="A3" s="88" t="s">
        <v>1410</v>
      </c>
      <c r="B3" s="53" t="s">
        <v>2310</v>
      </c>
      <c r="C3" s="53" t="s">
        <v>1412</v>
      </c>
      <c r="D3" s="53" t="s">
        <v>99</v>
      </c>
      <c r="E3" s="53" t="s">
        <v>2311</v>
      </c>
      <c r="F3" s="53" t="s">
        <v>103</v>
      </c>
      <c r="G3" s="53" t="s">
        <v>101</v>
      </c>
      <c r="H3" s="53" t="s">
        <v>106</v>
      </c>
      <c r="I3" s="56" t="s">
        <v>104</v>
      </c>
    </row>
    <row r="4" spans="1:9" x14ac:dyDescent="0.25">
      <c r="A4" s="2" t="s">
        <v>2312</v>
      </c>
      <c r="B4" s="2" t="s">
        <v>2313</v>
      </c>
      <c r="C4" s="2" t="s">
        <v>135</v>
      </c>
      <c r="D4" s="2">
        <v>0</v>
      </c>
      <c r="E4" s="2">
        <v>0</v>
      </c>
      <c r="F4" s="2">
        <v>0</v>
      </c>
      <c r="G4" s="2">
        <f t="shared" ref="G4:G35" si="0">E4-D4</f>
        <v>0</v>
      </c>
      <c r="H4" s="2">
        <f t="shared" ref="H4:H35" si="1">F4-D4</f>
        <v>0</v>
      </c>
      <c r="I4" s="2">
        <f t="shared" ref="I4:I35" si="2">F4-E4</f>
        <v>0</v>
      </c>
    </row>
    <row r="5" spans="1:9" x14ac:dyDescent="0.25">
      <c r="A5" s="2" t="s">
        <v>2314</v>
      </c>
      <c r="B5" s="2" t="s">
        <v>2315</v>
      </c>
      <c r="C5" s="2" t="s">
        <v>169</v>
      </c>
      <c r="D5" s="2">
        <v>736479.21</v>
      </c>
      <c r="E5" s="2">
        <v>859308.39249999984</v>
      </c>
      <c r="F5" s="2">
        <v>853842.08984250005</v>
      </c>
      <c r="G5" s="2">
        <f t="shared" si="0"/>
        <v>122829.18249999988</v>
      </c>
      <c r="H5" s="2">
        <f t="shared" si="1"/>
        <v>117362.87984250009</v>
      </c>
      <c r="I5" s="2">
        <f t="shared" si="2"/>
        <v>-5466.302657499793</v>
      </c>
    </row>
    <row r="6" spans="1:9" x14ac:dyDescent="0.25">
      <c r="A6" s="2" t="s">
        <v>2316</v>
      </c>
      <c r="B6" s="2" t="s">
        <v>2317</v>
      </c>
      <c r="C6" s="2" t="s">
        <v>172</v>
      </c>
      <c r="D6" s="2">
        <v>1841791.36</v>
      </c>
      <c r="E6" s="2">
        <v>2119230.48</v>
      </c>
      <c r="F6" s="2">
        <v>2074907.56</v>
      </c>
      <c r="G6" s="2">
        <f t="shared" si="0"/>
        <v>277439.11999999988</v>
      </c>
      <c r="H6" s="2">
        <f t="shared" si="1"/>
        <v>233116.19999999995</v>
      </c>
      <c r="I6" s="2">
        <f t="shared" si="2"/>
        <v>-44322.919999999925</v>
      </c>
    </row>
    <row r="7" spans="1:9" x14ac:dyDescent="0.25">
      <c r="A7" s="2" t="s">
        <v>2318</v>
      </c>
      <c r="B7" s="2" t="s">
        <v>2319</v>
      </c>
      <c r="C7" s="2" t="s">
        <v>132</v>
      </c>
      <c r="D7" s="2">
        <v>766686.02</v>
      </c>
      <c r="E7" s="2">
        <v>894203.60375000001</v>
      </c>
      <c r="F7" s="2">
        <v>911770.20852175006</v>
      </c>
      <c r="G7" s="2">
        <f t="shared" si="0"/>
        <v>127517.58374999999</v>
      </c>
      <c r="H7" s="2">
        <f t="shared" si="1"/>
        <v>145084.18852175004</v>
      </c>
      <c r="I7" s="2">
        <f t="shared" si="2"/>
        <v>17566.604771750048</v>
      </c>
    </row>
    <row r="8" spans="1:9" x14ac:dyDescent="0.25">
      <c r="A8" s="2" t="s">
        <v>2320</v>
      </c>
      <c r="B8" s="2" t="s">
        <v>2321</v>
      </c>
      <c r="C8" s="2" t="s">
        <v>192</v>
      </c>
      <c r="D8" s="2">
        <v>87508.24</v>
      </c>
      <c r="E8" s="2">
        <v>103157.68875</v>
      </c>
      <c r="F8" s="2">
        <v>114378.83539275001</v>
      </c>
      <c r="G8" s="2">
        <f t="shared" si="0"/>
        <v>15649.448749999996</v>
      </c>
      <c r="H8" s="2">
        <f t="shared" si="1"/>
        <v>26870.595392750009</v>
      </c>
      <c r="I8" s="2">
        <f t="shared" si="2"/>
        <v>11221.146642750013</v>
      </c>
    </row>
    <row r="9" spans="1:9" x14ac:dyDescent="0.25">
      <c r="A9" s="2" t="s">
        <v>2322</v>
      </c>
      <c r="B9" s="2" t="s">
        <v>2323</v>
      </c>
      <c r="C9" s="2" t="s">
        <v>491</v>
      </c>
      <c r="D9" s="2">
        <v>0</v>
      </c>
      <c r="E9" s="2">
        <v>0</v>
      </c>
      <c r="F9" s="2">
        <v>0</v>
      </c>
      <c r="G9" s="2">
        <f t="shared" si="0"/>
        <v>0</v>
      </c>
      <c r="H9" s="2">
        <f t="shared" si="1"/>
        <v>0</v>
      </c>
      <c r="I9" s="2">
        <f t="shared" si="2"/>
        <v>0</v>
      </c>
    </row>
    <row r="10" spans="1:9" x14ac:dyDescent="0.25">
      <c r="A10" s="2" t="s">
        <v>2324</v>
      </c>
      <c r="B10" s="2" t="s">
        <v>2325</v>
      </c>
      <c r="C10" s="2" t="s">
        <v>290</v>
      </c>
      <c r="D10" s="2">
        <v>289675.61</v>
      </c>
      <c r="E10" s="2">
        <v>343936.45750000002</v>
      </c>
      <c r="F10" s="2">
        <v>353661.41825950006</v>
      </c>
      <c r="G10" s="2">
        <f t="shared" si="0"/>
        <v>54260.847500000033</v>
      </c>
      <c r="H10" s="2">
        <f t="shared" si="1"/>
        <v>63985.808259500074</v>
      </c>
      <c r="I10" s="2">
        <f t="shared" si="2"/>
        <v>9724.9607595000416</v>
      </c>
    </row>
    <row r="11" spans="1:9" x14ac:dyDescent="0.25">
      <c r="A11" s="2" t="s">
        <v>2326</v>
      </c>
      <c r="B11" s="2" t="s">
        <v>2327</v>
      </c>
      <c r="C11" s="2" t="s">
        <v>195</v>
      </c>
      <c r="D11" s="2">
        <v>638043.67000000004</v>
      </c>
      <c r="E11" s="2">
        <v>746834.38000000012</v>
      </c>
      <c r="F11" s="2">
        <v>713800.74</v>
      </c>
      <c r="G11" s="2">
        <f t="shared" si="0"/>
        <v>108790.71000000008</v>
      </c>
      <c r="H11" s="2">
        <f t="shared" si="1"/>
        <v>75757.069999999949</v>
      </c>
      <c r="I11" s="2">
        <f t="shared" si="2"/>
        <v>-33033.64000000013</v>
      </c>
    </row>
    <row r="12" spans="1:9" x14ac:dyDescent="0.25">
      <c r="A12" s="2" t="s">
        <v>2328</v>
      </c>
      <c r="B12" s="2" t="s">
        <v>2329</v>
      </c>
      <c r="C12" s="2" t="s">
        <v>205</v>
      </c>
      <c r="D12" s="2">
        <v>879168.01</v>
      </c>
      <c r="E12" s="2">
        <v>1002992.1225000001</v>
      </c>
      <c r="F12" s="2">
        <v>1000837.2093864999</v>
      </c>
      <c r="G12" s="2">
        <f t="shared" si="0"/>
        <v>123824.11250000005</v>
      </c>
      <c r="H12" s="2">
        <f t="shared" si="1"/>
        <v>121669.19938649994</v>
      </c>
      <c r="I12" s="2">
        <f t="shared" si="2"/>
        <v>-2154.913113500108</v>
      </c>
    </row>
    <row r="13" spans="1:9" x14ac:dyDescent="0.25">
      <c r="A13" s="2" t="s">
        <v>2330</v>
      </c>
      <c r="B13" s="2" t="s">
        <v>2331</v>
      </c>
      <c r="C13" s="2" t="s">
        <v>425</v>
      </c>
      <c r="D13" s="2">
        <v>168068.11</v>
      </c>
      <c r="E13" s="2">
        <v>192537.96</v>
      </c>
      <c r="F13" s="2">
        <v>184129.66</v>
      </c>
      <c r="G13" s="2">
        <f t="shared" si="0"/>
        <v>24469.850000000006</v>
      </c>
      <c r="H13" s="2">
        <f t="shared" si="1"/>
        <v>16061.550000000017</v>
      </c>
      <c r="I13" s="2">
        <f t="shared" si="2"/>
        <v>-8408.2999999999884</v>
      </c>
    </row>
    <row r="14" spans="1:9" x14ac:dyDescent="0.25">
      <c r="A14" s="2" t="s">
        <v>2332</v>
      </c>
      <c r="B14" s="2" t="s">
        <v>2333</v>
      </c>
      <c r="C14" s="2" t="s">
        <v>298</v>
      </c>
      <c r="D14" s="2">
        <v>138181.51</v>
      </c>
      <c r="E14" s="2">
        <v>163243.23749999999</v>
      </c>
      <c r="F14" s="2">
        <v>190465.67978550002</v>
      </c>
      <c r="G14" s="2">
        <f t="shared" si="0"/>
        <v>25061.727499999979</v>
      </c>
      <c r="H14" s="2">
        <f t="shared" si="1"/>
        <v>52284.169785500009</v>
      </c>
      <c r="I14" s="2">
        <f t="shared" si="2"/>
        <v>27222.44228550003</v>
      </c>
    </row>
    <row r="15" spans="1:9" x14ac:dyDescent="0.25">
      <c r="A15" s="2" t="s">
        <v>2334</v>
      </c>
      <c r="B15" s="2" t="s">
        <v>2335</v>
      </c>
      <c r="C15" s="2" t="s">
        <v>187</v>
      </c>
      <c r="D15" s="2">
        <v>752645.34</v>
      </c>
      <c r="E15" s="2">
        <v>879457.12680433749</v>
      </c>
      <c r="F15" s="2">
        <v>884899.50376688712</v>
      </c>
      <c r="G15" s="2">
        <f t="shared" si="0"/>
        <v>126811.78680433752</v>
      </c>
      <c r="H15" s="2">
        <f t="shared" si="1"/>
        <v>132254.16376688716</v>
      </c>
      <c r="I15" s="2">
        <f t="shared" si="2"/>
        <v>5442.3769625496352</v>
      </c>
    </row>
    <row r="16" spans="1:9" x14ac:dyDescent="0.25">
      <c r="A16" s="2" t="s">
        <v>2336</v>
      </c>
      <c r="B16" s="2" t="s">
        <v>2337</v>
      </c>
      <c r="C16" s="2" t="s">
        <v>141</v>
      </c>
      <c r="D16" s="2">
        <v>636183.91</v>
      </c>
      <c r="E16" s="2">
        <v>742318.5475000001</v>
      </c>
      <c r="F16" s="2">
        <v>761098.42028550012</v>
      </c>
      <c r="G16" s="2">
        <f t="shared" si="0"/>
        <v>106134.63750000007</v>
      </c>
      <c r="H16" s="2">
        <f t="shared" si="1"/>
        <v>124914.51028550009</v>
      </c>
      <c r="I16" s="2">
        <f t="shared" si="2"/>
        <v>18779.872785500018</v>
      </c>
    </row>
    <row r="17" spans="1:9" x14ac:dyDescent="0.25">
      <c r="A17" s="2" t="s">
        <v>2338</v>
      </c>
      <c r="B17" s="2" t="s">
        <v>2339</v>
      </c>
      <c r="C17" s="2" t="s">
        <v>864</v>
      </c>
      <c r="D17" s="2">
        <v>38922.769999999997</v>
      </c>
      <c r="E17" s="2">
        <v>45982.125</v>
      </c>
      <c r="F17" s="2">
        <v>53650.104165000004</v>
      </c>
      <c r="G17" s="2">
        <f t="shared" si="0"/>
        <v>7059.3550000000032</v>
      </c>
      <c r="H17" s="2">
        <f t="shared" si="1"/>
        <v>14727.334165000007</v>
      </c>
      <c r="I17" s="2">
        <f t="shared" si="2"/>
        <v>7667.9791650000043</v>
      </c>
    </row>
    <row r="18" spans="1:9" x14ac:dyDescent="0.25">
      <c r="A18" s="2" t="s">
        <v>2340</v>
      </c>
      <c r="B18" s="2" t="s">
        <v>2341</v>
      </c>
      <c r="C18" s="2" t="s">
        <v>243</v>
      </c>
      <c r="D18" s="2">
        <v>3370642.97</v>
      </c>
      <c r="E18" s="2">
        <v>3919426.3624999998</v>
      </c>
      <c r="F18" s="2">
        <v>4031108.0074704997</v>
      </c>
      <c r="G18" s="2">
        <f t="shared" si="0"/>
        <v>548783.39249999961</v>
      </c>
      <c r="H18" s="2">
        <f t="shared" si="1"/>
        <v>660465.03747049952</v>
      </c>
      <c r="I18" s="2">
        <f t="shared" si="2"/>
        <v>111681.64497049991</v>
      </c>
    </row>
    <row r="19" spans="1:9" x14ac:dyDescent="0.25">
      <c r="A19" s="2" t="s">
        <v>2342</v>
      </c>
      <c r="B19" s="2" t="s">
        <v>2343</v>
      </c>
      <c r="C19" s="2" t="s">
        <v>590</v>
      </c>
      <c r="D19" s="2">
        <v>470985.25</v>
      </c>
      <c r="E19" s="2">
        <v>550356.6</v>
      </c>
      <c r="F19" s="2">
        <v>543639.12</v>
      </c>
      <c r="G19" s="2">
        <f t="shared" si="0"/>
        <v>79371.349999999977</v>
      </c>
      <c r="H19" s="2">
        <f t="shared" si="1"/>
        <v>72653.87</v>
      </c>
      <c r="I19" s="2">
        <f t="shared" si="2"/>
        <v>-6717.4799999999814</v>
      </c>
    </row>
    <row r="20" spans="1:9" x14ac:dyDescent="0.25">
      <c r="A20" s="2" t="s">
        <v>2344</v>
      </c>
      <c r="B20" s="2" t="s">
        <v>2345</v>
      </c>
      <c r="C20" s="2" t="s">
        <v>233</v>
      </c>
      <c r="D20" s="2">
        <v>612139.64</v>
      </c>
      <c r="E20" s="2">
        <v>770271.15855746577</v>
      </c>
      <c r="F20" s="2">
        <v>741817.82647742704</v>
      </c>
      <c r="G20" s="2">
        <f t="shared" si="0"/>
        <v>158131.51855746575</v>
      </c>
      <c r="H20" s="2">
        <f t="shared" si="1"/>
        <v>129678.18647742702</v>
      </c>
      <c r="I20" s="2">
        <f t="shared" si="2"/>
        <v>-28453.33208003873</v>
      </c>
    </row>
    <row r="21" spans="1:9" x14ac:dyDescent="0.25">
      <c r="A21" s="2" t="s">
        <v>2346</v>
      </c>
      <c r="B21" s="2" t="s">
        <v>2347</v>
      </c>
      <c r="C21" s="2" t="s">
        <v>366</v>
      </c>
      <c r="D21" s="2">
        <v>853287.38</v>
      </c>
      <c r="E21" s="2">
        <v>995412.56</v>
      </c>
      <c r="F21" s="2">
        <v>947092.78</v>
      </c>
      <c r="G21" s="2">
        <f t="shared" si="0"/>
        <v>142125.18000000005</v>
      </c>
      <c r="H21" s="2">
        <f t="shared" si="1"/>
        <v>93805.400000000023</v>
      </c>
      <c r="I21" s="2">
        <f t="shared" si="2"/>
        <v>-48319.780000000028</v>
      </c>
    </row>
    <row r="22" spans="1:9" x14ac:dyDescent="0.25">
      <c r="A22" s="2" t="s">
        <v>2348</v>
      </c>
      <c r="B22" s="2" t="s">
        <v>2349</v>
      </c>
      <c r="C22" s="2" t="s">
        <v>159</v>
      </c>
      <c r="D22" s="2">
        <v>38061.199999999997</v>
      </c>
      <c r="E22" s="2">
        <v>0</v>
      </c>
      <c r="F22" s="2">
        <v>0</v>
      </c>
      <c r="G22" s="2">
        <f t="shared" si="0"/>
        <v>-38061.199999999997</v>
      </c>
      <c r="H22" s="2">
        <f t="shared" si="1"/>
        <v>-38061.199999999997</v>
      </c>
      <c r="I22" s="2">
        <f t="shared" si="2"/>
        <v>0</v>
      </c>
    </row>
    <row r="23" spans="1:9" x14ac:dyDescent="0.25">
      <c r="A23" s="2" t="s">
        <v>2350</v>
      </c>
      <c r="B23" s="2" t="s">
        <v>2351</v>
      </c>
      <c r="C23" s="2" t="s">
        <v>120</v>
      </c>
      <c r="D23" s="2">
        <v>206342.14</v>
      </c>
      <c r="E23" s="2">
        <v>241033.505</v>
      </c>
      <c r="F23" s="2">
        <v>253247.35397699999</v>
      </c>
      <c r="G23" s="2">
        <f t="shared" si="0"/>
        <v>34691.364999999991</v>
      </c>
      <c r="H23" s="2">
        <f t="shared" si="1"/>
        <v>46905.213976999978</v>
      </c>
      <c r="I23" s="2">
        <f t="shared" si="2"/>
        <v>12213.848976999987</v>
      </c>
    </row>
    <row r="24" spans="1:9" x14ac:dyDescent="0.25">
      <c r="A24" s="2" t="s">
        <v>2352</v>
      </c>
      <c r="B24" s="2" t="s">
        <v>2353</v>
      </c>
      <c r="C24" s="2" t="s">
        <v>416</v>
      </c>
      <c r="D24" s="2">
        <v>58530.15</v>
      </c>
      <c r="E24" s="2">
        <v>69145.649999999994</v>
      </c>
      <c r="F24" s="2">
        <v>80676.378594000009</v>
      </c>
      <c r="G24" s="2">
        <f t="shared" si="0"/>
        <v>10615.499999999993</v>
      </c>
      <c r="H24" s="2">
        <f t="shared" si="1"/>
        <v>22146.228594000007</v>
      </c>
      <c r="I24" s="2">
        <f t="shared" si="2"/>
        <v>11530.728594000015</v>
      </c>
    </row>
    <row r="25" spans="1:9" x14ac:dyDescent="0.25">
      <c r="A25" s="2" t="s">
        <v>2354</v>
      </c>
      <c r="B25" s="2" t="s">
        <v>2355</v>
      </c>
      <c r="C25" s="2" t="s">
        <v>278</v>
      </c>
      <c r="D25" s="2">
        <v>57702.9</v>
      </c>
      <c r="E25" s="2">
        <v>68168.362499999988</v>
      </c>
      <c r="F25" s="2">
        <v>79536.118630500001</v>
      </c>
      <c r="G25" s="2">
        <f t="shared" si="0"/>
        <v>10465.462499999987</v>
      </c>
      <c r="H25" s="2">
        <f t="shared" si="1"/>
        <v>21833.2186305</v>
      </c>
      <c r="I25" s="2">
        <f t="shared" si="2"/>
        <v>11367.756130500013</v>
      </c>
    </row>
    <row r="26" spans="1:9" x14ac:dyDescent="0.25">
      <c r="A26" s="2" t="s">
        <v>2356</v>
      </c>
      <c r="B26" s="2" t="s">
        <v>2357</v>
      </c>
      <c r="C26" s="2" t="s">
        <v>476</v>
      </c>
      <c r="D26" s="2">
        <v>402899.64</v>
      </c>
      <c r="E26" s="2">
        <v>478738.34499999997</v>
      </c>
      <c r="F26" s="2">
        <v>481492.87366700004</v>
      </c>
      <c r="G26" s="2">
        <f t="shared" si="0"/>
        <v>75838.704999999958</v>
      </c>
      <c r="H26" s="2">
        <f t="shared" si="1"/>
        <v>78593.233667000022</v>
      </c>
      <c r="I26" s="2">
        <f t="shared" si="2"/>
        <v>2754.5286670000642</v>
      </c>
    </row>
    <row r="27" spans="1:9" x14ac:dyDescent="0.25">
      <c r="A27" s="2" t="s">
        <v>2358</v>
      </c>
      <c r="B27" s="2" t="s">
        <v>2359</v>
      </c>
      <c r="C27" s="2" t="s">
        <v>220</v>
      </c>
      <c r="D27" s="2">
        <v>109555.07</v>
      </c>
      <c r="E27" s="2">
        <v>125943.43000000001</v>
      </c>
      <c r="F27" s="2">
        <v>123415.76000000001</v>
      </c>
      <c r="G27" s="2">
        <f t="shared" si="0"/>
        <v>16388.36</v>
      </c>
      <c r="H27" s="2">
        <f t="shared" si="1"/>
        <v>13860.690000000002</v>
      </c>
      <c r="I27" s="2">
        <f t="shared" si="2"/>
        <v>-2527.6699999999983</v>
      </c>
    </row>
    <row r="28" spans="1:9" x14ac:dyDescent="0.25">
      <c r="A28" s="2" t="s">
        <v>2360</v>
      </c>
      <c r="B28" s="2" t="s">
        <v>2361</v>
      </c>
      <c r="C28" s="2" t="s">
        <v>689</v>
      </c>
      <c r="D28" s="2">
        <v>1086352.58</v>
      </c>
      <c r="E28" s="2">
        <v>1217915.9075</v>
      </c>
      <c r="F28" s="2">
        <v>1206627.9946994998</v>
      </c>
      <c r="G28" s="2">
        <f t="shared" si="0"/>
        <v>131563.3274999999</v>
      </c>
      <c r="H28" s="2">
        <f t="shared" si="1"/>
        <v>120275.41469949973</v>
      </c>
      <c r="I28" s="2">
        <f t="shared" si="2"/>
        <v>-11287.912800500169</v>
      </c>
    </row>
    <row r="29" spans="1:9" x14ac:dyDescent="0.25">
      <c r="A29" s="2" t="s">
        <v>2362</v>
      </c>
      <c r="B29" s="2" t="s">
        <v>2363</v>
      </c>
      <c r="C29" s="2" t="s">
        <v>303</v>
      </c>
      <c r="D29" s="2">
        <v>1231872.21</v>
      </c>
      <c r="E29" s="2">
        <v>1432556.4337499999</v>
      </c>
      <c r="F29" s="2">
        <v>1443412.33115975</v>
      </c>
      <c r="G29" s="2">
        <f t="shared" si="0"/>
        <v>200684.22374999989</v>
      </c>
      <c r="H29" s="2">
        <f t="shared" si="1"/>
        <v>211540.12115975004</v>
      </c>
      <c r="I29" s="2">
        <f t="shared" si="2"/>
        <v>10855.897409750149</v>
      </c>
    </row>
    <row r="30" spans="1:9" x14ac:dyDescent="0.25">
      <c r="A30" s="2" t="s">
        <v>2364</v>
      </c>
      <c r="B30" s="2" t="s">
        <v>2365</v>
      </c>
      <c r="C30" s="2" t="s">
        <v>542</v>
      </c>
      <c r="D30" s="2">
        <v>960862.27</v>
      </c>
      <c r="E30" s="2">
        <v>1129889.76125</v>
      </c>
      <c r="F30" s="2">
        <v>1161628.60327725</v>
      </c>
      <c r="G30" s="2">
        <f t="shared" si="0"/>
        <v>169027.49124999996</v>
      </c>
      <c r="H30" s="2">
        <f t="shared" si="1"/>
        <v>200766.33327724994</v>
      </c>
      <c r="I30" s="2">
        <f t="shared" si="2"/>
        <v>31738.842027249979</v>
      </c>
    </row>
    <row r="31" spans="1:9" x14ac:dyDescent="0.25">
      <c r="A31" s="2" t="s">
        <v>2366</v>
      </c>
      <c r="B31" s="2" t="s">
        <v>2367</v>
      </c>
      <c r="C31" s="2" t="s">
        <v>358</v>
      </c>
      <c r="D31" s="2">
        <v>1158605.94</v>
      </c>
      <c r="E31" s="2">
        <v>1322179.58</v>
      </c>
      <c r="F31" s="2">
        <v>1295548.97</v>
      </c>
      <c r="G31" s="2">
        <f t="shared" si="0"/>
        <v>163573.64000000013</v>
      </c>
      <c r="H31" s="2">
        <f t="shared" si="1"/>
        <v>136943.03000000003</v>
      </c>
      <c r="I31" s="2">
        <f t="shared" si="2"/>
        <v>-26630.610000000102</v>
      </c>
    </row>
    <row r="32" spans="1:9" x14ac:dyDescent="0.25">
      <c r="A32" s="2" t="s">
        <v>2368</v>
      </c>
      <c r="B32" s="2" t="s">
        <v>2369</v>
      </c>
      <c r="C32" s="2" t="s">
        <v>217</v>
      </c>
      <c r="D32" s="2">
        <v>0</v>
      </c>
      <c r="E32" s="2">
        <v>0</v>
      </c>
      <c r="F32" s="2">
        <v>0</v>
      </c>
      <c r="G32" s="2">
        <f t="shared" si="0"/>
        <v>0</v>
      </c>
      <c r="H32" s="2">
        <f t="shared" si="1"/>
        <v>0</v>
      </c>
      <c r="I32" s="2">
        <f t="shared" si="2"/>
        <v>0</v>
      </c>
    </row>
    <row r="33" spans="1:9" x14ac:dyDescent="0.25">
      <c r="A33" s="2" t="s">
        <v>2370</v>
      </c>
      <c r="B33" s="2" t="s">
        <v>2371</v>
      </c>
      <c r="C33" s="2" t="s">
        <v>144</v>
      </c>
      <c r="D33" s="2">
        <v>2329771.8199999998</v>
      </c>
      <c r="E33" s="2">
        <v>2691673.1749999998</v>
      </c>
      <c r="F33" s="2">
        <v>2677740.382425</v>
      </c>
      <c r="G33" s="2">
        <f t="shared" si="0"/>
        <v>361901.35499999998</v>
      </c>
      <c r="H33" s="2">
        <f t="shared" si="1"/>
        <v>347968.56242500013</v>
      </c>
      <c r="I33" s="2">
        <f t="shared" si="2"/>
        <v>-13932.792574999854</v>
      </c>
    </row>
    <row r="34" spans="1:9" x14ac:dyDescent="0.25">
      <c r="A34" s="2" t="s">
        <v>2372</v>
      </c>
      <c r="B34" s="2" t="s">
        <v>2373</v>
      </c>
      <c r="C34" s="2" t="s">
        <v>700</v>
      </c>
      <c r="D34" s="2">
        <v>0</v>
      </c>
      <c r="E34" s="2">
        <v>0</v>
      </c>
      <c r="F34" s="2">
        <v>0</v>
      </c>
      <c r="G34" s="2">
        <f t="shared" si="0"/>
        <v>0</v>
      </c>
      <c r="H34" s="2">
        <f t="shared" si="1"/>
        <v>0</v>
      </c>
      <c r="I34" s="2">
        <f t="shared" si="2"/>
        <v>0</v>
      </c>
    </row>
    <row r="35" spans="1:9" x14ac:dyDescent="0.25">
      <c r="A35" s="2" t="s">
        <v>2374</v>
      </c>
      <c r="B35" s="2" t="s">
        <v>2375</v>
      </c>
      <c r="C35" s="2" t="s">
        <v>180</v>
      </c>
      <c r="D35" s="2">
        <v>1687339.63</v>
      </c>
      <c r="E35" s="2">
        <v>1952360.6477274271</v>
      </c>
      <c r="F35" s="2">
        <v>2011410.1359196501</v>
      </c>
      <c r="G35" s="2">
        <f t="shared" si="0"/>
        <v>265021.01772742718</v>
      </c>
      <c r="H35" s="2">
        <f t="shared" si="1"/>
        <v>324070.5059196502</v>
      </c>
      <c r="I35" s="2">
        <f t="shared" si="2"/>
        <v>59049.488192223012</v>
      </c>
    </row>
    <row r="36" spans="1:9" x14ac:dyDescent="0.25">
      <c r="A36" s="2" t="s">
        <v>2376</v>
      </c>
      <c r="B36" s="2" t="s">
        <v>2377</v>
      </c>
      <c r="C36" s="2" t="s">
        <v>249</v>
      </c>
      <c r="D36" s="2">
        <v>460930.03</v>
      </c>
      <c r="E36" s="2">
        <v>537714.22000000009</v>
      </c>
      <c r="F36" s="2">
        <v>504183.74</v>
      </c>
      <c r="G36" s="2">
        <f t="shared" ref="G36:G56" si="3">E36-D36</f>
        <v>76784.190000000061</v>
      </c>
      <c r="H36" s="2">
        <f t="shared" ref="H36:H56" si="4">F36-D36</f>
        <v>43253.709999999963</v>
      </c>
      <c r="I36" s="2">
        <f t="shared" ref="I36:I56" si="5">F36-E36</f>
        <v>-33530.480000000098</v>
      </c>
    </row>
    <row r="37" spans="1:9" x14ac:dyDescent="0.25">
      <c r="A37" s="2" t="s">
        <v>2378</v>
      </c>
      <c r="B37" s="2" t="s">
        <v>2379</v>
      </c>
      <c r="C37" s="2" t="s">
        <v>488</v>
      </c>
      <c r="D37" s="2">
        <v>512719.07</v>
      </c>
      <c r="E37" s="2">
        <v>589811.71375</v>
      </c>
      <c r="F37" s="2">
        <v>602553.63661974994</v>
      </c>
      <c r="G37" s="2">
        <f t="shared" si="3"/>
        <v>77092.643749999988</v>
      </c>
      <c r="H37" s="2">
        <f t="shared" si="4"/>
        <v>89834.566619749938</v>
      </c>
      <c r="I37" s="2">
        <f t="shared" si="5"/>
        <v>12741.922869749949</v>
      </c>
    </row>
    <row r="38" spans="1:9" x14ac:dyDescent="0.25">
      <c r="A38" s="2" t="s">
        <v>2380</v>
      </c>
      <c r="B38" s="2" t="s">
        <v>2381</v>
      </c>
      <c r="C38" s="2" t="s">
        <v>1214</v>
      </c>
      <c r="D38" s="2">
        <v>72916.08</v>
      </c>
      <c r="E38" s="2">
        <v>91129.373749999999</v>
      </c>
      <c r="F38" s="2">
        <v>91129.44941175</v>
      </c>
      <c r="G38" s="2">
        <f t="shared" si="3"/>
        <v>18213.293749999997</v>
      </c>
      <c r="H38" s="2">
        <f t="shared" si="4"/>
        <v>18213.369411749998</v>
      </c>
      <c r="I38" s="2">
        <f t="shared" si="5"/>
        <v>7.5661750001017936E-2</v>
      </c>
    </row>
    <row r="39" spans="1:9" x14ac:dyDescent="0.25">
      <c r="A39" s="2" t="s">
        <v>2382</v>
      </c>
      <c r="B39" s="2" t="s">
        <v>2383</v>
      </c>
      <c r="C39" s="2" t="s">
        <v>483</v>
      </c>
      <c r="D39" s="2">
        <v>858905.26</v>
      </c>
      <c r="E39" s="2">
        <v>993084.70500000007</v>
      </c>
      <c r="F39" s="2">
        <v>1000631.0452189997</v>
      </c>
      <c r="G39" s="2">
        <f t="shared" si="3"/>
        <v>134179.44500000007</v>
      </c>
      <c r="H39" s="2">
        <f t="shared" si="4"/>
        <v>141725.78521899972</v>
      </c>
      <c r="I39" s="2">
        <f t="shared" si="5"/>
        <v>7546.3402189996559</v>
      </c>
    </row>
    <row r="40" spans="1:9" x14ac:dyDescent="0.25">
      <c r="A40" s="2" t="s">
        <v>2384</v>
      </c>
      <c r="B40" s="2" t="s">
        <v>2385</v>
      </c>
      <c r="C40" s="2" t="s">
        <v>441</v>
      </c>
      <c r="D40" s="2">
        <v>0</v>
      </c>
      <c r="E40" s="2">
        <v>0</v>
      </c>
      <c r="F40" s="2">
        <v>0</v>
      </c>
      <c r="G40" s="2">
        <f t="shared" si="3"/>
        <v>0</v>
      </c>
      <c r="H40" s="2">
        <f t="shared" si="4"/>
        <v>0</v>
      </c>
      <c r="I40" s="2">
        <f t="shared" si="5"/>
        <v>0</v>
      </c>
    </row>
    <row r="41" spans="1:9" x14ac:dyDescent="0.25">
      <c r="A41" s="2" t="s">
        <v>2386</v>
      </c>
      <c r="B41" s="2" t="s">
        <v>2387</v>
      </c>
      <c r="C41" s="2" t="s">
        <v>369</v>
      </c>
      <c r="D41" s="2">
        <v>0</v>
      </c>
      <c r="E41" s="2">
        <v>0</v>
      </c>
      <c r="F41" s="2">
        <v>0</v>
      </c>
      <c r="G41" s="2">
        <f t="shared" si="3"/>
        <v>0</v>
      </c>
      <c r="H41" s="2">
        <f t="shared" si="4"/>
        <v>0</v>
      </c>
      <c r="I41" s="2">
        <f t="shared" si="5"/>
        <v>0</v>
      </c>
    </row>
    <row r="42" spans="1:9" x14ac:dyDescent="0.25">
      <c r="A42" s="2" t="s">
        <v>2388</v>
      </c>
      <c r="B42" s="2" t="s">
        <v>2389</v>
      </c>
      <c r="C42" s="2" t="s">
        <v>493</v>
      </c>
      <c r="D42" s="2">
        <v>696217.02</v>
      </c>
      <c r="E42" s="2">
        <v>801846.55999999994</v>
      </c>
      <c r="F42" s="2">
        <v>788623.97000000009</v>
      </c>
      <c r="G42" s="2">
        <f t="shared" si="3"/>
        <v>105629.53999999992</v>
      </c>
      <c r="H42" s="2">
        <f t="shared" si="4"/>
        <v>92406.95000000007</v>
      </c>
      <c r="I42" s="2">
        <f t="shared" si="5"/>
        <v>-13222.589999999851</v>
      </c>
    </row>
    <row r="43" spans="1:9" x14ac:dyDescent="0.25">
      <c r="A43" s="2" t="s">
        <v>2390</v>
      </c>
      <c r="B43" s="2" t="s">
        <v>2391</v>
      </c>
      <c r="C43" s="2" t="s">
        <v>177</v>
      </c>
      <c r="D43" s="2">
        <v>242211.52</v>
      </c>
      <c r="E43" s="2">
        <v>172660.95</v>
      </c>
      <c r="F43" s="2">
        <v>0</v>
      </c>
      <c r="G43" s="2">
        <f t="shared" si="3"/>
        <v>-69550.569999999978</v>
      </c>
      <c r="H43" s="2">
        <f t="shared" si="4"/>
        <v>-242211.52</v>
      </c>
      <c r="I43" s="2">
        <f t="shared" si="5"/>
        <v>-172660.95</v>
      </c>
    </row>
    <row r="44" spans="1:9" x14ac:dyDescent="0.25">
      <c r="A44" s="2" t="s">
        <v>2392</v>
      </c>
      <c r="B44" s="2" t="s">
        <v>2393</v>
      </c>
      <c r="C44" s="2" t="s">
        <v>126</v>
      </c>
      <c r="D44" s="2">
        <v>2057620.79</v>
      </c>
      <c r="E44" s="2">
        <v>2348613.5996703962</v>
      </c>
      <c r="F44" s="2">
        <v>2295501.375559221</v>
      </c>
      <c r="G44" s="2">
        <f t="shared" si="3"/>
        <v>290992.80967039615</v>
      </c>
      <c r="H44" s="2">
        <f t="shared" si="4"/>
        <v>237880.58555922098</v>
      </c>
      <c r="I44" s="2">
        <f t="shared" si="5"/>
        <v>-53112.224111175165</v>
      </c>
    </row>
    <row r="45" spans="1:9" x14ac:dyDescent="0.25">
      <c r="A45" s="2" t="s">
        <v>2394</v>
      </c>
      <c r="B45" s="2" t="s">
        <v>2395</v>
      </c>
      <c r="C45" s="2" t="s">
        <v>395</v>
      </c>
      <c r="D45" s="2">
        <v>226494.01</v>
      </c>
      <c r="E45" s="2">
        <v>266153.83</v>
      </c>
      <c r="F45" s="2">
        <v>260323.09</v>
      </c>
      <c r="G45" s="2">
        <f t="shared" si="3"/>
        <v>39659.820000000007</v>
      </c>
      <c r="H45" s="2">
        <f t="shared" si="4"/>
        <v>33829.079999999987</v>
      </c>
      <c r="I45" s="2">
        <f t="shared" si="5"/>
        <v>-5830.7400000000198</v>
      </c>
    </row>
    <row r="46" spans="1:9" x14ac:dyDescent="0.25">
      <c r="A46" s="2" t="s">
        <v>2396</v>
      </c>
      <c r="B46" s="2" t="s">
        <v>2397</v>
      </c>
      <c r="C46" s="2" t="s">
        <v>260</v>
      </c>
      <c r="D46" s="2">
        <v>1627765.51</v>
      </c>
      <c r="E46" s="2">
        <v>1867129.5187499998</v>
      </c>
      <c r="F46" s="2">
        <v>1896858.0666487501</v>
      </c>
      <c r="G46" s="2">
        <f t="shared" si="3"/>
        <v>239364.0087499998</v>
      </c>
      <c r="H46" s="2">
        <f t="shared" si="4"/>
        <v>269092.55664875009</v>
      </c>
      <c r="I46" s="2">
        <f t="shared" si="5"/>
        <v>29728.547898750287</v>
      </c>
    </row>
    <row r="47" spans="1:9" x14ac:dyDescent="0.25">
      <c r="A47" s="2" t="s">
        <v>2398</v>
      </c>
      <c r="B47" s="2" t="s">
        <v>2399</v>
      </c>
      <c r="C47" s="2" t="s">
        <v>571</v>
      </c>
      <c r="D47" s="2">
        <v>1197407.18</v>
      </c>
      <c r="E47" s="2">
        <v>1384196.7149999999</v>
      </c>
      <c r="F47" s="2">
        <v>1387109.2029810001</v>
      </c>
      <c r="G47" s="2">
        <f t="shared" si="3"/>
        <v>186789.53499999992</v>
      </c>
      <c r="H47" s="2">
        <f t="shared" si="4"/>
        <v>189702.02298100013</v>
      </c>
      <c r="I47" s="2">
        <f t="shared" si="5"/>
        <v>2912.4879810002167</v>
      </c>
    </row>
    <row r="48" spans="1:9" x14ac:dyDescent="0.25">
      <c r="A48" s="2" t="s">
        <v>2400</v>
      </c>
      <c r="B48" s="2" t="s">
        <v>2401</v>
      </c>
      <c r="C48" s="2" t="s">
        <v>147</v>
      </c>
      <c r="D48" s="2">
        <v>0</v>
      </c>
      <c r="E48" s="2">
        <v>0</v>
      </c>
      <c r="F48" s="2">
        <v>0</v>
      </c>
      <c r="G48" s="2">
        <f t="shared" si="3"/>
        <v>0</v>
      </c>
      <c r="H48" s="2">
        <f t="shared" si="4"/>
        <v>0</v>
      </c>
      <c r="I48" s="2">
        <f t="shared" si="5"/>
        <v>0</v>
      </c>
    </row>
    <row r="49" spans="1:9" x14ac:dyDescent="0.25">
      <c r="A49" s="2" t="s">
        <v>2402</v>
      </c>
      <c r="B49" s="2" t="s">
        <v>2403</v>
      </c>
      <c r="C49" s="2" t="s">
        <v>138</v>
      </c>
      <c r="D49" s="2">
        <v>2462227.9900000002</v>
      </c>
      <c r="E49" s="2">
        <v>2844327.94625</v>
      </c>
      <c r="F49" s="2">
        <v>2940445.2053602501</v>
      </c>
      <c r="G49" s="2">
        <f t="shared" si="3"/>
        <v>382099.95624999981</v>
      </c>
      <c r="H49" s="2">
        <f t="shared" si="4"/>
        <v>478217.21536024986</v>
      </c>
      <c r="I49" s="2">
        <f t="shared" si="5"/>
        <v>96117.259110250045</v>
      </c>
    </row>
    <row r="50" spans="1:9" x14ac:dyDescent="0.25">
      <c r="A50" s="2" t="s">
        <v>2404</v>
      </c>
      <c r="B50" s="2" t="s">
        <v>2405</v>
      </c>
      <c r="C50" s="2" t="s">
        <v>257</v>
      </c>
      <c r="D50" s="2">
        <v>2918141.1</v>
      </c>
      <c r="E50" s="2">
        <v>3336641.1325000003</v>
      </c>
      <c r="F50" s="2">
        <v>3380923.7879905002</v>
      </c>
      <c r="G50" s="2">
        <f t="shared" si="3"/>
        <v>418500.0325000002</v>
      </c>
      <c r="H50" s="2">
        <f t="shared" si="4"/>
        <v>462782.68799050013</v>
      </c>
      <c r="I50" s="2">
        <f t="shared" si="5"/>
        <v>44282.655490499921</v>
      </c>
    </row>
    <row r="51" spans="1:9" x14ac:dyDescent="0.25">
      <c r="A51" s="2" t="s">
        <v>2406</v>
      </c>
      <c r="B51" s="2" t="s">
        <v>2407</v>
      </c>
      <c r="C51" s="2" t="s">
        <v>377</v>
      </c>
      <c r="D51" s="2">
        <v>282893.25</v>
      </c>
      <c r="E51" s="2">
        <v>319324.26999999996</v>
      </c>
      <c r="F51" s="2">
        <v>304014.93</v>
      </c>
      <c r="G51" s="2">
        <f t="shared" si="3"/>
        <v>36431.01999999996</v>
      </c>
      <c r="H51" s="2">
        <f t="shared" si="4"/>
        <v>21121.679999999993</v>
      </c>
      <c r="I51" s="2">
        <f t="shared" si="5"/>
        <v>-15309.339999999967</v>
      </c>
    </row>
    <row r="52" spans="1:9" x14ac:dyDescent="0.25">
      <c r="A52" s="2" t="s">
        <v>2408</v>
      </c>
      <c r="B52" s="2" t="s">
        <v>2409</v>
      </c>
      <c r="C52" s="2" t="s">
        <v>525</v>
      </c>
      <c r="D52" s="2">
        <v>128798.45</v>
      </c>
      <c r="E52" s="2">
        <v>152158.38750000001</v>
      </c>
      <c r="F52" s="2">
        <v>177532.32019950001</v>
      </c>
      <c r="G52" s="2">
        <f t="shared" si="3"/>
        <v>23359.937500000015</v>
      </c>
      <c r="H52" s="2">
        <f t="shared" si="4"/>
        <v>48733.870199500016</v>
      </c>
      <c r="I52" s="2">
        <f t="shared" si="5"/>
        <v>25373.932699500001</v>
      </c>
    </row>
    <row r="53" spans="1:9" x14ac:dyDescent="0.25">
      <c r="A53" s="2" t="s">
        <v>2410</v>
      </c>
      <c r="B53" s="2" t="s">
        <v>2411</v>
      </c>
      <c r="C53" s="2" t="s">
        <v>223</v>
      </c>
      <c r="D53" s="2">
        <v>335431.87</v>
      </c>
      <c r="E53" s="2">
        <v>387393.81788101251</v>
      </c>
      <c r="F53" s="2">
        <v>389889.7193239078</v>
      </c>
      <c r="G53" s="2">
        <f t="shared" si="3"/>
        <v>51961.947881012515</v>
      </c>
      <c r="H53" s="2">
        <f t="shared" si="4"/>
        <v>54457.849323907809</v>
      </c>
      <c r="I53" s="2">
        <f t="shared" si="5"/>
        <v>2495.9014428952942</v>
      </c>
    </row>
    <row r="54" spans="1:9" x14ac:dyDescent="0.25">
      <c r="A54" s="2" t="s">
        <v>2412</v>
      </c>
      <c r="B54" s="2" t="s">
        <v>2413</v>
      </c>
      <c r="C54" s="2" t="s">
        <v>363</v>
      </c>
      <c r="D54" s="2">
        <v>493482.21</v>
      </c>
      <c r="E54" s="2">
        <v>576676.53125</v>
      </c>
      <c r="F54" s="2">
        <v>600478.56274125003</v>
      </c>
      <c r="G54" s="2">
        <f t="shared" si="3"/>
        <v>83194.321249999979</v>
      </c>
      <c r="H54" s="2">
        <f t="shared" si="4"/>
        <v>106996.35274125001</v>
      </c>
      <c r="I54" s="2">
        <f t="shared" si="5"/>
        <v>23802.031491250033</v>
      </c>
    </row>
    <row r="55" spans="1:9" x14ac:dyDescent="0.25">
      <c r="A55" s="2" t="s">
        <v>2414</v>
      </c>
      <c r="B55" s="2" t="s">
        <v>2415</v>
      </c>
      <c r="C55" s="2" t="s">
        <v>269</v>
      </c>
      <c r="D55" s="2">
        <v>634022.31999999995</v>
      </c>
      <c r="E55" s="2">
        <v>750790.84499999986</v>
      </c>
      <c r="F55" s="2">
        <v>758286.52819500002</v>
      </c>
      <c r="G55" s="2">
        <f t="shared" si="3"/>
        <v>116768.52499999991</v>
      </c>
      <c r="H55" s="2">
        <f t="shared" si="4"/>
        <v>124264.20819500007</v>
      </c>
      <c r="I55" s="2">
        <f t="shared" si="5"/>
        <v>7495.6831950001651</v>
      </c>
    </row>
    <row r="56" spans="1:9" x14ac:dyDescent="0.25">
      <c r="A56" s="2" t="s">
        <v>2416</v>
      </c>
      <c r="B56" s="2" t="s">
        <v>2417</v>
      </c>
      <c r="C56" s="2" t="s">
        <v>332</v>
      </c>
      <c r="D56" s="2">
        <v>86038.1</v>
      </c>
      <c r="E56" s="2">
        <v>100679.09625</v>
      </c>
      <c r="F56" s="2">
        <v>108657.56432225001</v>
      </c>
      <c r="G56" s="2">
        <f t="shared" si="3"/>
        <v>14640.996249999997</v>
      </c>
      <c r="H56" s="2">
        <f t="shared" si="4"/>
        <v>22619.464322250002</v>
      </c>
      <c r="I56" s="2">
        <f t="shared" si="5"/>
        <v>7978.4680722500052</v>
      </c>
    </row>
    <row r="58" spans="1:9" x14ac:dyDescent="0.25">
      <c r="D58" s="3">
        <f>SUM(D4:D56)</f>
        <v>36902526.31000001</v>
      </c>
      <c r="E58" s="3">
        <f t="shared" ref="E58:I58" si="6">SUM(E4:E56)</f>
        <v>42578606.813140646</v>
      </c>
      <c r="F58" s="3">
        <f t="shared" si="6"/>
        <v>42662978.260275587</v>
      </c>
      <c r="G58" s="3">
        <f t="shared" si="6"/>
        <v>5676080.5031406377</v>
      </c>
      <c r="H58" s="3">
        <f t="shared" si="6"/>
        <v>5760451.9502755925</v>
      </c>
      <c r="I58" s="3">
        <f t="shared" si="6"/>
        <v>84371.447134954578</v>
      </c>
    </row>
  </sheetData>
  <autoFilter ref="A3:I59" xr:uid="{3709DA55-B502-451E-A4C5-F42FF2D0039C}">
    <sortState xmlns:xlrd2="http://schemas.microsoft.com/office/spreadsheetml/2017/richdata2" ref="A4:I58">
      <sortCondition ref="B3:B59"/>
    </sortState>
  </autoFilter>
  <mergeCells count="2">
    <mergeCell ref="A1:I1"/>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033A-2550-412E-A87E-C82790A89074}">
  <sheetPr>
    <pageSetUpPr fitToPage="1"/>
  </sheetPr>
  <dimension ref="A1:N11"/>
  <sheetViews>
    <sheetView workbookViewId="0">
      <selection sqref="A1:J1"/>
    </sheetView>
  </sheetViews>
  <sheetFormatPr defaultRowHeight="15" x14ac:dyDescent="0.25"/>
  <cols>
    <col min="1" max="1" width="29.28515625" customWidth="1"/>
    <col min="2" max="2" width="18.28515625" style="2" customWidth="1"/>
    <col min="3" max="3" width="20" style="2" customWidth="1"/>
    <col min="4" max="4" width="19.140625" style="2" customWidth="1"/>
    <col min="5" max="5" width="20.5703125" style="2" customWidth="1"/>
    <col min="6" max="6" width="19.5703125" style="2" bestFit="1" customWidth="1"/>
    <col min="7" max="7" width="19.7109375" customWidth="1"/>
    <col min="8" max="8" width="19.85546875" customWidth="1"/>
    <col min="9" max="9" width="19" customWidth="1"/>
    <col min="10" max="10" width="19.5703125" customWidth="1"/>
    <col min="12" max="12" width="9.140625" customWidth="1"/>
    <col min="13" max="13" width="17.28515625" style="2" bestFit="1" customWidth="1"/>
    <col min="14" max="14" width="16.42578125" bestFit="1" customWidth="1"/>
  </cols>
  <sheetData>
    <row r="1" spans="1:14" ht="26.25" x14ac:dyDescent="0.4">
      <c r="A1" s="92" t="s">
        <v>2446</v>
      </c>
      <c r="B1" s="92"/>
      <c r="C1" s="92"/>
      <c r="D1" s="92"/>
      <c r="E1" s="92"/>
      <c r="F1" s="92"/>
      <c r="G1" s="92"/>
      <c r="H1" s="92"/>
      <c r="I1" s="92"/>
      <c r="J1" s="92"/>
    </row>
    <row r="2" spans="1:14" s="13" customFormat="1" ht="47.65" customHeight="1" thickBot="1" x14ac:dyDescent="0.45">
      <c r="A2" s="93" t="s">
        <v>2463</v>
      </c>
      <c r="B2" s="93"/>
      <c r="C2" s="93"/>
      <c r="D2" s="93"/>
      <c r="E2" s="93"/>
      <c r="F2" s="93"/>
      <c r="G2" s="93"/>
      <c r="H2" s="93"/>
      <c r="I2" s="93"/>
      <c r="J2" s="93"/>
      <c r="M2" s="14"/>
    </row>
    <row r="3" spans="1:14" ht="47.25" x14ac:dyDescent="0.25">
      <c r="A3" s="30" t="s">
        <v>98</v>
      </c>
      <c r="B3" s="15" t="s">
        <v>99</v>
      </c>
      <c r="C3" s="15" t="s">
        <v>100</v>
      </c>
      <c r="D3" s="15" t="s">
        <v>101</v>
      </c>
      <c r="E3" s="15" t="s">
        <v>102</v>
      </c>
      <c r="F3" s="15" t="s">
        <v>103</v>
      </c>
      <c r="G3" s="15" t="s">
        <v>104</v>
      </c>
      <c r="H3" s="15" t="s">
        <v>105</v>
      </c>
      <c r="I3" s="15" t="s">
        <v>106</v>
      </c>
      <c r="J3" s="16" t="s">
        <v>107</v>
      </c>
      <c r="K3" s="18"/>
    </row>
    <row r="4" spans="1:14" x14ac:dyDescent="0.25">
      <c r="A4" s="17" t="s">
        <v>108</v>
      </c>
      <c r="B4" s="5">
        <v>7645177475.2499962</v>
      </c>
      <c r="C4" s="5">
        <v>8307446815.2751513</v>
      </c>
      <c r="D4" s="6">
        <v>662269340.02515507</v>
      </c>
      <c r="E4" s="10">
        <v>8.6625764041337566E-2</v>
      </c>
      <c r="F4" s="5">
        <v>8503590812.2389345</v>
      </c>
      <c r="G4" s="6">
        <v>196143996.96378326</v>
      </c>
      <c r="H4" s="10">
        <v>2.3610623254683667E-2</v>
      </c>
      <c r="I4" s="35">
        <v>858413336.98893833</v>
      </c>
      <c r="J4" s="36">
        <v>0.11228167557495038</v>
      </c>
      <c r="N4" s="2"/>
    </row>
    <row r="5" spans="1:14" x14ac:dyDescent="0.25">
      <c r="A5" s="17" t="s">
        <v>109</v>
      </c>
      <c r="B5" s="5">
        <v>1056743550.7499998</v>
      </c>
      <c r="C5" s="5">
        <v>1232988206.3833656</v>
      </c>
      <c r="D5" s="6">
        <v>176244655.63336587</v>
      </c>
      <c r="E5" s="10">
        <v>0.16678091435550302</v>
      </c>
      <c r="F5" s="5">
        <v>1285658345.4058449</v>
      </c>
      <c r="G5" s="6">
        <v>52670139.022479296</v>
      </c>
      <c r="H5" s="10">
        <v>4.2717471870207725E-2</v>
      </c>
      <c r="I5" s="35">
        <v>228914794.65584517</v>
      </c>
      <c r="J5" s="36">
        <v>0.21662284524317946</v>
      </c>
    </row>
    <row r="6" spans="1:14" x14ac:dyDescent="0.25">
      <c r="A6" s="17" t="s">
        <v>110</v>
      </c>
      <c r="B6" s="5">
        <v>375915961.80000013</v>
      </c>
      <c r="C6" s="5">
        <v>441078589.83227295</v>
      </c>
      <c r="D6" s="6">
        <v>65162628.032272816</v>
      </c>
      <c r="E6" s="10">
        <v>0.17334360509794344</v>
      </c>
      <c r="F6" s="5">
        <v>475685468.62712258</v>
      </c>
      <c r="G6" s="6">
        <v>34606878.794849634</v>
      </c>
      <c r="H6" s="10">
        <v>7.8459665902190903E-2</v>
      </c>
      <c r="I6" s="35">
        <v>99769506.82712245</v>
      </c>
      <c r="J6" s="36">
        <v>0.26540375234240032</v>
      </c>
    </row>
    <row r="7" spans="1:14" x14ac:dyDescent="0.25">
      <c r="A7" s="17" t="s">
        <v>111</v>
      </c>
      <c r="B7" s="5">
        <v>48743983.760000005</v>
      </c>
      <c r="C7" s="5">
        <v>52477576.474999987</v>
      </c>
      <c r="D7" s="6">
        <v>3733592.7149999812</v>
      </c>
      <c r="E7" s="10">
        <v>7.6595969943347539E-2</v>
      </c>
      <c r="F7" s="5">
        <v>54673087.249619</v>
      </c>
      <c r="G7" s="6">
        <v>2195510.7746190131</v>
      </c>
      <c r="H7" s="10">
        <v>4.1837122102331495E-2</v>
      </c>
      <c r="I7" s="35">
        <v>5929103.4896189943</v>
      </c>
      <c r="J7" s="36">
        <v>0.12163764699274537</v>
      </c>
    </row>
    <row r="8" spans="1:14" x14ac:dyDescent="0.25">
      <c r="A8" s="17" t="s">
        <v>112</v>
      </c>
      <c r="B8" s="5">
        <v>36902526.31000001</v>
      </c>
      <c r="C8" s="5">
        <v>42578606.813140646</v>
      </c>
      <c r="D8" s="6">
        <v>5676080.5031406358</v>
      </c>
      <c r="E8" s="10">
        <v>0.15381278927785783</v>
      </c>
      <c r="F8" s="5">
        <v>42662978.260275587</v>
      </c>
      <c r="G8" s="6">
        <v>84371.447134941816</v>
      </c>
      <c r="H8" s="10">
        <v>1.9815455095844757E-3</v>
      </c>
      <c r="I8" s="35">
        <v>5760451.9502755776</v>
      </c>
      <c r="J8" s="36">
        <v>0.15609912182935251</v>
      </c>
    </row>
    <row r="9" spans="1:14" ht="16.5" thickBot="1" x14ac:dyDescent="0.3">
      <c r="A9" s="31" t="s">
        <v>113</v>
      </c>
      <c r="B9" s="32">
        <v>9163483497.8699951</v>
      </c>
      <c r="C9" s="32">
        <v>10076569794.778931</v>
      </c>
      <c r="D9" s="32">
        <v>913086296.90893447</v>
      </c>
      <c r="E9" s="33">
        <v>9.9644016068908367E-2</v>
      </c>
      <c r="F9" s="32">
        <v>10362270691.781796</v>
      </c>
      <c r="G9" s="32">
        <v>285700897.00286615</v>
      </c>
      <c r="H9" s="33">
        <v>2.8352991426794771E-2</v>
      </c>
      <c r="I9" s="32">
        <v>1198787193.9118006</v>
      </c>
      <c r="J9" s="34">
        <v>0.1308222134290363</v>
      </c>
    </row>
    <row r="10" spans="1:14" s="4" customFormat="1" x14ac:dyDescent="0.25">
      <c r="A10" t="s">
        <v>114</v>
      </c>
      <c r="B10" s="3"/>
      <c r="C10" s="3"/>
      <c r="D10" s="3"/>
      <c r="E10" s="12"/>
      <c r="F10" s="3"/>
      <c r="G10" s="3"/>
      <c r="H10" s="12"/>
      <c r="M10" s="3"/>
    </row>
    <row r="11" spans="1:14" x14ac:dyDescent="0.25">
      <c r="A11" t="s">
        <v>115</v>
      </c>
    </row>
  </sheetData>
  <mergeCells count="2">
    <mergeCell ref="A1:J1"/>
    <mergeCell ref="A2:J2"/>
  </mergeCells>
  <pageMargins left="0.7" right="0.7" top="0.75" bottom="0.75" header="0.3" footer="0.3"/>
  <pageSetup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B3D03-3901-403B-A2F5-EDE73C59144F}">
  <dimension ref="A1:K616"/>
  <sheetViews>
    <sheetView zoomScaleNormal="100" workbookViewId="0">
      <pane xSplit="2" ySplit="3" topLeftCell="C4" activePane="bottomRight" state="frozen"/>
      <selection pane="topRight" activeCell="C1" sqref="C1"/>
      <selection pane="bottomLeft" activeCell="A4" sqref="A4"/>
      <selection pane="bottomRight" activeCell="A3" sqref="A3"/>
    </sheetView>
  </sheetViews>
  <sheetFormatPr defaultRowHeight="15" x14ac:dyDescent="0.25"/>
  <cols>
    <col min="1" max="1" width="8.7109375" bestFit="1" customWidth="1"/>
    <col min="2" max="2" width="22" customWidth="1"/>
    <col min="3" max="3" width="10.28515625" customWidth="1"/>
    <col min="4" max="4" width="9.42578125" style="9" customWidth="1"/>
    <col min="5" max="5" width="14.140625" style="26" customWidth="1"/>
    <col min="6" max="6" width="18.7109375" style="2" customWidth="1"/>
    <col min="7" max="7" width="16.85546875" style="2" customWidth="1"/>
    <col min="8" max="8" width="18.140625" style="2" customWidth="1"/>
    <col min="9" max="9" width="17.7109375" style="2" customWidth="1"/>
    <col min="10" max="10" width="18" style="2" customWidth="1"/>
    <col min="11" max="11" width="17.85546875" style="2" customWidth="1"/>
  </cols>
  <sheetData>
    <row r="1" spans="1:11" ht="37.5" customHeight="1" x14ac:dyDescent="0.25">
      <c r="A1" s="94" t="s">
        <v>108</v>
      </c>
      <c r="B1" s="94"/>
      <c r="C1" s="94"/>
      <c r="D1" s="94"/>
      <c r="E1" s="94"/>
      <c r="F1" s="94"/>
      <c r="G1" s="94"/>
      <c r="H1" s="94"/>
      <c r="I1" s="94"/>
      <c r="J1" s="94"/>
      <c r="K1" s="94"/>
    </row>
    <row r="2" spans="1:11" ht="55.5" customHeight="1" thickBot="1" x14ac:dyDescent="0.3">
      <c r="A2" s="93" t="s">
        <v>2463</v>
      </c>
      <c r="B2" s="93"/>
      <c r="C2" s="93"/>
      <c r="D2" s="93"/>
      <c r="E2" s="93"/>
      <c r="F2" s="93"/>
      <c r="G2" s="93"/>
      <c r="H2" s="93"/>
      <c r="I2" s="93"/>
      <c r="J2" s="93"/>
      <c r="K2" s="93"/>
    </row>
    <row r="3" spans="1:11" ht="60" customHeight="1" thickBot="1" x14ac:dyDescent="0.3">
      <c r="A3" s="19" t="s">
        <v>1410</v>
      </c>
      <c r="B3" s="20" t="s">
        <v>1411</v>
      </c>
      <c r="C3" s="20" t="s">
        <v>1412</v>
      </c>
      <c r="D3" s="20" t="s">
        <v>117</v>
      </c>
      <c r="E3" s="28" t="s">
        <v>1413</v>
      </c>
      <c r="F3" s="20" t="s">
        <v>1414</v>
      </c>
      <c r="G3" s="20" t="s">
        <v>100</v>
      </c>
      <c r="H3" s="20" t="s">
        <v>103</v>
      </c>
      <c r="I3" s="20" t="s">
        <v>101</v>
      </c>
      <c r="J3" s="20" t="s">
        <v>106</v>
      </c>
      <c r="K3" s="20" t="s">
        <v>104</v>
      </c>
    </row>
    <row r="4" spans="1:11" x14ac:dyDescent="0.25">
      <c r="A4" s="1" t="s">
        <v>121</v>
      </c>
      <c r="B4" s="1" t="s">
        <v>122</v>
      </c>
      <c r="C4" s="1" t="s">
        <v>123</v>
      </c>
      <c r="D4" s="7">
        <v>1</v>
      </c>
      <c r="E4" s="26">
        <v>3331.7383340000001</v>
      </c>
      <c r="F4" s="2">
        <v>31882993.399999999</v>
      </c>
      <c r="G4" s="2">
        <v>32969261.154550772</v>
      </c>
      <c r="H4" s="2">
        <v>32923625.232654858</v>
      </c>
      <c r="I4" s="2">
        <f t="shared" ref="I4:I67" si="0">G4-F4</f>
        <v>1086267.7545507737</v>
      </c>
      <c r="J4" s="2">
        <f t="shared" ref="J4:J67" si="1">H4-F4</f>
        <v>1040631.8326548599</v>
      </c>
      <c r="K4" s="2">
        <f t="shared" ref="K4:K67" si="2">H4-G4</f>
        <v>-45635.92189591378</v>
      </c>
    </row>
    <row r="5" spans="1:11" x14ac:dyDescent="0.25">
      <c r="A5" s="1" t="s">
        <v>811</v>
      </c>
      <c r="B5" s="1" t="s">
        <v>810</v>
      </c>
      <c r="C5" s="1" t="s">
        <v>123</v>
      </c>
      <c r="D5" s="7">
        <v>1</v>
      </c>
      <c r="E5" s="26">
        <v>686.96504800000002</v>
      </c>
      <c r="F5" s="2">
        <v>5790555.3899999997</v>
      </c>
      <c r="G5" s="2">
        <v>7225831.0992305772</v>
      </c>
      <c r="H5" s="2">
        <v>8371047.5330959503</v>
      </c>
      <c r="I5" s="2">
        <f t="shared" si="0"/>
        <v>1435275.7092305776</v>
      </c>
      <c r="J5" s="2">
        <f t="shared" si="1"/>
        <v>2580492.1430959506</v>
      </c>
      <c r="K5" s="2">
        <f t="shared" si="2"/>
        <v>1145216.433865373</v>
      </c>
    </row>
    <row r="6" spans="1:11" x14ac:dyDescent="0.25">
      <c r="A6" s="1" t="s">
        <v>133</v>
      </c>
      <c r="B6" s="1" t="s">
        <v>134</v>
      </c>
      <c r="C6" s="1" t="s">
        <v>135</v>
      </c>
      <c r="D6" s="7">
        <v>2</v>
      </c>
      <c r="E6" s="26">
        <v>992.46083499999997</v>
      </c>
      <c r="F6" s="2">
        <v>7253543.7000000002</v>
      </c>
      <c r="G6" s="2">
        <v>7688122.2680186927</v>
      </c>
      <c r="H6" s="2">
        <v>7830259.585837448</v>
      </c>
      <c r="I6" s="2">
        <f t="shared" si="0"/>
        <v>434578.56801869255</v>
      </c>
      <c r="J6" s="2">
        <f t="shared" si="1"/>
        <v>576715.88583744783</v>
      </c>
      <c r="K6" s="2">
        <f t="shared" si="2"/>
        <v>142137.31781875528</v>
      </c>
    </row>
    <row r="7" spans="1:11" x14ac:dyDescent="0.25">
      <c r="A7" s="1" t="s">
        <v>196</v>
      </c>
      <c r="B7" s="1" t="s">
        <v>197</v>
      </c>
      <c r="C7" s="1" t="s">
        <v>135</v>
      </c>
      <c r="D7" s="7">
        <v>4</v>
      </c>
      <c r="E7" s="26">
        <v>1659.6227839999999</v>
      </c>
      <c r="F7" s="2">
        <v>7409973.7599999998</v>
      </c>
      <c r="G7" s="2">
        <v>8489406.9815241732</v>
      </c>
      <c r="H7" s="2">
        <v>8794044.4862156026</v>
      </c>
      <c r="I7" s="2">
        <f t="shared" si="0"/>
        <v>1079433.2215241734</v>
      </c>
      <c r="J7" s="2">
        <f t="shared" si="1"/>
        <v>1384070.7262156028</v>
      </c>
      <c r="K7" s="2">
        <f t="shared" si="2"/>
        <v>304637.50469142944</v>
      </c>
    </row>
    <row r="8" spans="1:11" x14ac:dyDescent="0.25">
      <c r="A8" s="1" t="s">
        <v>261</v>
      </c>
      <c r="B8" s="1" t="s">
        <v>262</v>
      </c>
      <c r="C8" s="1" t="s">
        <v>135</v>
      </c>
      <c r="D8" s="7">
        <v>3</v>
      </c>
      <c r="E8" s="26">
        <v>1151.4567589999999</v>
      </c>
      <c r="F8" s="2">
        <v>6137101.25</v>
      </c>
      <c r="G8" s="2">
        <v>6857301.8053922513</v>
      </c>
      <c r="H8" s="2">
        <v>7183339.0887053646</v>
      </c>
      <c r="I8" s="2">
        <f t="shared" si="0"/>
        <v>720200.55539225135</v>
      </c>
      <c r="J8" s="2">
        <f t="shared" si="1"/>
        <v>1046237.8387053646</v>
      </c>
      <c r="K8" s="2">
        <f t="shared" si="2"/>
        <v>326037.28331311326</v>
      </c>
    </row>
    <row r="9" spans="1:11" x14ac:dyDescent="0.25">
      <c r="A9" s="1" t="s">
        <v>462</v>
      </c>
      <c r="B9" s="1" t="s">
        <v>463</v>
      </c>
      <c r="C9" s="1" t="s">
        <v>135</v>
      </c>
      <c r="D9" s="7">
        <v>3</v>
      </c>
      <c r="E9" s="26">
        <v>838.85655599999996</v>
      </c>
      <c r="F9" s="2">
        <v>3543323.77</v>
      </c>
      <c r="G9" s="2">
        <v>3549276.7383345109</v>
      </c>
      <c r="H9" s="2">
        <v>3553178.4068167186</v>
      </c>
      <c r="I9" s="2">
        <f t="shared" si="0"/>
        <v>5952.9683345109224</v>
      </c>
      <c r="J9" s="2">
        <f t="shared" si="1"/>
        <v>9854.6368167186156</v>
      </c>
      <c r="K9" s="2">
        <f t="shared" si="2"/>
        <v>3901.6684822076932</v>
      </c>
    </row>
    <row r="10" spans="1:11" x14ac:dyDescent="0.25">
      <c r="A10" s="1" t="s">
        <v>513</v>
      </c>
      <c r="B10" s="1" t="s">
        <v>514</v>
      </c>
      <c r="C10" s="1" t="s">
        <v>135</v>
      </c>
      <c r="D10" s="7">
        <v>4</v>
      </c>
      <c r="E10" s="26">
        <v>2118.7323929999998</v>
      </c>
      <c r="F10" s="2">
        <v>9390704.7400000002</v>
      </c>
      <c r="G10" s="2">
        <v>10353572.15346732</v>
      </c>
      <c r="H10" s="2">
        <v>10455718.335176464</v>
      </c>
      <c r="I10" s="2">
        <f t="shared" si="0"/>
        <v>962867.41346731968</v>
      </c>
      <c r="J10" s="2">
        <f t="shared" si="1"/>
        <v>1065013.5951764639</v>
      </c>
      <c r="K10" s="2">
        <f t="shared" si="2"/>
        <v>102146.18170914426</v>
      </c>
    </row>
    <row r="11" spans="1:11" x14ac:dyDescent="0.25">
      <c r="A11" s="1" t="s">
        <v>765</v>
      </c>
      <c r="B11" s="1" t="s">
        <v>766</v>
      </c>
      <c r="C11" s="1" t="s">
        <v>135</v>
      </c>
      <c r="D11" s="7">
        <v>7</v>
      </c>
      <c r="E11" s="26">
        <v>3144.2101859999998</v>
      </c>
      <c r="F11" s="2">
        <v>38894111.140000001</v>
      </c>
      <c r="G11" s="2">
        <v>39757819.049268201</v>
      </c>
      <c r="H11" s="2">
        <v>39965168.074939728</v>
      </c>
      <c r="I11" s="2">
        <f t="shared" si="0"/>
        <v>863707.9092682004</v>
      </c>
      <c r="J11" s="2">
        <f t="shared" si="1"/>
        <v>1071056.9349397272</v>
      </c>
      <c r="K11" s="2">
        <f t="shared" si="2"/>
        <v>207349.02567152679</v>
      </c>
    </row>
    <row r="12" spans="1:11" x14ac:dyDescent="0.25">
      <c r="A12" s="1" t="s">
        <v>1052</v>
      </c>
      <c r="B12" s="1" t="s">
        <v>1050</v>
      </c>
      <c r="C12" s="1" t="s">
        <v>135</v>
      </c>
      <c r="D12" s="7">
        <v>4</v>
      </c>
      <c r="E12" s="26">
        <v>684.80303700000002</v>
      </c>
      <c r="F12" s="2">
        <v>4290096.09</v>
      </c>
      <c r="G12" s="2">
        <v>5101770.9157659598</v>
      </c>
      <c r="H12" s="2">
        <v>5672964.1969157215</v>
      </c>
      <c r="I12" s="2">
        <f t="shared" si="0"/>
        <v>811674.82576595992</v>
      </c>
      <c r="J12" s="2">
        <f t="shared" si="1"/>
        <v>1382868.1069157217</v>
      </c>
      <c r="K12" s="2">
        <f t="shared" si="2"/>
        <v>571193.28114976175</v>
      </c>
    </row>
    <row r="13" spans="1:11" x14ac:dyDescent="0.25">
      <c r="A13" s="1" t="s">
        <v>1142</v>
      </c>
      <c r="B13" s="1" t="s">
        <v>1143</v>
      </c>
      <c r="C13" s="1" t="s">
        <v>135</v>
      </c>
      <c r="D13" s="7">
        <v>5</v>
      </c>
      <c r="E13" s="26">
        <v>2260.9339020000002</v>
      </c>
      <c r="F13" s="2">
        <v>5658234.6900000004</v>
      </c>
      <c r="G13" s="2">
        <v>6329200.5060749939</v>
      </c>
      <c r="H13" s="2">
        <v>6039148.6958928099</v>
      </c>
      <c r="I13" s="2">
        <f t="shared" si="0"/>
        <v>670965.81607499346</v>
      </c>
      <c r="J13" s="2">
        <f t="shared" si="1"/>
        <v>380914.00589280948</v>
      </c>
      <c r="K13" s="2">
        <f t="shared" si="2"/>
        <v>-290051.81018218398</v>
      </c>
    </row>
    <row r="14" spans="1:11" x14ac:dyDescent="0.25">
      <c r="A14" s="1" t="s">
        <v>1178</v>
      </c>
      <c r="B14" s="1" t="s">
        <v>1179</v>
      </c>
      <c r="C14" s="1" t="s">
        <v>135</v>
      </c>
      <c r="D14" s="7">
        <v>2</v>
      </c>
      <c r="E14" s="26">
        <v>936.82419500000003</v>
      </c>
      <c r="F14" s="2">
        <v>6950036.3499999996</v>
      </c>
      <c r="G14" s="2">
        <v>7799592.5445667692</v>
      </c>
      <c r="H14" s="2">
        <v>8261860.9489901792</v>
      </c>
      <c r="I14" s="2">
        <f t="shared" si="0"/>
        <v>849556.19456676953</v>
      </c>
      <c r="J14" s="2">
        <f t="shared" si="1"/>
        <v>1311824.5989901796</v>
      </c>
      <c r="K14" s="2">
        <f t="shared" si="2"/>
        <v>462268.40442341007</v>
      </c>
    </row>
    <row r="15" spans="1:11" x14ac:dyDescent="0.25">
      <c r="A15" s="1" t="s">
        <v>167</v>
      </c>
      <c r="B15" s="1" t="s">
        <v>168</v>
      </c>
      <c r="C15" s="1" t="s">
        <v>169</v>
      </c>
      <c r="D15" s="7">
        <v>4</v>
      </c>
      <c r="E15" s="26">
        <v>2972.5417170000001</v>
      </c>
      <c r="F15" s="2">
        <v>13111953.35</v>
      </c>
      <c r="G15" s="2">
        <v>14590250.937098967</v>
      </c>
      <c r="H15" s="2">
        <v>14599439.620432032</v>
      </c>
      <c r="I15" s="2">
        <f t="shared" si="0"/>
        <v>1478297.5870989673</v>
      </c>
      <c r="J15" s="2">
        <f t="shared" si="1"/>
        <v>1487486.2704320326</v>
      </c>
      <c r="K15" s="2">
        <f t="shared" si="2"/>
        <v>9188.6833330653608</v>
      </c>
    </row>
    <row r="16" spans="1:11" x14ac:dyDescent="0.25">
      <c r="A16" s="1" t="s">
        <v>654</v>
      </c>
      <c r="B16" s="1" t="s">
        <v>655</v>
      </c>
      <c r="C16" s="1" t="s">
        <v>169</v>
      </c>
      <c r="D16" s="7">
        <v>2</v>
      </c>
      <c r="E16" s="26">
        <v>758.94010900000001</v>
      </c>
      <c r="F16" s="2">
        <v>3754971.42</v>
      </c>
      <c r="G16" s="2">
        <v>3760519.0010203333</v>
      </c>
      <c r="H16" s="2">
        <v>3767689.3161059823</v>
      </c>
      <c r="I16" s="2">
        <f t="shared" si="0"/>
        <v>5547.5810203333385</v>
      </c>
      <c r="J16" s="2">
        <f t="shared" si="1"/>
        <v>12717.896105982363</v>
      </c>
      <c r="K16" s="2">
        <f t="shared" si="2"/>
        <v>7170.3150856490247</v>
      </c>
    </row>
    <row r="17" spans="1:11" x14ac:dyDescent="0.25">
      <c r="A17" s="1" t="s">
        <v>786</v>
      </c>
      <c r="B17" s="1" t="s">
        <v>787</v>
      </c>
      <c r="C17" s="1" t="s">
        <v>169</v>
      </c>
      <c r="D17" s="7">
        <v>1</v>
      </c>
      <c r="E17" s="26">
        <v>861.96559100000002</v>
      </c>
      <c r="F17" s="2">
        <v>5657096.96</v>
      </c>
      <c r="G17" s="2">
        <v>5737051.2196172327</v>
      </c>
      <c r="H17" s="2">
        <v>5671179.5810654489</v>
      </c>
      <c r="I17" s="2">
        <f t="shared" si="0"/>
        <v>79954.259617232718</v>
      </c>
      <c r="J17" s="2">
        <f t="shared" si="1"/>
        <v>14082.62106544897</v>
      </c>
      <c r="K17" s="2">
        <f t="shared" si="2"/>
        <v>-65871.638551783748</v>
      </c>
    </row>
    <row r="18" spans="1:11" x14ac:dyDescent="0.25">
      <c r="A18" s="1" t="s">
        <v>816</v>
      </c>
      <c r="B18" s="1" t="s">
        <v>817</v>
      </c>
      <c r="C18" s="1" t="s">
        <v>169</v>
      </c>
      <c r="D18" s="7">
        <v>2</v>
      </c>
      <c r="E18" s="26">
        <v>802.43463899999995</v>
      </c>
      <c r="F18" s="2">
        <v>5056115.29</v>
      </c>
      <c r="G18" s="2">
        <v>5753785.4795150207</v>
      </c>
      <c r="H18" s="2">
        <v>5977285.0985119333</v>
      </c>
      <c r="I18" s="2">
        <f t="shared" si="0"/>
        <v>697670.1895150207</v>
      </c>
      <c r="J18" s="2">
        <f t="shared" si="1"/>
        <v>921169.80851193331</v>
      </c>
      <c r="K18" s="2">
        <f t="shared" si="2"/>
        <v>223499.61899691261</v>
      </c>
    </row>
    <row r="19" spans="1:11" x14ac:dyDescent="0.25">
      <c r="A19" s="1" t="s">
        <v>170</v>
      </c>
      <c r="B19" s="1" t="s">
        <v>171</v>
      </c>
      <c r="C19" s="1" t="s">
        <v>172</v>
      </c>
      <c r="D19" s="7">
        <v>4</v>
      </c>
      <c r="E19" s="26">
        <v>2842.4028960000001</v>
      </c>
      <c r="F19" s="2">
        <v>25429604.02</v>
      </c>
      <c r="G19" s="2">
        <v>27598313.422492854</v>
      </c>
      <c r="H19" s="2">
        <v>28363888.912092641</v>
      </c>
      <c r="I19" s="2">
        <f t="shared" si="0"/>
        <v>2168709.4024928547</v>
      </c>
      <c r="J19" s="2">
        <f t="shared" si="1"/>
        <v>2934284.8920926414</v>
      </c>
      <c r="K19" s="2">
        <f t="shared" si="2"/>
        <v>765575.4895997867</v>
      </c>
    </row>
    <row r="20" spans="1:11" x14ac:dyDescent="0.25">
      <c r="A20" s="1" t="s">
        <v>299</v>
      </c>
      <c r="B20" s="1" t="s">
        <v>300</v>
      </c>
      <c r="C20" s="1" t="s">
        <v>172</v>
      </c>
      <c r="D20" s="7">
        <v>4</v>
      </c>
      <c r="E20" s="26">
        <v>1682.8899670000001</v>
      </c>
      <c r="F20" s="2">
        <v>9227458.3200000003</v>
      </c>
      <c r="G20" s="2">
        <v>10486431.46022255</v>
      </c>
      <c r="H20" s="2">
        <v>11036305.722481366</v>
      </c>
      <c r="I20" s="2">
        <f t="shared" si="0"/>
        <v>1258973.1402225494</v>
      </c>
      <c r="J20" s="2">
        <f t="shared" si="1"/>
        <v>1808847.4024813659</v>
      </c>
      <c r="K20" s="2">
        <f t="shared" si="2"/>
        <v>549874.26225881651</v>
      </c>
    </row>
    <row r="21" spans="1:11" x14ac:dyDescent="0.25">
      <c r="A21" s="1" t="s">
        <v>412</v>
      </c>
      <c r="B21" s="1" t="s">
        <v>413</v>
      </c>
      <c r="C21" s="1" t="s">
        <v>172</v>
      </c>
      <c r="D21" s="7">
        <v>4</v>
      </c>
      <c r="E21" s="26">
        <v>1476.197093</v>
      </c>
      <c r="F21" s="2">
        <v>11615242.1</v>
      </c>
      <c r="G21" s="2">
        <v>12606707.706358111</v>
      </c>
      <c r="H21" s="2">
        <v>12997950.205174726</v>
      </c>
      <c r="I21" s="2">
        <f t="shared" si="0"/>
        <v>991465.6063581109</v>
      </c>
      <c r="J21" s="2">
        <f t="shared" si="1"/>
        <v>1382708.1051747259</v>
      </c>
      <c r="K21" s="2">
        <f t="shared" si="2"/>
        <v>391242.49881661497</v>
      </c>
    </row>
    <row r="22" spans="1:11" x14ac:dyDescent="0.25">
      <c r="A22" s="1" t="s">
        <v>597</v>
      </c>
      <c r="B22" s="1" t="s">
        <v>598</v>
      </c>
      <c r="C22" s="1" t="s">
        <v>172</v>
      </c>
      <c r="D22" s="7">
        <v>4</v>
      </c>
      <c r="E22" s="26">
        <v>2029.6465129999999</v>
      </c>
      <c r="F22" s="2">
        <v>12189876.460000001</v>
      </c>
      <c r="G22" s="2">
        <v>12876084.249849269</v>
      </c>
      <c r="H22" s="2">
        <v>12978307.811737455</v>
      </c>
      <c r="I22" s="2">
        <f t="shared" si="0"/>
        <v>686207.78984926827</v>
      </c>
      <c r="J22" s="2">
        <f t="shared" si="1"/>
        <v>788431.35173745453</v>
      </c>
      <c r="K22" s="2">
        <f t="shared" si="2"/>
        <v>102223.56188818626</v>
      </c>
    </row>
    <row r="23" spans="1:11" x14ac:dyDescent="0.25">
      <c r="A23" s="1" t="s">
        <v>612</v>
      </c>
      <c r="B23" s="1" t="s">
        <v>613</v>
      </c>
      <c r="C23" s="1" t="s">
        <v>172</v>
      </c>
      <c r="D23" s="7">
        <v>1</v>
      </c>
      <c r="E23" s="26">
        <v>856.44545600000004</v>
      </c>
      <c r="F23" s="2">
        <v>6845070.2300000004</v>
      </c>
      <c r="G23" s="2">
        <v>6848564.2870720066</v>
      </c>
      <c r="H23" s="2">
        <v>6851764.4768812107</v>
      </c>
      <c r="I23" s="2">
        <f t="shared" si="0"/>
        <v>3494.057072006166</v>
      </c>
      <c r="J23" s="2">
        <f t="shared" si="1"/>
        <v>6694.2468812102452</v>
      </c>
      <c r="K23" s="2">
        <f t="shared" si="2"/>
        <v>3200.1898092040792</v>
      </c>
    </row>
    <row r="24" spans="1:11" x14ac:dyDescent="0.25">
      <c r="A24" s="1" t="s">
        <v>696</v>
      </c>
      <c r="B24" s="1" t="s">
        <v>697</v>
      </c>
      <c r="C24" s="1" t="s">
        <v>172</v>
      </c>
      <c r="D24" s="7">
        <v>3</v>
      </c>
      <c r="E24" s="26">
        <v>1671.587444</v>
      </c>
      <c r="F24" s="2">
        <v>9344138.8699999992</v>
      </c>
      <c r="G24" s="2">
        <v>10915808.777326498</v>
      </c>
      <c r="H24" s="2">
        <v>11587615.070079567</v>
      </c>
      <c r="I24" s="2">
        <f t="shared" si="0"/>
        <v>1571669.907326499</v>
      </c>
      <c r="J24" s="2">
        <f t="shared" si="1"/>
        <v>2243476.2000795677</v>
      </c>
      <c r="K24" s="2">
        <f t="shared" si="2"/>
        <v>671806.29275306873</v>
      </c>
    </row>
    <row r="25" spans="1:11" x14ac:dyDescent="0.25">
      <c r="A25" s="1" t="s">
        <v>1081</v>
      </c>
      <c r="B25" s="1" t="s">
        <v>1082</v>
      </c>
      <c r="C25" s="1" t="s">
        <v>172</v>
      </c>
      <c r="D25" s="7">
        <v>1</v>
      </c>
      <c r="E25" s="26">
        <v>1056.205641</v>
      </c>
      <c r="F25" s="2">
        <v>9031962.1799999997</v>
      </c>
      <c r="G25" s="2">
        <v>9870960.3849962875</v>
      </c>
      <c r="H25" s="2">
        <v>10292771.107901156</v>
      </c>
      <c r="I25" s="2">
        <f t="shared" si="0"/>
        <v>838998.20499628782</v>
      </c>
      <c r="J25" s="2">
        <f t="shared" si="1"/>
        <v>1260808.9279011562</v>
      </c>
      <c r="K25" s="2">
        <f t="shared" si="2"/>
        <v>421810.72290486842</v>
      </c>
    </row>
    <row r="26" spans="1:11" x14ac:dyDescent="0.25">
      <c r="A26" s="1" t="s">
        <v>130</v>
      </c>
      <c r="B26" s="1" t="s">
        <v>131</v>
      </c>
      <c r="C26" s="1" t="s">
        <v>132</v>
      </c>
      <c r="D26" s="7">
        <v>2</v>
      </c>
      <c r="E26" s="26">
        <v>1413.761319</v>
      </c>
      <c r="F26" s="2">
        <v>9823547.0099999998</v>
      </c>
      <c r="G26" s="2">
        <v>9832638.8083282709</v>
      </c>
      <c r="H26" s="2">
        <v>9834182.0027839094</v>
      </c>
      <c r="I26" s="2">
        <f t="shared" si="0"/>
        <v>9091.7983282711357</v>
      </c>
      <c r="J26" s="2">
        <f t="shared" si="1"/>
        <v>10634.992783909664</v>
      </c>
      <c r="K26" s="2">
        <f t="shared" si="2"/>
        <v>1543.1944556385279</v>
      </c>
    </row>
    <row r="27" spans="1:11" x14ac:dyDescent="0.25">
      <c r="A27" s="1" t="s">
        <v>173</v>
      </c>
      <c r="B27" s="1" t="s">
        <v>174</v>
      </c>
      <c r="C27" s="1" t="s">
        <v>132</v>
      </c>
      <c r="D27" s="7">
        <v>5</v>
      </c>
      <c r="E27" s="26">
        <v>2256.1972169999999</v>
      </c>
      <c r="F27" s="2">
        <v>8800310.9499999993</v>
      </c>
      <c r="G27" s="2">
        <v>10091371.312502449</v>
      </c>
      <c r="H27" s="2">
        <v>10443693.084316408</v>
      </c>
      <c r="I27" s="2">
        <f t="shared" si="0"/>
        <v>1291060.3625024501</v>
      </c>
      <c r="J27" s="2">
        <f t="shared" si="1"/>
        <v>1643382.134316409</v>
      </c>
      <c r="K27" s="2">
        <f t="shared" si="2"/>
        <v>352321.77181395888</v>
      </c>
    </row>
    <row r="28" spans="1:11" x14ac:dyDescent="0.25">
      <c r="A28" s="1" t="s">
        <v>549</v>
      </c>
      <c r="B28" s="1" t="s">
        <v>550</v>
      </c>
      <c r="C28" s="1" t="s">
        <v>132</v>
      </c>
      <c r="D28" s="7">
        <v>1</v>
      </c>
      <c r="E28" s="26">
        <v>860.24342300000001</v>
      </c>
      <c r="F28" s="2">
        <v>8478522.0099999998</v>
      </c>
      <c r="G28" s="2">
        <v>9003821.119699344</v>
      </c>
      <c r="H28" s="2">
        <v>9230245.3549823575</v>
      </c>
      <c r="I28" s="2">
        <f t="shared" si="0"/>
        <v>525299.10969934426</v>
      </c>
      <c r="J28" s="2">
        <f t="shared" si="1"/>
        <v>751723.3449823577</v>
      </c>
      <c r="K28" s="2">
        <f t="shared" si="2"/>
        <v>226424.23528301343</v>
      </c>
    </row>
    <row r="29" spans="1:11" x14ac:dyDescent="0.25">
      <c r="A29" s="1" t="s">
        <v>913</v>
      </c>
      <c r="B29" s="1" t="s">
        <v>914</v>
      </c>
      <c r="C29" s="1" t="s">
        <v>132</v>
      </c>
      <c r="D29" s="7">
        <v>1</v>
      </c>
      <c r="E29" s="26">
        <v>1012.072378</v>
      </c>
      <c r="F29" s="2">
        <v>11273554.800000001</v>
      </c>
      <c r="G29" s="2">
        <v>11913694.656166947</v>
      </c>
      <c r="H29" s="2">
        <v>12330705.928169584</v>
      </c>
      <c r="I29" s="2">
        <f t="shared" si="0"/>
        <v>640139.85616694577</v>
      </c>
      <c r="J29" s="2">
        <f t="shared" si="1"/>
        <v>1057151.1281695832</v>
      </c>
      <c r="K29" s="2">
        <f t="shared" si="2"/>
        <v>417011.27200263739</v>
      </c>
    </row>
    <row r="30" spans="1:11" x14ac:dyDescent="0.25">
      <c r="A30" s="1" t="s">
        <v>1243</v>
      </c>
      <c r="B30" s="1" t="s">
        <v>1244</v>
      </c>
      <c r="C30" s="1" t="s">
        <v>132</v>
      </c>
      <c r="D30" s="7">
        <v>1</v>
      </c>
      <c r="E30" s="26">
        <v>700.60209099999997</v>
      </c>
      <c r="F30" s="2">
        <v>10594803.720000001</v>
      </c>
      <c r="G30" s="2">
        <v>11033250.580864113</v>
      </c>
      <c r="H30" s="2">
        <v>11400463.226509336</v>
      </c>
      <c r="I30" s="2">
        <f t="shared" si="0"/>
        <v>438446.86086411215</v>
      </c>
      <c r="J30" s="2">
        <f t="shared" si="1"/>
        <v>805659.50650933571</v>
      </c>
      <c r="K30" s="2">
        <f t="shared" si="2"/>
        <v>367212.64564522356</v>
      </c>
    </row>
    <row r="31" spans="1:11" x14ac:dyDescent="0.25">
      <c r="A31" s="1" t="s">
        <v>885</v>
      </c>
      <c r="B31" s="1" t="s">
        <v>886</v>
      </c>
      <c r="C31" s="1" t="s">
        <v>887</v>
      </c>
      <c r="D31" s="7">
        <v>3</v>
      </c>
      <c r="E31" s="26">
        <v>847.50966400000004</v>
      </c>
      <c r="F31" s="2">
        <v>3780602.91</v>
      </c>
      <c r="G31" s="2">
        <v>4271063.7576904772</v>
      </c>
      <c r="H31" s="2">
        <v>4293268.6083142478</v>
      </c>
      <c r="I31" s="2">
        <f t="shared" si="0"/>
        <v>490460.84769047704</v>
      </c>
      <c r="J31" s="2">
        <f t="shared" si="1"/>
        <v>512665.69831424765</v>
      </c>
      <c r="K31" s="2">
        <f t="shared" si="2"/>
        <v>22204.850623770617</v>
      </c>
    </row>
    <row r="32" spans="1:11" x14ac:dyDescent="0.25">
      <c r="A32" s="1" t="s">
        <v>919</v>
      </c>
      <c r="B32" s="1" t="s">
        <v>920</v>
      </c>
      <c r="C32" s="1" t="s">
        <v>887</v>
      </c>
      <c r="D32" s="7">
        <v>3</v>
      </c>
      <c r="E32" s="26">
        <v>813.46974499999999</v>
      </c>
      <c r="F32" s="2">
        <v>4172914.52</v>
      </c>
      <c r="G32" s="2">
        <v>4890430.5816362761</v>
      </c>
      <c r="H32" s="2">
        <v>5247862.8333314862</v>
      </c>
      <c r="I32" s="2">
        <f t="shared" si="0"/>
        <v>717516.06163627608</v>
      </c>
      <c r="J32" s="2">
        <f t="shared" si="1"/>
        <v>1074948.3133314862</v>
      </c>
      <c r="K32" s="2">
        <f t="shared" si="2"/>
        <v>357432.25169521011</v>
      </c>
    </row>
    <row r="33" spans="1:11" x14ac:dyDescent="0.25">
      <c r="A33" s="1" t="s">
        <v>921</v>
      </c>
      <c r="B33" s="1" t="s">
        <v>922</v>
      </c>
      <c r="C33" s="1" t="s">
        <v>887</v>
      </c>
      <c r="D33" s="7">
        <v>2</v>
      </c>
      <c r="E33" s="26">
        <v>393.14907599999998</v>
      </c>
      <c r="F33" s="2">
        <v>2825494.01</v>
      </c>
      <c r="G33" s="2">
        <v>3211856.8536083456</v>
      </c>
      <c r="H33" s="2">
        <v>3291129.1748297592</v>
      </c>
      <c r="I33" s="2">
        <f t="shared" si="0"/>
        <v>386362.84360834584</v>
      </c>
      <c r="J33" s="2">
        <f t="shared" si="1"/>
        <v>465635.16482975939</v>
      </c>
      <c r="K33" s="2">
        <f t="shared" si="2"/>
        <v>79272.321221413556</v>
      </c>
    </row>
    <row r="34" spans="1:11" x14ac:dyDescent="0.25">
      <c r="A34" s="1" t="s">
        <v>1194</v>
      </c>
      <c r="B34" s="1" t="s">
        <v>1195</v>
      </c>
      <c r="C34" s="1" t="s">
        <v>887</v>
      </c>
      <c r="D34" s="7">
        <v>4</v>
      </c>
      <c r="E34" s="26">
        <v>1941.918764</v>
      </c>
      <c r="F34" s="2">
        <v>11212672.98</v>
      </c>
      <c r="G34" s="2">
        <v>12280125.119127279</v>
      </c>
      <c r="H34" s="2">
        <v>12862657.551457623</v>
      </c>
      <c r="I34" s="2">
        <f t="shared" si="0"/>
        <v>1067452.1391272787</v>
      </c>
      <c r="J34" s="2">
        <f t="shared" si="1"/>
        <v>1649984.5714576226</v>
      </c>
      <c r="K34" s="2">
        <f t="shared" si="2"/>
        <v>582532.43233034387</v>
      </c>
    </row>
    <row r="35" spans="1:11" x14ac:dyDescent="0.25">
      <c r="A35" s="1" t="s">
        <v>1300</v>
      </c>
      <c r="B35" s="1" t="s">
        <v>1301</v>
      </c>
      <c r="C35" s="1" t="s">
        <v>887</v>
      </c>
      <c r="D35" s="7">
        <v>1</v>
      </c>
      <c r="E35" s="26">
        <v>2848.011931</v>
      </c>
      <c r="F35" s="2">
        <v>17043013.68</v>
      </c>
      <c r="G35" s="2">
        <v>18145431.85088234</v>
      </c>
      <c r="H35" s="2">
        <v>18293626.659964245</v>
      </c>
      <c r="I35" s="2">
        <f t="shared" si="0"/>
        <v>1102418.1708823405</v>
      </c>
      <c r="J35" s="2">
        <f t="shared" si="1"/>
        <v>1250612.9799642451</v>
      </c>
      <c r="K35" s="2">
        <f t="shared" si="2"/>
        <v>148194.80908190459</v>
      </c>
    </row>
    <row r="36" spans="1:11" x14ac:dyDescent="0.25">
      <c r="A36" s="1" t="s">
        <v>1324</v>
      </c>
      <c r="B36" s="1" t="s">
        <v>1325</v>
      </c>
      <c r="C36" s="1" t="s">
        <v>887</v>
      </c>
      <c r="D36" s="7">
        <v>2</v>
      </c>
      <c r="E36" s="26">
        <v>428.60260199999999</v>
      </c>
      <c r="F36" s="2">
        <v>4019484.32</v>
      </c>
      <c r="G36" s="2">
        <v>4339612.5109015396</v>
      </c>
      <c r="H36" s="2">
        <v>4451310.5413671695</v>
      </c>
      <c r="I36" s="2">
        <f t="shared" si="0"/>
        <v>320128.19090153975</v>
      </c>
      <c r="J36" s="2">
        <f t="shared" si="1"/>
        <v>431826.22136716964</v>
      </c>
      <c r="K36" s="2">
        <f t="shared" si="2"/>
        <v>111698.03046562988</v>
      </c>
    </row>
    <row r="37" spans="1:11" x14ac:dyDescent="0.25">
      <c r="A37" s="1" t="s">
        <v>190</v>
      </c>
      <c r="B37" s="1" t="s">
        <v>191</v>
      </c>
      <c r="C37" s="1" t="s">
        <v>192</v>
      </c>
      <c r="D37" s="7">
        <v>1</v>
      </c>
      <c r="E37" s="26">
        <v>1275.179472</v>
      </c>
      <c r="F37" s="2">
        <v>7317804.2699999996</v>
      </c>
      <c r="G37" s="2">
        <v>8168915.0293292133</v>
      </c>
      <c r="H37" s="2">
        <v>9069747.3046973813</v>
      </c>
      <c r="I37" s="2">
        <f t="shared" si="0"/>
        <v>851110.75932921376</v>
      </c>
      <c r="J37" s="2">
        <f t="shared" si="1"/>
        <v>1751943.0346973818</v>
      </c>
      <c r="K37" s="2">
        <f t="shared" si="2"/>
        <v>900832.27536816802</v>
      </c>
    </row>
    <row r="38" spans="1:11" x14ac:dyDescent="0.25">
      <c r="A38" s="1" t="s">
        <v>211</v>
      </c>
      <c r="B38" s="1" t="s">
        <v>212</v>
      </c>
      <c r="C38" s="1" t="s">
        <v>192</v>
      </c>
      <c r="D38" s="7">
        <v>4</v>
      </c>
      <c r="E38" s="26">
        <v>1091.2297370000001</v>
      </c>
      <c r="F38" s="2">
        <v>9023029.1099999994</v>
      </c>
      <c r="G38" s="2">
        <v>9030842.4125167336</v>
      </c>
      <c r="H38" s="2">
        <v>9033579.4478749968</v>
      </c>
      <c r="I38" s="2">
        <f t="shared" si="0"/>
        <v>7813.3025167342275</v>
      </c>
      <c r="J38" s="2">
        <f t="shared" si="1"/>
        <v>10550.337874997407</v>
      </c>
      <c r="K38" s="2">
        <f t="shared" si="2"/>
        <v>2737.0353582631797</v>
      </c>
    </row>
    <row r="39" spans="1:11" x14ac:dyDescent="0.25">
      <c r="A39" s="1" t="s">
        <v>274</v>
      </c>
      <c r="B39" s="1" t="s">
        <v>275</v>
      </c>
      <c r="C39" s="1" t="s">
        <v>192</v>
      </c>
      <c r="D39" s="7">
        <v>4</v>
      </c>
      <c r="E39" s="26">
        <v>691.947</v>
      </c>
      <c r="F39" s="2">
        <v>6200644.1500000004</v>
      </c>
      <c r="G39" s="2">
        <v>6927137.3973314483</v>
      </c>
      <c r="H39" s="2">
        <v>7351418.0877862209</v>
      </c>
      <c r="I39" s="2">
        <f t="shared" si="0"/>
        <v>726493.2473314479</v>
      </c>
      <c r="J39" s="2">
        <f t="shared" si="1"/>
        <v>1150773.9377862206</v>
      </c>
      <c r="K39" s="2">
        <f t="shared" si="2"/>
        <v>424280.69045477267</v>
      </c>
    </row>
    <row r="40" spans="1:11" x14ac:dyDescent="0.25">
      <c r="A40" s="1" t="s">
        <v>832</v>
      </c>
      <c r="B40" s="1" t="s">
        <v>833</v>
      </c>
      <c r="C40" s="1" t="s">
        <v>192</v>
      </c>
      <c r="D40" s="7">
        <v>4</v>
      </c>
      <c r="E40" s="26">
        <v>1273.88552</v>
      </c>
      <c r="F40" s="2">
        <v>11150356.43</v>
      </c>
      <c r="G40" s="2">
        <v>11163577.712166497</v>
      </c>
      <c r="H40" s="2">
        <v>11166664.656564901</v>
      </c>
      <c r="I40" s="2">
        <f t="shared" si="0"/>
        <v>13221.282166497782</v>
      </c>
      <c r="J40" s="2">
        <f t="shared" si="1"/>
        <v>16308.22656490095</v>
      </c>
      <c r="K40" s="2">
        <f t="shared" si="2"/>
        <v>3086.9443984031677</v>
      </c>
    </row>
    <row r="41" spans="1:11" x14ac:dyDescent="0.25">
      <c r="A41" s="1" t="s">
        <v>1138</v>
      </c>
      <c r="B41" s="1" t="s">
        <v>1139</v>
      </c>
      <c r="C41" s="1" t="s">
        <v>192</v>
      </c>
      <c r="D41" s="7">
        <v>3</v>
      </c>
      <c r="E41" s="26">
        <v>641.75837999999999</v>
      </c>
      <c r="F41" s="2">
        <v>4514390.88</v>
      </c>
      <c r="G41" s="2">
        <v>5024377.8239429221</v>
      </c>
      <c r="H41" s="2">
        <v>5433532.9202703284</v>
      </c>
      <c r="I41" s="2">
        <f t="shared" si="0"/>
        <v>509986.94394292217</v>
      </c>
      <c r="J41" s="2">
        <f t="shared" si="1"/>
        <v>919142.04027032852</v>
      </c>
      <c r="K41" s="2">
        <f t="shared" si="2"/>
        <v>409155.09632740635</v>
      </c>
    </row>
    <row r="42" spans="1:11" x14ac:dyDescent="0.25">
      <c r="A42" s="1" t="s">
        <v>1190</v>
      </c>
      <c r="B42" s="1" t="s">
        <v>1191</v>
      </c>
      <c r="C42" s="1" t="s">
        <v>192</v>
      </c>
      <c r="D42" s="7">
        <v>3</v>
      </c>
      <c r="E42" s="26">
        <v>1528.9855419999999</v>
      </c>
      <c r="F42" s="2">
        <v>3793913.37</v>
      </c>
      <c r="G42" s="2">
        <v>3921998.5830955859</v>
      </c>
      <c r="H42" s="2">
        <v>3976466.3502273331</v>
      </c>
      <c r="I42" s="2">
        <f t="shared" si="0"/>
        <v>128085.21309558582</v>
      </c>
      <c r="J42" s="2">
        <f t="shared" si="1"/>
        <v>182552.98022733303</v>
      </c>
      <c r="K42" s="2">
        <f t="shared" si="2"/>
        <v>54467.767131747212</v>
      </c>
    </row>
    <row r="43" spans="1:11" x14ac:dyDescent="0.25">
      <c r="A43" s="1" t="s">
        <v>1263</v>
      </c>
      <c r="B43" s="1" t="s">
        <v>1264</v>
      </c>
      <c r="C43" s="1" t="s">
        <v>192</v>
      </c>
      <c r="D43" s="7">
        <v>1</v>
      </c>
      <c r="E43" s="26">
        <v>1338.3701289999999</v>
      </c>
      <c r="F43" s="2">
        <v>8390750.2200000007</v>
      </c>
      <c r="G43" s="2">
        <v>8393528.1358990856</v>
      </c>
      <c r="H43" s="2">
        <v>8398932.6072372943</v>
      </c>
      <c r="I43" s="2">
        <f t="shared" si="0"/>
        <v>2777.9158990848809</v>
      </c>
      <c r="J43" s="2">
        <f t="shared" si="1"/>
        <v>8182.3872372936457</v>
      </c>
      <c r="K43" s="2">
        <f t="shared" si="2"/>
        <v>5404.4713382087648</v>
      </c>
    </row>
    <row r="44" spans="1:11" x14ac:dyDescent="0.25">
      <c r="A44" s="1" t="s">
        <v>489</v>
      </c>
      <c r="B44" s="1" t="s">
        <v>490</v>
      </c>
      <c r="C44" s="1" t="s">
        <v>491</v>
      </c>
      <c r="D44" s="7">
        <v>2</v>
      </c>
      <c r="E44" s="26">
        <v>1100.852558</v>
      </c>
      <c r="F44" s="2">
        <v>7583921.9699999997</v>
      </c>
      <c r="G44" s="2">
        <v>7586077.2624480417</v>
      </c>
      <c r="H44" s="2">
        <v>7584827.5260203341</v>
      </c>
      <c r="I44" s="2">
        <f t="shared" si="0"/>
        <v>2155.2924480419606</v>
      </c>
      <c r="J44" s="2">
        <f t="shared" si="1"/>
        <v>905.55602033436298</v>
      </c>
      <c r="K44" s="2">
        <f t="shared" si="2"/>
        <v>-1249.7364277075976</v>
      </c>
    </row>
    <row r="45" spans="1:11" x14ac:dyDescent="0.25">
      <c r="A45" s="1" t="s">
        <v>547</v>
      </c>
      <c r="B45" s="1" t="s">
        <v>548</v>
      </c>
      <c r="C45" s="1" t="s">
        <v>491</v>
      </c>
      <c r="D45" s="7">
        <v>2</v>
      </c>
      <c r="E45" s="26">
        <v>740.50036499999999</v>
      </c>
      <c r="F45" s="2">
        <v>5623924.9000000004</v>
      </c>
      <c r="G45" s="2">
        <v>6198666.138495951</v>
      </c>
      <c r="H45" s="2">
        <v>6412061.530593371</v>
      </c>
      <c r="I45" s="2">
        <f t="shared" si="0"/>
        <v>574741.23849595059</v>
      </c>
      <c r="J45" s="2">
        <f t="shared" si="1"/>
        <v>788136.63059337065</v>
      </c>
      <c r="K45" s="2">
        <f t="shared" si="2"/>
        <v>213395.39209742006</v>
      </c>
    </row>
    <row r="46" spans="1:11" x14ac:dyDescent="0.25">
      <c r="A46" s="1" t="s">
        <v>601</v>
      </c>
      <c r="B46" s="1" t="s">
        <v>602</v>
      </c>
      <c r="C46" s="1" t="s">
        <v>491</v>
      </c>
      <c r="D46" s="7">
        <v>1</v>
      </c>
      <c r="E46" s="26">
        <v>948.09444299999996</v>
      </c>
      <c r="F46" s="2">
        <v>8014688.9199999999</v>
      </c>
      <c r="G46" s="2">
        <v>8852431.4859875534</v>
      </c>
      <c r="H46" s="2">
        <v>9297104.6832214333</v>
      </c>
      <c r="I46" s="2">
        <f t="shared" si="0"/>
        <v>837742.56598755345</v>
      </c>
      <c r="J46" s="2">
        <f t="shared" si="1"/>
        <v>1282415.7632214334</v>
      </c>
      <c r="K46" s="2">
        <f t="shared" si="2"/>
        <v>444673.19723387994</v>
      </c>
    </row>
    <row r="47" spans="1:11" x14ac:dyDescent="0.25">
      <c r="A47" s="1" t="s">
        <v>1099</v>
      </c>
      <c r="B47" s="1" t="s">
        <v>1100</v>
      </c>
      <c r="C47" s="1" t="s">
        <v>491</v>
      </c>
      <c r="D47" s="7">
        <v>1</v>
      </c>
      <c r="E47" s="26">
        <v>687.95234200000004</v>
      </c>
      <c r="F47" s="2">
        <v>7130392.6200000001</v>
      </c>
      <c r="G47" s="2">
        <v>7704385.7059237659</v>
      </c>
      <c r="H47" s="2">
        <v>8008361.5438983887</v>
      </c>
      <c r="I47" s="2">
        <f t="shared" si="0"/>
        <v>573993.08592376579</v>
      </c>
      <c r="J47" s="2">
        <f t="shared" si="1"/>
        <v>877968.92389838863</v>
      </c>
      <c r="K47" s="2">
        <f t="shared" si="2"/>
        <v>303975.83797462285</v>
      </c>
    </row>
    <row r="48" spans="1:11" x14ac:dyDescent="0.25">
      <c r="A48" s="1" t="s">
        <v>1348</v>
      </c>
      <c r="B48" s="1" t="s">
        <v>1349</v>
      </c>
      <c r="C48" s="1" t="s">
        <v>491</v>
      </c>
      <c r="D48" s="7">
        <v>1</v>
      </c>
      <c r="E48" s="26">
        <v>2736.9032189999998</v>
      </c>
      <c r="F48" s="2">
        <v>25523710.91</v>
      </c>
      <c r="G48" s="2">
        <v>25552945.81873478</v>
      </c>
      <c r="H48" s="2">
        <v>25559501.597550564</v>
      </c>
      <c r="I48" s="2">
        <f t="shared" si="0"/>
        <v>29234.908734779805</v>
      </c>
      <c r="J48" s="2">
        <f t="shared" si="1"/>
        <v>35790.687550563365</v>
      </c>
      <c r="K48" s="2">
        <f t="shared" si="2"/>
        <v>6555.7788157835603</v>
      </c>
    </row>
    <row r="49" spans="1:11" x14ac:dyDescent="0.25">
      <c r="A49" s="1" t="s">
        <v>500</v>
      </c>
      <c r="B49" s="1" t="s">
        <v>501</v>
      </c>
      <c r="C49" s="1" t="s">
        <v>502</v>
      </c>
      <c r="D49" s="7">
        <v>3</v>
      </c>
      <c r="E49" s="26">
        <v>3399.6286449999998</v>
      </c>
      <c r="F49" s="2">
        <v>19305596.02</v>
      </c>
      <c r="G49" s="2">
        <v>21816837.757507224</v>
      </c>
      <c r="H49" s="2">
        <v>22634936.020523489</v>
      </c>
      <c r="I49" s="2">
        <f t="shared" si="0"/>
        <v>2511241.7375072241</v>
      </c>
      <c r="J49" s="2">
        <f t="shared" si="1"/>
        <v>3329340.000523489</v>
      </c>
      <c r="K49" s="2">
        <f t="shared" si="2"/>
        <v>818098.26301626489</v>
      </c>
    </row>
    <row r="50" spans="1:11" x14ac:dyDescent="0.25">
      <c r="A50" s="1" t="s">
        <v>528</v>
      </c>
      <c r="B50" s="1" t="s">
        <v>529</v>
      </c>
      <c r="C50" s="1" t="s">
        <v>502</v>
      </c>
      <c r="D50" s="7">
        <v>5</v>
      </c>
      <c r="E50" s="26">
        <v>8767.7372419999992</v>
      </c>
      <c r="F50" s="2">
        <v>35129876.619999997</v>
      </c>
      <c r="G50" s="2">
        <v>40147935.018454321</v>
      </c>
      <c r="H50" s="2">
        <v>40878285.109591596</v>
      </c>
      <c r="I50" s="2">
        <f t="shared" si="0"/>
        <v>5018058.3984543234</v>
      </c>
      <c r="J50" s="2">
        <f t="shared" si="1"/>
        <v>5748408.4895915985</v>
      </c>
      <c r="K50" s="2">
        <f t="shared" si="2"/>
        <v>730350.0911372751</v>
      </c>
    </row>
    <row r="51" spans="1:11" x14ac:dyDescent="0.25">
      <c r="A51" s="1" t="s">
        <v>633</v>
      </c>
      <c r="B51" s="1" t="s">
        <v>634</v>
      </c>
      <c r="C51" s="1" t="s">
        <v>502</v>
      </c>
      <c r="D51" s="7">
        <v>7</v>
      </c>
      <c r="E51" s="26">
        <v>8515.7731270000004</v>
      </c>
      <c r="F51" s="2">
        <v>79057016.689999998</v>
      </c>
      <c r="G51" s="2">
        <v>85893455.347240195</v>
      </c>
      <c r="H51" s="2">
        <v>88632259.381363153</v>
      </c>
      <c r="I51" s="2">
        <f t="shared" si="0"/>
        <v>6836438.6572401971</v>
      </c>
      <c r="J51" s="2">
        <f t="shared" si="1"/>
        <v>9575242.6913631558</v>
      </c>
      <c r="K51" s="2">
        <f t="shared" si="2"/>
        <v>2738804.0341229588</v>
      </c>
    </row>
    <row r="52" spans="1:11" x14ac:dyDescent="0.25">
      <c r="A52" s="1" t="s">
        <v>742</v>
      </c>
      <c r="B52" s="1" t="s">
        <v>741</v>
      </c>
      <c r="C52" s="1" t="s">
        <v>502</v>
      </c>
      <c r="D52" s="7">
        <v>6</v>
      </c>
      <c r="E52" s="26">
        <v>16789.548836000002</v>
      </c>
      <c r="F52" s="2">
        <v>48261085.560000002</v>
      </c>
      <c r="G52" s="2">
        <v>49517867.6688127</v>
      </c>
      <c r="H52" s="2">
        <v>50582111.513814516</v>
      </c>
      <c r="I52" s="2">
        <f t="shared" si="0"/>
        <v>1256782.1088126972</v>
      </c>
      <c r="J52" s="2">
        <f t="shared" si="1"/>
        <v>2321025.953814514</v>
      </c>
      <c r="K52" s="2">
        <f t="shared" si="2"/>
        <v>1064243.8450018167</v>
      </c>
    </row>
    <row r="53" spans="1:11" x14ac:dyDescent="0.25">
      <c r="A53" s="1" t="s">
        <v>802</v>
      </c>
      <c r="B53" s="1" t="s">
        <v>803</v>
      </c>
      <c r="C53" s="1" t="s">
        <v>502</v>
      </c>
      <c r="D53" s="7">
        <v>1</v>
      </c>
      <c r="E53" s="26">
        <v>1406.9473909999999</v>
      </c>
      <c r="F53" s="2">
        <v>9449063.7599999998</v>
      </c>
      <c r="G53" s="2">
        <v>10157129.604637692</v>
      </c>
      <c r="H53" s="2">
        <v>10295855.988092989</v>
      </c>
      <c r="I53" s="2">
        <f t="shared" si="0"/>
        <v>708065.84463769197</v>
      </c>
      <c r="J53" s="2">
        <f t="shared" si="1"/>
        <v>846792.22809298895</v>
      </c>
      <c r="K53" s="2">
        <f t="shared" si="2"/>
        <v>138726.38345529698</v>
      </c>
    </row>
    <row r="54" spans="1:11" x14ac:dyDescent="0.25">
      <c r="A54" s="1" t="s">
        <v>869</v>
      </c>
      <c r="B54" s="1" t="s">
        <v>870</v>
      </c>
      <c r="C54" s="1" t="s">
        <v>502</v>
      </c>
      <c r="D54" s="7">
        <v>7</v>
      </c>
      <c r="E54" s="26">
        <v>5843.662284</v>
      </c>
      <c r="F54" s="2">
        <v>39957497.960000001</v>
      </c>
      <c r="G54" s="2">
        <v>48233463.770361893</v>
      </c>
      <c r="H54" s="2">
        <v>53874368.491889603</v>
      </c>
      <c r="I54" s="2">
        <f t="shared" si="0"/>
        <v>8275965.810361892</v>
      </c>
      <c r="J54" s="2">
        <f t="shared" si="1"/>
        <v>13916870.531889603</v>
      </c>
      <c r="K54" s="2">
        <f t="shared" si="2"/>
        <v>5640904.7215277106</v>
      </c>
    </row>
    <row r="55" spans="1:11" x14ac:dyDescent="0.25">
      <c r="A55" s="1" t="s">
        <v>894</v>
      </c>
      <c r="B55" s="1" t="s">
        <v>895</v>
      </c>
      <c r="C55" s="1" t="s">
        <v>502</v>
      </c>
      <c r="D55" s="7">
        <v>5</v>
      </c>
      <c r="E55" s="26">
        <v>2669.477472</v>
      </c>
      <c r="F55" s="2">
        <v>9960682.3100000005</v>
      </c>
      <c r="G55" s="2">
        <v>12350585.786923058</v>
      </c>
      <c r="H55" s="2">
        <v>13892392.224004405</v>
      </c>
      <c r="I55" s="2">
        <f t="shared" si="0"/>
        <v>2389903.4769230578</v>
      </c>
      <c r="J55" s="2">
        <f t="shared" si="1"/>
        <v>3931709.9140044041</v>
      </c>
      <c r="K55" s="2">
        <f t="shared" si="2"/>
        <v>1541806.4370813463</v>
      </c>
    </row>
    <row r="56" spans="1:11" x14ac:dyDescent="0.25">
      <c r="A56" s="1" t="s">
        <v>929</v>
      </c>
      <c r="B56" s="1" t="s">
        <v>930</v>
      </c>
      <c r="C56" s="1" t="s">
        <v>502</v>
      </c>
      <c r="D56" s="7">
        <v>1</v>
      </c>
      <c r="E56" s="26">
        <v>549.12355700000001</v>
      </c>
      <c r="F56" s="2">
        <v>7071702</v>
      </c>
      <c r="G56" s="2">
        <v>7800884.7708807327</v>
      </c>
      <c r="H56" s="2">
        <v>8324821.6630110117</v>
      </c>
      <c r="I56" s="2">
        <f t="shared" si="0"/>
        <v>729182.77088073269</v>
      </c>
      <c r="J56" s="2">
        <f t="shared" si="1"/>
        <v>1253119.6630110117</v>
      </c>
      <c r="K56" s="2">
        <f t="shared" si="2"/>
        <v>523936.89213027898</v>
      </c>
    </row>
    <row r="57" spans="1:11" x14ac:dyDescent="0.25">
      <c r="A57" s="1" t="s">
        <v>1120</v>
      </c>
      <c r="B57" s="1" t="s">
        <v>1121</v>
      </c>
      <c r="C57" s="1" t="s">
        <v>502</v>
      </c>
      <c r="D57" s="7">
        <v>3</v>
      </c>
      <c r="E57" s="26">
        <v>2470.5913489999998</v>
      </c>
      <c r="F57" s="2">
        <v>10365270.560000001</v>
      </c>
      <c r="G57" s="2">
        <v>11398059.554099942</v>
      </c>
      <c r="H57" s="2">
        <v>11239699.217221638</v>
      </c>
      <c r="I57" s="2">
        <f t="shared" si="0"/>
        <v>1032788.9940999411</v>
      </c>
      <c r="J57" s="2">
        <f t="shared" si="1"/>
        <v>874428.65722163767</v>
      </c>
      <c r="K57" s="2">
        <f t="shared" si="2"/>
        <v>-158360.33687830344</v>
      </c>
    </row>
    <row r="58" spans="1:11" x14ac:dyDescent="0.25">
      <c r="A58" s="1" t="s">
        <v>1221</v>
      </c>
      <c r="B58" s="1" t="s">
        <v>1222</v>
      </c>
      <c r="C58" s="1" t="s">
        <v>502</v>
      </c>
      <c r="D58" s="7">
        <v>5</v>
      </c>
      <c r="E58" s="26">
        <v>2824.1408569999999</v>
      </c>
      <c r="F58" s="2">
        <v>8645691.3699999992</v>
      </c>
      <c r="G58" s="2">
        <v>9060214.7207957152</v>
      </c>
      <c r="H58" s="2">
        <v>9334959.3114052452</v>
      </c>
      <c r="I58" s="2">
        <f t="shared" si="0"/>
        <v>414523.35079571605</v>
      </c>
      <c r="J58" s="2">
        <f t="shared" si="1"/>
        <v>689267.94140524603</v>
      </c>
      <c r="K58" s="2">
        <f t="shared" si="2"/>
        <v>274744.59060952999</v>
      </c>
    </row>
    <row r="59" spans="1:11" x14ac:dyDescent="0.25">
      <c r="A59" s="1" t="s">
        <v>288</v>
      </c>
      <c r="B59" s="1" t="s">
        <v>289</v>
      </c>
      <c r="C59" s="1" t="s">
        <v>290</v>
      </c>
      <c r="D59" s="7">
        <v>1</v>
      </c>
      <c r="E59" s="26">
        <v>596.72612100000003</v>
      </c>
      <c r="F59" s="2">
        <v>3131445.69</v>
      </c>
      <c r="G59" s="2">
        <v>3541203.991877005</v>
      </c>
      <c r="H59" s="2">
        <v>3696843.6933670193</v>
      </c>
      <c r="I59" s="2">
        <f t="shared" si="0"/>
        <v>409758.30187700503</v>
      </c>
      <c r="J59" s="2">
        <f t="shared" si="1"/>
        <v>565398.00336701935</v>
      </c>
      <c r="K59" s="2">
        <f t="shared" si="2"/>
        <v>155639.70149001433</v>
      </c>
    </row>
    <row r="60" spans="1:11" x14ac:dyDescent="0.25">
      <c r="A60" s="1" t="s">
        <v>336</v>
      </c>
      <c r="B60" s="1" t="s">
        <v>337</v>
      </c>
      <c r="C60" s="1" t="s">
        <v>290</v>
      </c>
      <c r="D60" s="7">
        <v>1</v>
      </c>
      <c r="E60" s="26">
        <v>1760.6721250000001</v>
      </c>
      <c r="F60" s="2">
        <v>10884756.09</v>
      </c>
      <c r="G60" s="2">
        <v>10894857.200932436</v>
      </c>
      <c r="H60" s="2">
        <v>10899485.593029324</v>
      </c>
      <c r="I60" s="2">
        <f t="shared" si="0"/>
        <v>10101.11093243584</v>
      </c>
      <c r="J60" s="2">
        <f t="shared" si="1"/>
        <v>14729.503029324114</v>
      </c>
      <c r="K60" s="2">
        <f t="shared" si="2"/>
        <v>4628.392096888274</v>
      </c>
    </row>
    <row r="61" spans="1:11" x14ac:dyDescent="0.25">
      <c r="A61" s="1" t="s">
        <v>609</v>
      </c>
      <c r="B61" s="1" t="s">
        <v>610</v>
      </c>
      <c r="C61" s="1" t="s">
        <v>611</v>
      </c>
      <c r="D61" s="7">
        <v>1</v>
      </c>
      <c r="E61" s="26">
        <v>1462.629594</v>
      </c>
      <c r="F61" s="2">
        <v>10442907.52</v>
      </c>
      <c r="G61" s="2">
        <v>10460995.304716026</v>
      </c>
      <c r="H61" s="2">
        <v>10465360.597514357</v>
      </c>
      <c r="I61" s="2">
        <f t="shared" si="0"/>
        <v>18087.784716026857</v>
      </c>
      <c r="J61" s="2">
        <f t="shared" si="1"/>
        <v>22453.077514357865</v>
      </c>
      <c r="K61" s="2">
        <f t="shared" si="2"/>
        <v>4365.2927983310074</v>
      </c>
    </row>
    <row r="62" spans="1:11" x14ac:dyDescent="0.25">
      <c r="A62" s="1" t="s">
        <v>852</v>
      </c>
      <c r="B62" s="1" t="s">
        <v>853</v>
      </c>
      <c r="C62" s="1" t="s">
        <v>611</v>
      </c>
      <c r="D62" s="7">
        <v>2</v>
      </c>
      <c r="E62" s="26">
        <v>832.273325</v>
      </c>
      <c r="F62" s="2">
        <v>6238155.9299999997</v>
      </c>
      <c r="G62" s="2">
        <v>7062928.1718037892</v>
      </c>
      <c r="H62" s="2">
        <v>7444017.369459196</v>
      </c>
      <c r="I62" s="2">
        <f t="shared" si="0"/>
        <v>824772.24180378951</v>
      </c>
      <c r="J62" s="2">
        <f t="shared" si="1"/>
        <v>1205861.4394591963</v>
      </c>
      <c r="K62" s="2">
        <f t="shared" si="2"/>
        <v>381089.19765540678</v>
      </c>
    </row>
    <row r="63" spans="1:11" x14ac:dyDescent="0.25">
      <c r="A63" s="1" t="s">
        <v>1239</v>
      </c>
      <c r="B63" s="1" t="s">
        <v>1240</v>
      </c>
      <c r="C63" s="1" t="s">
        <v>611</v>
      </c>
      <c r="D63" s="7">
        <v>2</v>
      </c>
      <c r="E63" s="26">
        <v>754.77717800000005</v>
      </c>
      <c r="F63" s="2">
        <v>5558627.0099999998</v>
      </c>
      <c r="G63" s="2">
        <v>6059536.2677185498</v>
      </c>
      <c r="H63" s="2">
        <v>6105174.3916271189</v>
      </c>
      <c r="I63" s="2">
        <f t="shared" si="0"/>
        <v>500909.25771855004</v>
      </c>
      <c r="J63" s="2">
        <f t="shared" si="1"/>
        <v>546547.38162711915</v>
      </c>
      <c r="K63" s="2">
        <f t="shared" si="2"/>
        <v>45638.123908569105</v>
      </c>
    </row>
    <row r="64" spans="1:11" x14ac:dyDescent="0.25">
      <c r="A64" s="1" t="s">
        <v>1275</v>
      </c>
      <c r="B64" s="1" t="s">
        <v>1276</v>
      </c>
      <c r="C64" s="1" t="s">
        <v>611</v>
      </c>
      <c r="D64" s="7">
        <v>4</v>
      </c>
      <c r="E64" s="26">
        <v>1760.484817</v>
      </c>
      <c r="F64" s="2">
        <v>10494844.439999999</v>
      </c>
      <c r="G64" s="2">
        <v>11358763.672867043</v>
      </c>
      <c r="H64" s="2">
        <v>11325244.050297836</v>
      </c>
      <c r="I64" s="2">
        <f t="shared" si="0"/>
        <v>863919.23286704347</v>
      </c>
      <c r="J64" s="2">
        <f t="shared" si="1"/>
        <v>830399.61029783636</v>
      </c>
      <c r="K64" s="2">
        <f t="shared" si="2"/>
        <v>-33519.622569207102</v>
      </c>
    </row>
    <row r="65" spans="1:11" x14ac:dyDescent="0.25">
      <c r="A65" s="1" t="s">
        <v>1344</v>
      </c>
      <c r="B65" s="1" t="s">
        <v>1345</v>
      </c>
      <c r="C65" s="1" t="s">
        <v>611</v>
      </c>
      <c r="D65" s="7">
        <v>3</v>
      </c>
      <c r="E65" s="26">
        <v>1172.0830129999999</v>
      </c>
      <c r="F65" s="2">
        <v>7642802.2300000004</v>
      </c>
      <c r="G65" s="2">
        <v>8442698.6721728686</v>
      </c>
      <c r="H65" s="2">
        <v>8672194.7966936547</v>
      </c>
      <c r="I65" s="2">
        <f t="shared" si="0"/>
        <v>799896.44217286818</v>
      </c>
      <c r="J65" s="2">
        <f t="shared" si="1"/>
        <v>1029392.5666936543</v>
      </c>
      <c r="K65" s="2">
        <f t="shared" si="2"/>
        <v>229496.12452078611</v>
      </c>
    </row>
    <row r="66" spans="1:11" x14ac:dyDescent="0.25">
      <c r="A66" s="1" t="s">
        <v>370</v>
      </c>
      <c r="B66" s="1" t="s">
        <v>371</v>
      </c>
      <c r="C66" s="1" t="s">
        <v>372</v>
      </c>
      <c r="D66" s="7">
        <v>3</v>
      </c>
      <c r="E66" s="26">
        <v>1658.2573890000001</v>
      </c>
      <c r="F66" s="2">
        <v>5903312.9199999999</v>
      </c>
      <c r="G66" s="2">
        <v>6566899.4264347507</v>
      </c>
      <c r="H66" s="2">
        <v>6405235.7931388738</v>
      </c>
      <c r="I66" s="2">
        <f t="shared" si="0"/>
        <v>663586.50643475074</v>
      </c>
      <c r="J66" s="2">
        <f t="shared" si="1"/>
        <v>501922.87313887384</v>
      </c>
      <c r="K66" s="2">
        <f t="shared" si="2"/>
        <v>-161663.63329587691</v>
      </c>
    </row>
    <row r="67" spans="1:11" x14ac:dyDescent="0.25">
      <c r="A67" s="1" t="s">
        <v>627</v>
      </c>
      <c r="B67" s="1" t="s">
        <v>628</v>
      </c>
      <c r="C67" s="1" t="s">
        <v>372</v>
      </c>
      <c r="D67" s="7">
        <v>3</v>
      </c>
      <c r="E67" s="26">
        <v>1588.143337</v>
      </c>
      <c r="F67" s="2">
        <v>5562463.3799999999</v>
      </c>
      <c r="G67" s="2">
        <v>6506278.3061791742</v>
      </c>
      <c r="H67" s="2">
        <v>6603316.5763908094</v>
      </c>
      <c r="I67" s="2">
        <f t="shared" si="0"/>
        <v>943814.92617917433</v>
      </c>
      <c r="J67" s="2">
        <f t="shared" si="1"/>
        <v>1040853.1963908095</v>
      </c>
      <c r="K67" s="2">
        <f t="shared" si="2"/>
        <v>97038.270211635157</v>
      </c>
    </row>
    <row r="68" spans="1:11" x14ac:dyDescent="0.25">
      <c r="A68" s="1" t="s">
        <v>973</v>
      </c>
      <c r="B68" s="1" t="s">
        <v>972</v>
      </c>
      <c r="C68" s="1" t="s">
        <v>372</v>
      </c>
      <c r="D68" s="7">
        <v>3</v>
      </c>
      <c r="E68" s="26">
        <v>2888.9432059999999</v>
      </c>
      <c r="F68" s="2">
        <v>12557616.15</v>
      </c>
      <c r="G68" s="2">
        <v>12679632.954364041</v>
      </c>
      <c r="H68" s="2">
        <v>12604269.686405139</v>
      </c>
      <c r="I68" s="2">
        <f t="shared" ref="I68:I131" si="3">G68-F68</f>
        <v>122016.80436404049</v>
      </c>
      <c r="J68" s="2">
        <f t="shared" ref="J68:J131" si="4">H68-F68</f>
        <v>46653.536405138671</v>
      </c>
      <c r="K68" s="2">
        <f t="shared" ref="K68:K131" si="5">H68-G68</f>
        <v>-75363.267958901823</v>
      </c>
    </row>
    <row r="69" spans="1:11" x14ac:dyDescent="0.25">
      <c r="A69" s="1" t="s">
        <v>988</v>
      </c>
      <c r="B69" s="1" t="s">
        <v>989</v>
      </c>
      <c r="C69" s="1" t="s">
        <v>372</v>
      </c>
      <c r="D69" s="7">
        <v>3</v>
      </c>
      <c r="E69" s="26">
        <v>1504.4141910000001</v>
      </c>
      <c r="F69" s="2">
        <v>7615834.4699999997</v>
      </c>
      <c r="G69" s="2">
        <v>8241310.8271323573</v>
      </c>
      <c r="H69" s="2">
        <v>8173559.0090844529</v>
      </c>
      <c r="I69" s="2">
        <f t="shared" si="3"/>
        <v>625476.35713235755</v>
      </c>
      <c r="J69" s="2">
        <f t="shared" si="4"/>
        <v>557724.53908445314</v>
      </c>
      <c r="K69" s="2">
        <f t="shared" si="5"/>
        <v>-67751.818047904409</v>
      </c>
    </row>
    <row r="70" spans="1:11" x14ac:dyDescent="0.25">
      <c r="A70" s="1" t="s">
        <v>1165</v>
      </c>
      <c r="B70" s="1" t="s">
        <v>1164</v>
      </c>
      <c r="C70" s="1" t="s">
        <v>372</v>
      </c>
      <c r="D70" s="7">
        <v>3</v>
      </c>
      <c r="E70" s="26">
        <v>677.54975200000001</v>
      </c>
      <c r="F70" s="2">
        <v>4634141.3499999996</v>
      </c>
      <c r="G70" s="2">
        <v>5176430.8654446471</v>
      </c>
      <c r="H70" s="2">
        <v>5397101.3036771109</v>
      </c>
      <c r="I70" s="2">
        <f t="shared" si="3"/>
        <v>542289.51544464752</v>
      </c>
      <c r="J70" s="2">
        <f t="shared" si="4"/>
        <v>762959.95367711131</v>
      </c>
      <c r="K70" s="2">
        <f t="shared" si="5"/>
        <v>220670.43823246378</v>
      </c>
    </row>
    <row r="71" spans="1:11" x14ac:dyDescent="0.25">
      <c r="A71" s="1" t="s">
        <v>1182</v>
      </c>
      <c r="B71" s="1" t="s">
        <v>1183</v>
      </c>
      <c r="C71" s="1" t="s">
        <v>372</v>
      </c>
      <c r="D71" s="7">
        <v>7</v>
      </c>
      <c r="E71" s="26">
        <v>6641.8005290000001</v>
      </c>
      <c r="F71" s="2">
        <v>70859371.079999998</v>
      </c>
      <c r="G71" s="2">
        <v>74905624.154698402</v>
      </c>
      <c r="H71" s="2">
        <v>76387063.597062677</v>
      </c>
      <c r="I71" s="2">
        <f t="shared" si="3"/>
        <v>4046253.0746984035</v>
      </c>
      <c r="J71" s="2">
        <f t="shared" si="4"/>
        <v>5527692.5170626789</v>
      </c>
      <c r="K71" s="2">
        <f t="shared" si="5"/>
        <v>1481439.4423642755</v>
      </c>
    </row>
    <row r="72" spans="1:11" x14ac:dyDescent="0.25">
      <c r="A72" s="1" t="s">
        <v>1227</v>
      </c>
      <c r="B72" s="1" t="s">
        <v>1228</v>
      </c>
      <c r="C72" s="1" t="s">
        <v>372</v>
      </c>
      <c r="D72" s="7">
        <v>4</v>
      </c>
      <c r="E72" s="26">
        <v>2697.0777280000002</v>
      </c>
      <c r="F72" s="2">
        <v>20928732.859999999</v>
      </c>
      <c r="G72" s="2">
        <v>22740190.971906334</v>
      </c>
      <c r="H72" s="2">
        <v>23320035.488241386</v>
      </c>
      <c r="I72" s="2">
        <f t="shared" si="3"/>
        <v>1811458.1119063348</v>
      </c>
      <c r="J72" s="2">
        <f t="shared" si="4"/>
        <v>2391302.6282413863</v>
      </c>
      <c r="K72" s="2">
        <f t="shared" si="5"/>
        <v>579844.51633505151</v>
      </c>
    </row>
    <row r="73" spans="1:11" x14ac:dyDescent="0.25">
      <c r="A73" s="1" t="s">
        <v>193</v>
      </c>
      <c r="B73" s="1" t="s">
        <v>194</v>
      </c>
      <c r="C73" s="1" t="s">
        <v>195</v>
      </c>
      <c r="D73" s="7">
        <v>3</v>
      </c>
      <c r="E73" s="26">
        <v>2312.4895710000001</v>
      </c>
      <c r="F73" s="2">
        <v>13233645.93</v>
      </c>
      <c r="G73" s="2">
        <v>15414274.083891321</v>
      </c>
      <c r="H73" s="2">
        <v>16060964.857155189</v>
      </c>
      <c r="I73" s="2">
        <f t="shared" si="3"/>
        <v>2180628.1538913213</v>
      </c>
      <c r="J73" s="2">
        <f t="shared" si="4"/>
        <v>2827318.9271551892</v>
      </c>
      <c r="K73" s="2">
        <f t="shared" si="5"/>
        <v>646690.77326386794</v>
      </c>
    </row>
    <row r="74" spans="1:11" x14ac:dyDescent="0.25">
      <c r="A74" s="1" t="s">
        <v>239</v>
      </c>
      <c r="B74" s="1" t="s">
        <v>240</v>
      </c>
      <c r="C74" s="1" t="s">
        <v>195</v>
      </c>
      <c r="D74" s="7">
        <v>1</v>
      </c>
      <c r="E74" s="26">
        <v>1351.031164</v>
      </c>
      <c r="F74" s="2">
        <v>9969847.3800000008</v>
      </c>
      <c r="G74" s="2">
        <v>10719892.226514442</v>
      </c>
      <c r="H74" s="2">
        <v>10829852.480604028</v>
      </c>
      <c r="I74" s="2">
        <f t="shared" si="3"/>
        <v>750044.84651444107</v>
      </c>
      <c r="J74" s="2">
        <f t="shared" si="4"/>
        <v>860005.10060402751</v>
      </c>
      <c r="K74" s="2">
        <f t="shared" si="5"/>
        <v>109960.25408958644</v>
      </c>
    </row>
    <row r="75" spans="1:11" x14ac:dyDescent="0.25">
      <c r="A75" s="1" t="s">
        <v>383</v>
      </c>
      <c r="B75" s="1" t="s">
        <v>384</v>
      </c>
      <c r="C75" s="1" t="s">
        <v>195</v>
      </c>
      <c r="D75" s="7">
        <v>3</v>
      </c>
      <c r="E75" s="26">
        <v>1330.7477280000001</v>
      </c>
      <c r="F75" s="2">
        <v>5225222.25</v>
      </c>
      <c r="G75" s="2">
        <v>5249738.9525120053</v>
      </c>
      <c r="H75" s="2">
        <v>5269866.499884475</v>
      </c>
      <c r="I75" s="2">
        <f t="shared" si="3"/>
        <v>24516.702512005344</v>
      </c>
      <c r="J75" s="2">
        <f t="shared" si="4"/>
        <v>44644.249884475023</v>
      </c>
      <c r="K75" s="2">
        <f t="shared" si="5"/>
        <v>20127.547372469679</v>
      </c>
    </row>
    <row r="76" spans="1:11" x14ac:dyDescent="0.25">
      <c r="A76" s="1" t="s">
        <v>551</v>
      </c>
      <c r="B76" s="1" t="s">
        <v>552</v>
      </c>
      <c r="C76" s="1" t="s">
        <v>195</v>
      </c>
      <c r="D76" s="7">
        <v>1</v>
      </c>
      <c r="E76" s="26">
        <v>694.99879899999996</v>
      </c>
      <c r="F76" s="2">
        <v>7781056.8700000001</v>
      </c>
      <c r="G76" s="2">
        <v>8064564.1447688993</v>
      </c>
      <c r="H76" s="2">
        <v>8144519.5793671506</v>
      </c>
      <c r="I76" s="2">
        <f t="shared" si="3"/>
        <v>283507.27476889919</v>
      </c>
      <c r="J76" s="2">
        <f t="shared" si="4"/>
        <v>363462.70936715044</v>
      </c>
      <c r="K76" s="2">
        <f t="shared" si="5"/>
        <v>79955.434598251246</v>
      </c>
    </row>
    <row r="77" spans="1:11" x14ac:dyDescent="0.25">
      <c r="A77" s="1" t="s">
        <v>607</v>
      </c>
      <c r="B77" s="1" t="s">
        <v>608</v>
      </c>
      <c r="C77" s="1" t="s">
        <v>195</v>
      </c>
      <c r="D77" s="7">
        <v>4</v>
      </c>
      <c r="E77" s="26">
        <v>2633.7931060000001</v>
      </c>
      <c r="F77" s="2">
        <v>19492730.539999999</v>
      </c>
      <c r="G77" s="2">
        <v>20577948.251152903</v>
      </c>
      <c r="H77" s="2">
        <v>21093138.423006929</v>
      </c>
      <c r="I77" s="2">
        <f t="shared" si="3"/>
        <v>1085217.7111529037</v>
      </c>
      <c r="J77" s="2">
        <f t="shared" si="4"/>
        <v>1600407.8830069304</v>
      </c>
      <c r="K77" s="2">
        <f t="shared" si="5"/>
        <v>515190.17185402662</v>
      </c>
    </row>
    <row r="78" spans="1:11" x14ac:dyDescent="0.25">
      <c r="A78" s="1" t="s">
        <v>873</v>
      </c>
      <c r="B78" s="1" t="s">
        <v>874</v>
      </c>
      <c r="C78" s="1" t="s">
        <v>195</v>
      </c>
      <c r="D78" s="7">
        <v>5</v>
      </c>
      <c r="E78" s="26">
        <v>5967.9025380000003</v>
      </c>
      <c r="F78" s="2">
        <v>24008116.789999999</v>
      </c>
      <c r="G78" s="2">
        <v>24107799.894212019</v>
      </c>
      <c r="H78" s="2">
        <v>24175075.414165035</v>
      </c>
      <c r="I78" s="2">
        <f t="shared" si="3"/>
        <v>99683.104212019593</v>
      </c>
      <c r="J78" s="2">
        <f t="shared" si="4"/>
        <v>166958.62416503578</v>
      </c>
      <c r="K78" s="2">
        <f t="shared" si="5"/>
        <v>67275.519953016192</v>
      </c>
    </row>
    <row r="79" spans="1:11" x14ac:dyDescent="0.25">
      <c r="A79" s="1" t="s">
        <v>933</v>
      </c>
      <c r="B79" s="1" t="s">
        <v>934</v>
      </c>
      <c r="C79" s="1" t="s">
        <v>195</v>
      </c>
      <c r="D79" s="7">
        <v>3</v>
      </c>
      <c r="E79" s="26">
        <v>1896.123599</v>
      </c>
      <c r="F79" s="2">
        <v>5685643.0499999998</v>
      </c>
      <c r="G79" s="2">
        <v>6363743.3800100097</v>
      </c>
      <c r="H79" s="2">
        <v>6110583.8699905118</v>
      </c>
      <c r="I79" s="2">
        <f t="shared" si="3"/>
        <v>678100.33001000993</v>
      </c>
      <c r="J79" s="2">
        <f t="shared" si="4"/>
        <v>424940.81999051198</v>
      </c>
      <c r="K79" s="2">
        <f t="shared" si="5"/>
        <v>-253159.51001949795</v>
      </c>
    </row>
    <row r="80" spans="1:11" x14ac:dyDescent="0.25">
      <c r="A80" s="1" t="s">
        <v>1338</v>
      </c>
      <c r="B80" s="1" t="s">
        <v>1339</v>
      </c>
      <c r="C80" s="1" t="s">
        <v>195</v>
      </c>
      <c r="D80" s="7">
        <v>5</v>
      </c>
      <c r="E80" s="26">
        <v>7512.045948</v>
      </c>
      <c r="F80" s="2">
        <v>28542118.550000001</v>
      </c>
      <c r="G80" s="2">
        <v>29889794.853693392</v>
      </c>
      <c r="H80" s="2">
        <v>29198419.243383761</v>
      </c>
      <c r="I80" s="2">
        <f t="shared" si="3"/>
        <v>1347676.3036933914</v>
      </c>
      <c r="J80" s="2">
        <f t="shared" si="4"/>
        <v>656300.69338376075</v>
      </c>
      <c r="K80" s="2">
        <f t="shared" si="5"/>
        <v>-691375.61030963063</v>
      </c>
    </row>
    <row r="81" spans="1:11" x14ac:dyDescent="0.25">
      <c r="A81" s="1" t="s">
        <v>1369</v>
      </c>
      <c r="B81" s="1" t="s">
        <v>1370</v>
      </c>
      <c r="C81" s="1" t="s">
        <v>195</v>
      </c>
      <c r="D81" s="7">
        <v>1</v>
      </c>
      <c r="E81" s="26">
        <v>954.982347</v>
      </c>
      <c r="F81" s="2">
        <v>6298945.5800000001</v>
      </c>
      <c r="G81" s="2">
        <v>7043675.4165298203</v>
      </c>
      <c r="H81" s="2">
        <v>7310229.0709208725</v>
      </c>
      <c r="I81" s="2">
        <f t="shared" si="3"/>
        <v>744729.83652982023</v>
      </c>
      <c r="J81" s="2">
        <f t="shared" si="4"/>
        <v>1011283.4909208724</v>
      </c>
      <c r="K81" s="2">
        <f t="shared" si="5"/>
        <v>266553.6543910522</v>
      </c>
    </row>
    <row r="82" spans="1:11" x14ac:dyDescent="0.25">
      <c r="A82" s="1" t="s">
        <v>250</v>
      </c>
      <c r="B82" s="1" t="s">
        <v>251</v>
      </c>
      <c r="C82" s="1" t="s">
        <v>252</v>
      </c>
      <c r="D82" s="7">
        <v>1</v>
      </c>
      <c r="E82" s="26">
        <v>1165.1043810000001</v>
      </c>
      <c r="F82" s="2">
        <v>11378024.029999999</v>
      </c>
      <c r="G82" s="2">
        <v>11385881.410147624</v>
      </c>
      <c r="H82" s="2">
        <v>11385915.379537147</v>
      </c>
      <c r="I82" s="2">
        <f t="shared" si="3"/>
        <v>7857.3801476247609</v>
      </c>
      <c r="J82" s="2">
        <f t="shared" si="4"/>
        <v>7891.349537147209</v>
      </c>
      <c r="K82" s="2">
        <f t="shared" si="5"/>
        <v>33.969389522448182</v>
      </c>
    </row>
    <row r="83" spans="1:11" x14ac:dyDescent="0.25">
      <c r="A83" s="1" t="s">
        <v>389</v>
      </c>
      <c r="B83" s="1" t="s">
        <v>390</v>
      </c>
      <c r="C83" s="1" t="s">
        <v>252</v>
      </c>
      <c r="D83" s="7">
        <v>2</v>
      </c>
      <c r="E83" s="26">
        <v>1674.6472590000001</v>
      </c>
      <c r="F83" s="2">
        <v>9430961.8399999999</v>
      </c>
      <c r="G83" s="2">
        <v>9444475.7419115212</v>
      </c>
      <c r="H83" s="2">
        <v>9449093.6631988138</v>
      </c>
      <c r="I83" s="2">
        <f t="shared" si="3"/>
        <v>13513.90191152133</v>
      </c>
      <c r="J83" s="2">
        <f t="shared" si="4"/>
        <v>18131.823198813945</v>
      </c>
      <c r="K83" s="2">
        <f t="shared" si="5"/>
        <v>4617.9212872926146</v>
      </c>
    </row>
    <row r="84" spans="1:11" x14ac:dyDescent="0.25">
      <c r="A84" s="1" t="s">
        <v>470</v>
      </c>
      <c r="B84" s="1" t="s">
        <v>471</v>
      </c>
      <c r="C84" s="1" t="s">
        <v>252</v>
      </c>
      <c r="D84" s="7">
        <v>2</v>
      </c>
      <c r="E84" s="26">
        <v>1118.119254</v>
      </c>
      <c r="F84" s="2">
        <v>9208696.2899999991</v>
      </c>
      <c r="G84" s="2">
        <v>9978541.4314530846</v>
      </c>
      <c r="H84" s="2">
        <v>10248725.765207553</v>
      </c>
      <c r="I84" s="2">
        <f t="shared" si="3"/>
        <v>769845.14145308547</v>
      </c>
      <c r="J84" s="2">
        <f t="shared" si="4"/>
        <v>1040029.4752075542</v>
      </c>
      <c r="K84" s="2">
        <f t="shared" si="5"/>
        <v>270184.33375446871</v>
      </c>
    </row>
    <row r="85" spans="1:11" x14ac:dyDescent="0.25">
      <c r="A85" s="1" t="s">
        <v>1373</v>
      </c>
      <c r="B85" s="1" t="s">
        <v>1374</v>
      </c>
      <c r="C85" s="1" t="s">
        <v>252</v>
      </c>
      <c r="D85" s="7">
        <v>4</v>
      </c>
      <c r="E85" s="26">
        <v>2137.2639960000001</v>
      </c>
      <c r="F85" s="2">
        <v>11052941.869999999</v>
      </c>
      <c r="G85" s="2">
        <v>11069574.6629312</v>
      </c>
      <c r="H85" s="2">
        <v>11090568.960119668</v>
      </c>
      <c r="I85" s="2">
        <f t="shared" si="3"/>
        <v>16632.792931200936</v>
      </c>
      <c r="J85" s="2">
        <f t="shared" si="4"/>
        <v>37627.090119669214</v>
      </c>
      <c r="K85" s="2">
        <f t="shared" si="5"/>
        <v>20994.297188468277</v>
      </c>
    </row>
    <row r="86" spans="1:11" x14ac:dyDescent="0.25">
      <c r="A86" s="1" t="s">
        <v>203</v>
      </c>
      <c r="B86" s="1" t="s">
        <v>204</v>
      </c>
      <c r="C86" s="1" t="s">
        <v>205</v>
      </c>
      <c r="D86" s="7">
        <v>1</v>
      </c>
      <c r="E86" s="26">
        <v>1674.607021</v>
      </c>
      <c r="F86" s="2">
        <v>10156138.48</v>
      </c>
      <c r="G86" s="2">
        <v>10157950.738141473</v>
      </c>
      <c r="H86" s="2">
        <v>10157647.919173328</v>
      </c>
      <c r="I86" s="2">
        <f t="shared" si="3"/>
        <v>1812.2581414729357</v>
      </c>
      <c r="J86" s="2">
        <f t="shared" si="4"/>
        <v>1509.4391733277589</v>
      </c>
      <c r="K86" s="2">
        <f t="shared" si="5"/>
        <v>-302.81896814517677</v>
      </c>
    </row>
    <row r="87" spans="1:11" x14ac:dyDescent="0.25">
      <c r="A87" s="1" t="s">
        <v>405</v>
      </c>
      <c r="B87" s="1" t="s">
        <v>406</v>
      </c>
      <c r="C87" s="1" t="s">
        <v>205</v>
      </c>
      <c r="D87" s="7">
        <v>4</v>
      </c>
      <c r="E87" s="26">
        <v>968.66918899999996</v>
      </c>
      <c r="F87" s="2">
        <v>3822109.42</v>
      </c>
      <c r="G87" s="2">
        <v>4093896.2308584526</v>
      </c>
      <c r="H87" s="2">
        <v>3878043.2435965054</v>
      </c>
      <c r="I87" s="2">
        <f t="shared" si="3"/>
        <v>271786.81085845269</v>
      </c>
      <c r="J87" s="2">
        <f t="shared" si="4"/>
        <v>55933.823596505448</v>
      </c>
      <c r="K87" s="2">
        <f t="shared" si="5"/>
        <v>-215852.98726194724</v>
      </c>
    </row>
    <row r="88" spans="1:11" x14ac:dyDescent="0.25">
      <c r="A88" s="1" t="s">
        <v>434</v>
      </c>
      <c r="B88" s="1" t="s">
        <v>433</v>
      </c>
      <c r="C88" s="1" t="s">
        <v>205</v>
      </c>
      <c r="D88" s="7">
        <v>2</v>
      </c>
      <c r="E88" s="26">
        <v>1159.464473</v>
      </c>
      <c r="F88" s="2">
        <v>8404663.1899999995</v>
      </c>
      <c r="G88" s="2">
        <v>9226969.7967723329</v>
      </c>
      <c r="H88" s="2">
        <v>9539056.4923094418</v>
      </c>
      <c r="I88" s="2">
        <f t="shared" si="3"/>
        <v>822306.60677233338</v>
      </c>
      <c r="J88" s="2">
        <f t="shared" si="4"/>
        <v>1134393.3023094423</v>
      </c>
      <c r="K88" s="2">
        <f t="shared" si="5"/>
        <v>312086.69553710893</v>
      </c>
    </row>
    <row r="89" spans="1:11" x14ac:dyDescent="0.25">
      <c r="A89" s="1" t="s">
        <v>479</v>
      </c>
      <c r="B89" s="1" t="s">
        <v>480</v>
      </c>
      <c r="C89" s="1" t="s">
        <v>205</v>
      </c>
      <c r="D89" s="7">
        <v>4</v>
      </c>
      <c r="E89" s="26">
        <v>1870.968038</v>
      </c>
      <c r="F89" s="2">
        <v>20626386.469999999</v>
      </c>
      <c r="G89" s="2">
        <v>22116267.418201104</v>
      </c>
      <c r="H89" s="2">
        <v>22746640.155538939</v>
      </c>
      <c r="I89" s="2">
        <f t="shared" si="3"/>
        <v>1489880.948201105</v>
      </c>
      <c r="J89" s="2">
        <f t="shared" si="4"/>
        <v>2120253.6855389401</v>
      </c>
      <c r="K89" s="2">
        <f t="shared" si="5"/>
        <v>630372.73733783513</v>
      </c>
    </row>
    <row r="90" spans="1:11" x14ac:dyDescent="0.25">
      <c r="A90" s="1" t="s">
        <v>484</v>
      </c>
      <c r="B90" s="1" t="s">
        <v>485</v>
      </c>
      <c r="C90" s="1" t="s">
        <v>205</v>
      </c>
      <c r="D90" s="7">
        <v>1</v>
      </c>
      <c r="E90" s="26">
        <v>900.23144200000002</v>
      </c>
      <c r="F90" s="2">
        <v>7434803.3600000003</v>
      </c>
      <c r="G90" s="2">
        <v>7921790.355718228</v>
      </c>
      <c r="H90" s="2">
        <v>8229568.6238720911</v>
      </c>
      <c r="I90" s="2">
        <f t="shared" si="3"/>
        <v>486986.9957182277</v>
      </c>
      <c r="J90" s="2">
        <f t="shared" si="4"/>
        <v>794765.26387209073</v>
      </c>
      <c r="K90" s="2">
        <f t="shared" si="5"/>
        <v>307778.26815386303</v>
      </c>
    </row>
    <row r="91" spans="1:11" x14ac:dyDescent="0.25">
      <c r="A91" s="1" t="s">
        <v>747</v>
      </c>
      <c r="B91" s="1" t="s">
        <v>748</v>
      </c>
      <c r="C91" s="1" t="s">
        <v>205</v>
      </c>
      <c r="D91" s="7">
        <v>1</v>
      </c>
      <c r="E91" s="26">
        <v>493.60818699999999</v>
      </c>
      <c r="F91" s="2">
        <v>5687520.7599999998</v>
      </c>
      <c r="G91" s="2">
        <v>5689102.8951756675</v>
      </c>
      <c r="H91" s="2">
        <v>5689280.0416763276</v>
      </c>
      <c r="I91" s="2">
        <f t="shared" si="3"/>
        <v>1582.1351756677032</v>
      </c>
      <c r="J91" s="2">
        <f t="shared" si="4"/>
        <v>1759.2816763278097</v>
      </c>
      <c r="K91" s="2">
        <f t="shared" si="5"/>
        <v>177.14650066010654</v>
      </c>
    </row>
    <row r="92" spans="1:11" x14ac:dyDescent="0.25">
      <c r="A92" s="1" t="s">
        <v>769</v>
      </c>
      <c r="B92" s="1" t="s">
        <v>770</v>
      </c>
      <c r="C92" s="1" t="s">
        <v>205</v>
      </c>
      <c r="D92" s="7">
        <v>1</v>
      </c>
      <c r="E92" s="26">
        <v>704.97808899999995</v>
      </c>
      <c r="F92" s="2">
        <v>6805504.4000000004</v>
      </c>
      <c r="G92" s="2">
        <v>7498728.4276127135</v>
      </c>
      <c r="H92" s="2">
        <v>7926578.2362428913</v>
      </c>
      <c r="I92" s="2">
        <f t="shared" si="3"/>
        <v>693224.02761271317</v>
      </c>
      <c r="J92" s="2">
        <f t="shared" si="4"/>
        <v>1121073.8362428909</v>
      </c>
      <c r="K92" s="2">
        <f t="shared" si="5"/>
        <v>427849.80863017775</v>
      </c>
    </row>
    <row r="93" spans="1:11" x14ac:dyDescent="0.25">
      <c r="A93" s="1" t="s">
        <v>1126</v>
      </c>
      <c r="B93" s="1" t="s">
        <v>1127</v>
      </c>
      <c r="C93" s="1" t="s">
        <v>205</v>
      </c>
      <c r="D93" s="7">
        <v>4</v>
      </c>
      <c r="E93" s="26">
        <v>1937.2824149999999</v>
      </c>
      <c r="F93" s="2">
        <v>9691739.0999999996</v>
      </c>
      <c r="G93" s="2">
        <v>11351579.838296929</v>
      </c>
      <c r="H93" s="2">
        <v>12172095.28696071</v>
      </c>
      <c r="I93" s="2">
        <f t="shared" si="3"/>
        <v>1659840.7382969297</v>
      </c>
      <c r="J93" s="2">
        <f t="shared" si="4"/>
        <v>2480356.1869607102</v>
      </c>
      <c r="K93" s="2">
        <f t="shared" si="5"/>
        <v>820515.44866378047</v>
      </c>
    </row>
    <row r="94" spans="1:11" x14ac:dyDescent="0.25">
      <c r="A94" s="1" t="s">
        <v>1169</v>
      </c>
      <c r="B94" s="1" t="s">
        <v>1167</v>
      </c>
      <c r="C94" s="1" t="s">
        <v>205</v>
      </c>
      <c r="D94" s="7">
        <v>1</v>
      </c>
      <c r="E94" s="26">
        <v>763.35909600000002</v>
      </c>
      <c r="F94" s="2">
        <v>8800176.3699999992</v>
      </c>
      <c r="G94" s="2">
        <v>9651767.904416142</v>
      </c>
      <c r="H94" s="2">
        <v>10252102.949426228</v>
      </c>
      <c r="I94" s="2">
        <f t="shared" si="3"/>
        <v>851591.53441614285</v>
      </c>
      <c r="J94" s="2">
        <f t="shared" si="4"/>
        <v>1451926.579426229</v>
      </c>
      <c r="K94" s="2">
        <f t="shared" si="5"/>
        <v>600335.04501008615</v>
      </c>
    </row>
    <row r="95" spans="1:11" x14ac:dyDescent="0.25">
      <c r="A95" s="1" t="s">
        <v>1267</v>
      </c>
      <c r="B95" s="1" t="s">
        <v>1268</v>
      </c>
      <c r="C95" s="1" t="s">
        <v>205</v>
      </c>
      <c r="D95" s="7">
        <v>2</v>
      </c>
      <c r="E95" s="26">
        <v>1058.227273</v>
      </c>
      <c r="F95" s="2">
        <v>7653529.5099999998</v>
      </c>
      <c r="G95" s="2">
        <v>7655375.2271506581</v>
      </c>
      <c r="H95" s="2">
        <v>7651934.6046098899</v>
      </c>
      <c r="I95" s="2">
        <f t="shared" si="3"/>
        <v>1845.7171506583691</v>
      </c>
      <c r="J95" s="2">
        <f t="shared" si="4"/>
        <v>-1594.9053901098669</v>
      </c>
      <c r="K95" s="2">
        <f t="shared" si="5"/>
        <v>-3440.6225407682359</v>
      </c>
    </row>
    <row r="96" spans="1:11" x14ac:dyDescent="0.25">
      <c r="A96" s="1" t="s">
        <v>1332</v>
      </c>
      <c r="B96" s="1" t="s">
        <v>1333</v>
      </c>
      <c r="C96" s="1" t="s">
        <v>205</v>
      </c>
      <c r="D96" s="7">
        <v>4</v>
      </c>
      <c r="E96" s="26">
        <v>639.87213999999994</v>
      </c>
      <c r="F96" s="2">
        <v>8975672.0500000007</v>
      </c>
      <c r="G96" s="2">
        <v>9646928.7291937768</v>
      </c>
      <c r="H96" s="2">
        <v>10102312.331388086</v>
      </c>
      <c r="I96" s="2">
        <f t="shared" si="3"/>
        <v>671256.6791937761</v>
      </c>
      <c r="J96" s="2">
        <f t="shared" si="4"/>
        <v>1126640.2813880853</v>
      </c>
      <c r="K96" s="2">
        <f t="shared" si="5"/>
        <v>455383.60219430923</v>
      </c>
    </row>
    <row r="97" spans="1:11" x14ac:dyDescent="0.25">
      <c r="A97" s="1" t="s">
        <v>423</v>
      </c>
      <c r="B97" s="1" t="s">
        <v>424</v>
      </c>
      <c r="C97" s="1" t="s">
        <v>425</v>
      </c>
      <c r="D97" s="7">
        <v>4</v>
      </c>
      <c r="E97" s="26">
        <v>1497.6920720000001</v>
      </c>
      <c r="F97" s="2">
        <v>13179662.539999999</v>
      </c>
      <c r="G97" s="2">
        <v>15005265.244637756</v>
      </c>
      <c r="H97" s="2">
        <v>16152584.496207338</v>
      </c>
      <c r="I97" s="2">
        <f t="shared" si="3"/>
        <v>1825602.7046377566</v>
      </c>
      <c r="J97" s="2">
        <f t="shared" si="4"/>
        <v>2972921.9562073387</v>
      </c>
      <c r="K97" s="2">
        <f t="shared" si="5"/>
        <v>1147319.2515695821</v>
      </c>
    </row>
    <row r="98" spans="1:11" x14ac:dyDescent="0.25">
      <c r="A98" s="1" t="s">
        <v>1097</v>
      </c>
      <c r="B98" s="1" t="s">
        <v>1098</v>
      </c>
      <c r="C98" s="1" t="s">
        <v>425</v>
      </c>
      <c r="D98" s="7">
        <v>1</v>
      </c>
      <c r="E98" s="26">
        <v>1198.9462249999999</v>
      </c>
      <c r="F98" s="2">
        <v>9013187.1099999994</v>
      </c>
      <c r="G98" s="2">
        <v>9507040.1166417748</v>
      </c>
      <c r="H98" s="2">
        <v>9787321.0357737634</v>
      </c>
      <c r="I98" s="2">
        <f t="shared" si="3"/>
        <v>493853.00664177537</v>
      </c>
      <c r="J98" s="2">
        <f t="shared" si="4"/>
        <v>774133.92577376403</v>
      </c>
      <c r="K98" s="2">
        <f t="shared" si="5"/>
        <v>280280.91913198866</v>
      </c>
    </row>
    <row r="99" spans="1:11" x14ac:dyDescent="0.25">
      <c r="A99" s="1" t="s">
        <v>1105</v>
      </c>
      <c r="B99" s="1" t="s">
        <v>1106</v>
      </c>
      <c r="C99" s="1" t="s">
        <v>425</v>
      </c>
      <c r="D99" s="7">
        <v>1</v>
      </c>
      <c r="E99" s="26">
        <v>1557.8422880000001</v>
      </c>
      <c r="F99" s="2">
        <v>8873122.2200000007</v>
      </c>
      <c r="G99" s="2">
        <v>8886167.0329551045</v>
      </c>
      <c r="H99" s="2">
        <v>8895770.242566105</v>
      </c>
      <c r="I99" s="2">
        <f t="shared" si="3"/>
        <v>13044.812955103815</v>
      </c>
      <c r="J99" s="2">
        <f t="shared" si="4"/>
        <v>22648.022566104308</v>
      </c>
      <c r="K99" s="2">
        <f t="shared" si="5"/>
        <v>9603.2096110004932</v>
      </c>
    </row>
    <row r="100" spans="1:11" x14ac:dyDescent="0.25">
      <c r="A100" s="1" t="s">
        <v>296</v>
      </c>
      <c r="B100" s="1" t="s">
        <v>297</v>
      </c>
      <c r="C100" s="1" t="s">
        <v>298</v>
      </c>
      <c r="D100" s="7">
        <v>2</v>
      </c>
      <c r="E100" s="26">
        <v>588.49353699999995</v>
      </c>
      <c r="F100" s="2">
        <v>4252766.09</v>
      </c>
      <c r="G100" s="2">
        <v>4251995.8824531678</v>
      </c>
      <c r="H100" s="2">
        <v>4285173.8260336434</v>
      </c>
      <c r="I100" s="2">
        <f t="shared" si="3"/>
        <v>-770.20754683203995</v>
      </c>
      <c r="J100" s="2">
        <f t="shared" si="4"/>
        <v>32407.736033643596</v>
      </c>
      <c r="K100" s="2">
        <f t="shared" si="5"/>
        <v>33177.943580475636</v>
      </c>
    </row>
    <row r="101" spans="1:11" x14ac:dyDescent="0.25">
      <c r="A101" s="1" t="s">
        <v>307</v>
      </c>
      <c r="B101" s="1" t="s">
        <v>308</v>
      </c>
      <c r="C101" s="1" t="s">
        <v>298</v>
      </c>
      <c r="D101" s="7">
        <v>4</v>
      </c>
      <c r="E101" s="26">
        <v>982.94864299999995</v>
      </c>
      <c r="F101" s="2">
        <v>10175367.029999999</v>
      </c>
      <c r="G101" s="2">
        <v>10652288.52251767</v>
      </c>
      <c r="H101" s="2">
        <v>10804674.498782896</v>
      </c>
      <c r="I101" s="2">
        <f t="shared" si="3"/>
        <v>476921.49251767062</v>
      </c>
      <c r="J101" s="2">
        <f t="shared" si="4"/>
        <v>629307.46878289618</v>
      </c>
      <c r="K101" s="2">
        <f t="shared" si="5"/>
        <v>152385.97626522556</v>
      </c>
    </row>
    <row r="102" spans="1:11" x14ac:dyDescent="0.25">
      <c r="A102" s="1" t="s">
        <v>401</v>
      </c>
      <c r="B102" s="1" t="s">
        <v>402</v>
      </c>
      <c r="C102" s="1" t="s">
        <v>298</v>
      </c>
      <c r="D102" s="7">
        <v>1</v>
      </c>
      <c r="E102" s="26">
        <v>887.25455899999997</v>
      </c>
      <c r="F102" s="2">
        <v>5612118.0599999996</v>
      </c>
      <c r="G102" s="2">
        <v>6413493.1173707237</v>
      </c>
      <c r="H102" s="2">
        <v>6728275.5717155347</v>
      </c>
      <c r="I102" s="2">
        <f t="shared" si="3"/>
        <v>801375.05737072416</v>
      </c>
      <c r="J102" s="2">
        <f t="shared" si="4"/>
        <v>1116157.5117155351</v>
      </c>
      <c r="K102" s="2">
        <f t="shared" si="5"/>
        <v>314782.45434481092</v>
      </c>
    </row>
    <row r="103" spans="1:11" x14ac:dyDescent="0.25">
      <c r="A103" s="1" t="s">
        <v>430</v>
      </c>
      <c r="B103" s="1" t="s">
        <v>431</v>
      </c>
      <c r="C103" s="1" t="s">
        <v>298</v>
      </c>
      <c r="D103" s="7">
        <v>1</v>
      </c>
      <c r="E103" s="26">
        <v>529.33602499999995</v>
      </c>
      <c r="F103" s="2">
        <v>5953174.6399999997</v>
      </c>
      <c r="G103" s="2">
        <v>6631428.5225630756</v>
      </c>
      <c r="H103" s="2">
        <v>7081588.0589811252</v>
      </c>
      <c r="I103" s="2">
        <f t="shared" si="3"/>
        <v>678253.88256307598</v>
      </c>
      <c r="J103" s="2">
        <f t="shared" si="4"/>
        <v>1128413.4189811256</v>
      </c>
      <c r="K103" s="2">
        <f t="shared" si="5"/>
        <v>450159.5364180496</v>
      </c>
    </row>
    <row r="104" spans="1:11" x14ac:dyDescent="0.25">
      <c r="A104" s="1" t="s">
        <v>586</v>
      </c>
      <c r="B104" s="1" t="s">
        <v>587</v>
      </c>
      <c r="C104" s="1" t="s">
        <v>298</v>
      </c>
      <c r="D104" s="7">
        <v>4</v>
      </c>
      <c r="E104" s="26">
        <v>1546.9166869999999</v>
      </c>
      <c r="F104" s="2">
        <v>13358158.039999999</v>
      </c>
      <c r="G104" s="2">
        <v>14359613.622654669</v>
      </c>
      <c r="H104" s="2">
        <v>14721013.641978528</v>
      </c>
      <c r="I104" s="2">
        <f t="shared" si="3"/>
        <v>1001455.5826546699</v>
      </c>
      <c r="J104" s="2">
        <f t="shared" si="4"/>
        <v>1362855.6019785292</v>
      </c>
      <c r="K104" s="2">
        <f t="shared" si="5"/>
        <v>361400.01932385936</v>
      </c>
    </row>
    <row r="105" spans="1:11" x14ac:dyDescent="0.25">
      <c r="A105" s="1" t="s">
        <v>1389</v>
      </c>
      <c r="B105" s="1" t="s">
        <v>1390</v>
      </c>
      <c r="C105" s="1" t="s">
        <v>298</v>
      </c>
      <c r="D105" s="7">
        <v>1</v>
      </c>
      <c r="E105" s="26">
        <v>1017.728396</v>
      </c>
      <c r="F105" s="2">
        <v>7127720.46</v>
      </c>
      <c r="G105" s="2">
        <v>7595922.0172517197</v>
      </c>
      <c r="H105" s="2">
        <v>7981101.0636264207</v>
      </c>
      <c r="I105" s="2">
        <f t="shared" si="3"/>
        <v>468201.55725171976</v>
      </c>
      <c r="J105" s="2">
        <f t="shared" si="4"/>
        <v>853380.60362642072</v>
      </c>
      <c r="K105" s="2">
        <f t="shared" si="5"/>
        <v>385179.04637470096</v>
      </c>
    </row>
    <row r="106" spans="1:11" x14ac:dyDescent="0.25">
      <c r="A106" s="1" t="s">
        <v>198</v>
      </c>
      <c r="B106" s="1" t="s">
        <v>199</v>
      </c>
      <c r="C106" s="1" t="s">
        <v>200</v>
      </c>
      <c r="D106" s="7">
        <v>6</v>
      </c>
      <c r="E106" s="26">
        <v>2347.6893669999999</v>
      </c>
      <c r="F106" s="2">
        <v>4450291.04</v>
      </c>
      <c r="G106" s="2">
        <v>4590865.2564784456</v>
      </c>
      <c r="H106" s="2">
        <v>4689316.7824355606</v>
      </c>
      <c r="I106" s="2">
        <f t="shared" si="3"/>
        <v>140574.21647844557</v>
      </c>
      <c r="J106" s="2">
        <f t="shared" si="4"/>
        <v>239025.74243556056</v>
      </c>
      <c r="K106" s="2">
        <f t="shared" si="5"/>
        <v>98451.525957114995</v>
      </c>
    </row>
    <row r="107" spans="1:11" x14ac:dyDescent="0.25">
      <c r="A107" s="1" t="s">
        <v>201</v>
      </c>
      <c r="B107" s="1" t="s">
        <v>202</v>
      </c>
      <c r="C107" s="1" t="s">
        <v>200</v>
      </c>
      <c r="D107" s="7">
        <v>6</v>
      </c>
      <c r="E107" s="26">
        <v>1392.7518</v>
      </c>
      <c r="F107" s="2">
        <v>1031536.32</v>
      </c>
      <c r="G107" s="2">
        <v>1708051.7958962629</v>
      </c>
      <c r="H107" s="2">
        <v>2071463.4259888611</v>
      </c>
      <c r="I107" s="2">
        <f t="shared" si="3"/>
        <v>676515.47589626291</v>
      </c>
      <c r="J107" s="2">
        <f t="shared" si="4"/>
        <v>1039927.1059888612</v>
      </c>
      <c r="K107" s="2">
        <f t="shared" si="5"/>
        <v>363411.63009259827</v>
      </c>
    </row>
    <row r="108" spans="1:11" x14ac:dyDescent="0.25">
      <c r="A108" s="1" t="s">
        <v>209</v>
      </c>
      <c r="B108" s="1" t="s">
        <v>210</v>
      </c>
      <c r="C108" s="1" t="s">
        <v>200</v>
      </c>
      <c r="D108" s="7">
        <v>7</v>
      </c>
      <c r="E108" s="26">
        <v>2607.2368980000001</v>
      </c>
      <c r="F108" s="2">
        <v>8059962.5499999998</v>
      </c>
      <c r="G108" s="2">
        <v>9686810.7602735143</v>
      </c>
      <c r="H108" s="2">
        <v>10378503.197706031</v>
      </c>
      <c r="I108" s="2">
        <f t="shared" si="3"/>
        <v>1626848.2102735145</v>
      </c>
      <c r="J108" s="2">
        <f t="shared" si="4"/>
        <v>2318540.6477060309</v>
      </c>
      <c r="K108" s="2">
        <f t="shared" si="5"/>
        <v>691692.43743251637</v>
      </c>
    </row>
    <row r="109" spans="1:11" x14ac:dyDescent="0.25">
      <c r="A109" s="1" t="s">
        <v>229</v>
      </c>
      <c r="B109" s="1" t="s">
        <v>230</v>
      </c>
      <c r="C109" s="1" t="s">
        <v>200</v>
      </c>
      <c r="D109" s="7">
        <v>7</v>
      </c>
      <c r="E109" s="26">
        <v>5047.5443850000001</v>
      </c>
      <c r="F109" s="2">
        <v>8838319.7100000009</v>
      </c>
      <c r="G109" s="2">
        <v>10187017.047116974</v>
      </c>
      <c r="H109" s="2">
        <v>9524575.4688822031</v>
      </c>
      <c r="I109" s="2">
        <f t="shared" si="3"/>
        <v>1348697.3371169735</v>
      </c>
      <c r="J109" s="2">
        <f t="shared" si="4"/>
        <v>686255.75888220221</v>
      </c>
      <c r="K109" s="2">
        <f t="shared" si="5"/>
        <v>-662441.57823477127</v>
      </c>
    </row>
    <row r="110" spans="1:11" x14ac:dyDescent="0.25">
      <c r="A110" s="1" t="s">
        <v>272</v>
      </c>
      <c r="B110" s="1" t="s">
        <v>273</v>
      </c>
      <c r="C110" s="1" t="s">
        <v>200</v>
      </c>
      <c r="D110" s="7">
        <v>6</v>
      </c>
      <c r="E110" s="26">
        <v>3465.8303729999998</v>
      </c>
      <c r="F110" s="2">
        <v>4627404.43</v>
      </c>
      <c r="G110" s="2">
        <v>4956826.6869053375</v>
      </c>
      <c r="H110" s="2">
        <v>5196016.1297874693</v>
      </c>
      <c r="I110" s="2">
        <f t="shared" si="3"/>
        <v>329422.2569053378</v>
      </c>
      <c r="J110" s="2">
        <f t="shared" si="4"/>
        <v>568611.69978746958</v>
      </c>
      <c r="K110" s="2">
        <f t="shared" si="5"/>
        <v>239189.44288213179</v>
      </c>
    </row>
    <row r="111" spans="1:11" x14ac:dyDescent="0.25">
      <c r="A111" s="1" t="s">
        <v>283</v>
      </c>
      <c r="B111" s="1" t="s">
        <v>284</v>
      </c>
      <c r="C111" s="1" t="s">
        <v>200</v>
      </c>
      <c r="D111" s="7">
        <v>7</v>
      </c>
      <c r="E111" s="26">
        <v>1002.392792</v>
      </c>
      <c r="F111" s="2">
        <v>1667382.97</v>
      </c>
      <c r="G111" s="2">
        <v>2399238.4512263387</v>
      </c>
      <c r="H111" s="2">
        <v>2592126.8101627068</v>
      </c>
      <c r="I111" s="2">
        <f t="shared" si="3"/>
        <v>731855.48122633877</v>
      </c>
      <c r="J111" s="2">
        <f t="shared" si="4"/>
        <v>924743.84016270679</v>
      </c>
      <c r="K111" s="2">
        <f t="shared" si="5"/>
        <v>192888.35893636802</v>
      </c>
    </row>
    <row r="112" spans="1:11" x14ac:dyDescent="0.25">
      <c r="A112" s="1" t="s">
        <v>350</v>
      </c>
      <c r="B112" s="1" t="s">
        <v>351</v>
      </c>
      <c r="C112" s="1" t="s">
        <v>200</v>
      </c>
      <c r="D112" s="7">
        <v>6</v>
      </c>
      <c r="E112" s="26">
        <v>1569.70841</v>
      </c>
      <c r="F112" s="2">
        <v>1977530.97</v>
      </c>
      <c r="G112" s="2">
        <v>2092979.2300910535</v>
      </c>
      <c r="H112" s="2">
        <v>2177009.683714001</v>
      </c>
      <c r="I112" s="2">
        <f t="shared" si="3"/>
        <v>115448.26009105355</v>
      </c>
      <c r="J112" s="2">
        <f t="shared" si="4"/>
        <v>199478.713714001</v>
      </c>
      <c r="K112" s="2">
        <f t="shared" si="5"/>
        <v>84030.453622947447</v>
      </c>
    </row>
    <row r="113" spans="1:11" x14ac:dyDescent="0.25">
      <c r="A113" s="1" t="s">
        <v>385</v>
      </c>
      <c r="B113" s="1" t="s">
        <v>386</v>
      </c>
      <c r="C113" s="1" t="s">
        <v>200</v>
      </c>
      <c r="D113" s="7">
        <v>5</v>
      </c>
      <c r="E113" s="26">
        <v>4723.3805830000001</v>
      </c>
      <c r="F113" s="2">
        <v>11547541.890000001</v>
      </c>
      <c r="G113" s="2">
        <v>14462114.40696637</v>
      </c>
      <c r="H113" s="2">
        <v>14977896.706682051</v>
      </c>
      <c r="I113" s="2">
        <f t="shared" si="3"/>
        <v>2914572.516966369</v>
      </c>
      <c r="J113" s="2">
        <f t="shared" si="4"/>
        <v>3430354.81668205</v>
      </c>
      <c r="K113" s="2">
        <f t="shared" si="5"/>
        <v>515782.299715681</v>
      </c>
    </row>
    <row r="114" spans="1:11" x14ac:dyDescent="0.25">
      <c r="A114" s="1" t="s">
        <v>387</v>
      </c>
      <c r="B114" s="1" t="s">
        <v>388</v>
      </c>
      <c r="C114" s="1" t="s">
        <v>200</v>
      </c>
      <c r="D114" s="7">
        <v>8</v>
      </c>
      <c r="E114" s="26">
        <v>33150.787968999997</v>
      </c>
      <c r="F114" s="2">
        <v>312461937</v>
      </c>
      <c r="G114" s="2">
        <v>332242157.3813234</v>
      </c>
      <c r="H114" s="2">
        <v>337990298.93787777</v>
      </c>
      <c r="I114" s="2">
        <f t="shared" si="3"/>
        <v>19780220.381323397</v>
      </c>
      <c r="J114" s="2">
        <f t="shared" si="4"/>
        <v>25528361.937877774</v>
      </c>
      <c r="K114" s="2">
        <f t="shared" si="5"/>
        <v>5748141.5565543771</v>
      </c>
    </row>
    <row r="115" spans="1:11" x14ac:dyDescent="0.25">
      <c r="A115" s="1" t="s">
        <v>444</v>
      </c>
      <c r="B115" s="1" t="s">
        <v>445</v>
      </c>
      <c r="C115" s="1" t="s">
        <v>200</v>
      </c>
      <c r="D115" s="7">
        <v>5</v>
      </c>
      <c r="E115" s="26">
        <v>748.66945899999996</v>
      </c>
      <c r="F115" s="2">
        <v>632360.85</v>
      </c>
      <c r="G115" s="2">
        <v>907652.27014597412</v>
      </c>
      <c r="H115" s="2">
        <v>1032532.1685976116</v>
      </c>
      <c r="I115" s="2">
        <f t="shared" si="3"/>
        <v>275291.42014597415</v>
      </c>
      <c r="J115" s="2">
        <f t="shared" si="4"/>
        <v>400171.31859761162</v>
      </c>
      <c r="K115" s="2">
        <f t="shared" si="5"/>
        <v>124879.89845163748</v>
      </c>
    </row>
    <row r="116" spans="1:11" x14ac:dyDescent="0.25">
      <c r="A116" s="1" t="s">
        <v>468</v>
      </c>
      <c r="B116" s="1" t="s">
        <v>469</v>
      </c>
      <c r="C116" s="1" t="s">
        <v>200</v>
      </c>
      <c r="D116" s="7">
        <v>7</v>
      </c>
      <c r="E116" s="26">
        <v>1327.5801449999999</v>
      </c>
      <c r="F116" s="2">
        <v>28842649.23</v>
      </c>
      <c r="G116" s="2">
        <v>28987875.05290306</v>
      </c>
      <c r="H116" s="2">
        <v>29021149.127664514</v>
      </c>
      <c r="I116" s="2">
        <f t="shared" si="3"/>
        <v>145225.82290305942</v>
      </c>
      <c r="J116" s="2">
        <f t="shared" si="4"/>
        <v>178499.89766451344</v>
      </c>
      <c r="K116" s="2">
        <f t="shared" si="5"/>
        <v>33274.074761454016</v>
      </c>
    </row>
    <row r="117" spans="1:11" x14ac:dyDescent="0.25">
      <c r="A117" s="1" t="s">
        <v>519</v>
      </c>
      <c r="B117" s="1" t="s">
        <v>520</v>
      </c>
      <c r="C117" s="1" t="s">
        <v>200</v>
      </c>
      <c r="D117" s="7">
        <v>7</v>
      </c>
      <c r="E117" s="26">
        <v>4295.0199780000003</v>
      </c>
      <c r="F117" s="2">
        <v>30583163.82</v>
      </c>
      <c r="G117" s="2">
        <v>35566125.20610185</v>
      </c>
      <c r="H117" s="2">
        <v>38696136.214284033</v>
      </c>
      <c r="I117" s="2">
        <f t="shared" si="3"/>
        <v>4982961.3861018494</v>
      </c>
      <c r="J117" s="2">
        <f t="shared" si="4"/>
        <v>8112972.3942840323</v>
      </c>
      <c r="K117" s="2">
        <f t="shared" si="5"/>
        <v>3130011.0081821829</v>
      </c>
    </row>
    <row r="118" spans="1:11" x14ac:dyDescent="0.25">
      <c r="A118" s="1" t="s">
        <v>543</v>
      </c>
      <c r="B118" s="1" t="s">
        <v>544</v>
      </c>
      <c r="C118" s="1" t="s">
        <v>200</v>
      </c>
      <c r="D118" s="7">
        <v>5</v>
      </c>
      <c r="E118" s="26">
        <v>1434.020638</v>
      </c>
      <c r="F118" s="2">
        <v>2542575.19</v>
      </c>
      <c r="G118" s="2">
        <v>2560555.5554389982</v>
      </c>
      <c r="H118" s="2">
        <v>2632567.6256547724</v>
      </c>
      <c r="I118" s="2">
        <f t="shared" si="3"/>
        <v>17980.365438998211</v>
      </c>
      <c r="J118" s="2">
        <f t="shared" si="4"/>
        <v>89992.435654772446</v>
      </c>
      <c r="K118" s="2">
        <f t="shared" si="5"/>
        <v>72012.070215774234</v>
      </c>
    </row>
    <row r="119" spans="1:11" x14ac:dyDescent="0.25">
      <c r="A119" s="1" t="s">
        <v>595</v>
      </c>
      <c r="B119" s="1" t="s">
        <v>596</v>
      </c>
      <c r="C119" s="1" t="s">
        <v>200</v>
      </c>
      <c r="D119" s="7">
        <v>7</v>
      </c>
      <c r="E119" s="26">
        <v>2968.9674970000001</v>
      </c>
      <c r="F119" s="2">
        <v>23533536.34</v>
      </c>
      <c r="G119" s="2">
        <v>26666675.229754694</v>
      </c>
      <c r="H119" s="2">
        <v>28689730.293349274</v>
      </c>
      <c r="I119" s="2">
        <f t="shared" si="3"/>
        <v>3133138.889754694</v>
      </c>
      <c r="J119" s="2">
        <f t="shared" si="4"/>
        <v>5156193.9533492737</v>
      </c>
      <c r="K119" s="2">
        <f t="shared" si="5"/>
        <v>2023055.0635945797</v>
      </c>
    </row>
    <row r="120" spans="1:11" x14ac:dyDescent="0.25">
      <c r="A120" s="1" t="s">
        <v>673</v>
      </c>
      <c r="B120" s="1" t="s">
        <v>674</v>
      </c>
      <c r="C120" s="1" t="s">
        <v>200</v>
      </c>
      <c r="D120" s="7">
        <v>5</v>
      </c>
      <c r="E120" s="26">
        <v>1003.087302</v>
      </c>
      <c r="F120" s="2">
        <v>735446.85</v>
      </c>
      <c r="G120" s="2">
        <v>1117710.3703540964</v>
      </c>
      <c r="H120" s="2">
        <v>1299344.0884089803</v>
      </c>
      <c r="I120" s="2">
        <f t="shared" si="3"/>
        <v>382263.52035409643</v>
      </c>
      <c r="J120" s="2">
        <f t="shared" si="4"/>
        <v>563897.23840898031</v>
      </c>
      <c r="K120" s="2">
        <f t="shared" si="5"/>
        <v>181633.71805488388</v>
      </c>
    </row>
    <row r="121" spans="1:11" x14ac:dyDescent="0.25">
      <c r="A121" s="1" t="s">
        <v>736</v>
      </c>
      <c r="B121" s="1" t="s">
        <v>737</v>
      </c>
      <c r="C121" s="1" t="s">
        <v>200</v>
      </c>
      <c r="D121" s="7">
        <v>5</v>
      </c>
      <c r="E121" s="26">
        <v>4074.86085</v>
      </c>
      <c r="F121" s="2">
        <v>17336432.93</v>
      </c>
      <c r="G121" s="2">
        <v>17389580.176517189</v>
      </c>
      <c r="H121" s="2">
        <v>17431679.566660464</v>
      </c>
      <c r="I121" s="2">
        <f t="shared" si="3"/>
        <v>53147.246517188847</v>
      </c>
      <c r="J121" s="2">
        <f t="shared" si="4"/>
        <v>95246.636660464108</v>
      </c>
      <c r="K121" s="2">
        <f t="shared" si="5"/>
        <v>42099.390143275261</v>
      </c>
    </row>
    <row r="122" spans="1:11" x14ac:dyDescent="0.25">
      <c r="A122" s="1" t="s">
        <v>814</v>
      </c>
      <c r="B122" s="1" t="s">
        <v>815</v>
      </c>
      <c r="C122" s="1" t="s">
        <v>200</v>
      </c>
      <c r="D122" s="7">
        <v>7</v>
      </c>
      <c r="E122" s="26">
        <v>3024.4279860000001</v>
      </c>
      <c r="F122" s="2">
        <v>26594627.27</v>
      </c>
      <c r="G122" s="2">
        <v>30296658.042217512</v>
      </c>
      <c r="H122" s="2">
        <v>32720021.398770884</v>
      </c>
      <c r="I122" s="2">
        <f t="shared" si="3"/>
        <v>3702030.7722175121</v>
      </c>
      <c r="J122" s="2">
        <f t="shared" si="4"/>
        <v>6125394.1287708841</v>
      </c>
      <c r="K122" s="2">
        <f t="shared" si="5"/>
        <v>2423363.356553372</v>
      </c>
    </row>
    <row r="123" spans="1:11" x14ac:dyDescent="0.25">
      <c r="A123" s="1" t="s">
        <v>844</v>
      </c>
      <c r="B123" s="1" t="s">
        <v>845</v>
      </c>
      <c r="C123" s="1" t="s">
        <v>200</v>
      </c>
      <c r="D123" s="7">
        <v>5</v>
      </c>
      <c r="E123" s="26">
        <v>3772.2091599999999</v>
      </c>
      <c r="F123" s="2">
        <v>2751331.3</v>
      </c>
      <c r="G123" s="2">
        <v>4183693.8410751848</v>
      </c>
      <c r="H123" s="2">
        <v>4850016.9833599385</v>
      </c>
      <c r="I123" s="2">
        <f t="shared" si="3"/>
        <v>1432362.5410751849</v>
      </c>
      <c r="J123" s="2">
        <f t="shared" si="4"/>
        <v>2098685.6833599387</v>
      </c>
      <c r="K123" s="2">
        <f t="shared" si="5"/>
        <v>666323.14228475373</v>
      </c>
    </row>
    <row r="124" spans="1:11" x14ac:dyDescent="0.25">
      <c r="A124" s="1" t="s">
        <v>963</v>
      </c>
      <c r="B124" s="1" t="s">
        <v>964</v>
      </c>
      <c r="C124" s="1" t="s">
        <v>200</v>
      </c>
      <c r="D124" s="7">
        <v>5</v>
      </c>
      <c r="E124" s="26">
        <v>3416.3695750000002</v>
      </c>
      <c r="F124" s="2">
        <v>8491578.6500000004</v>
      </c>
      <c r="G124" s="2">
        <v>9144408.2100793477</v>
      </c>
      <c r="H124" s="2">
        <v>8794576.1992524844</v>
      </c>
      <c r="I124" s="2">
        <f t="shared" si="3"/>
        <v>652829.56007934734</v>
      </c>
      <c r="J124" s="2">
        <f t="shared" si="4"/>
        <v>302997.54925248399</v>
      </c>
      <c r="K124" s="2">
        <f t="shared" si="5"/>
        <v>-349832.01082686335</v>
      </c>
    </row>
    <row r="125" spans="1:11" x14ac:dyDescent="0.25">
      <c r="A125" s="1" t="s">
        <v>967</v>
      </c>
      <c r="B125" s="1" t="s">
        <v>968</v>
      </c>
      <c r="C125" s="1" t="s">
        <v>200</v>
      </c>
      <c r="D125" s="7">
        <v>5</v>
      </c>
      <c r="E125" s="26">
        <v>3875.2868309999999</v>
      </c>
      <c r="F125" s="2">
        <v>5633466.2000000002</v>
      </c>
      <c r="G125" s="2">
        <v>6055365.7303007804</v>
      </c>
      <c r="H125" s="2">
        <v>6350840.6176539827</v>
      </c>
      <c r="I125" s="2">
        <f t="shared" si="3"/>
        <v>421899.5303007802</v>
      </c>
      <c r="J125" s="2">
        <f t="shared" si="4"/>
        <v>717374.41765398253</v>
      </c>
      <c r="K125" s="2">
        <f t="shared" si="5"/>
        <v>295474.88735320233</v>
      </c>
    </row>
    <row r="126" spans="1:11" x14ac:dyDescent="0.25">
      <c r="A126" s="1" t="s">
        <v>1013</v>
      </c>
      <c r="B126" s="1" t="s">
        <v>1014</v>
      </c>
      <c r="C126" s="1" t="s">
        <v>200</v>
      </c>
      <c r="D126" s="7">
        <v>5</v>
      </c>
      <c r="E126" s="26">
        <v>3297.8423349999998</v>
      </c>
      <c r="F126" s="2">
        <v>13629910.970000001</v>
      </c>
      <c r="G126" s="2">
        <v>13987465.131719066</v>
      </c>
      <c r="H126" s="2">
        <v>13724185.426932478</v>
      </c>
      <c r="I126" s="2">
        <f t="shared" si="3"/>
        <v>357554.16171906516</v>
      </c>
      <c r="J126" s="2">
        <f t="shared" si="4"/>
        <v>94274.456932477653</v>
      </c>
      <c r="K126" s="2">
        <f t="shared" si="5"/>
        <v>-263279.70478658751</v>
      </c>
    </row>
    <row r="127" spans="1:11" x14ac:dyDescent="0.25">
      <c r="A127" s="1" t="s">
        <v>1017</v>
      </c>
      <c r="B127" s="1" t="s">
        <v>1018</v>
      </c>
      <c r="C127" s="1" t="s">
        <v>200</v>
      </c>
      <c r="D127" s="7">
        <v>6</v>
      </c>
      <c r="E127" s="26">
        <v>1935.854922</v>
      </c>
      <c r="F127" s="2">
        <v>1781012.06</v>
      </c>
      <c r="G127" s="2">
        <v>2610647.5896083703</v>
      </c>
      <c r="H127" s="2">
        <v>3021435.6657458683</v>
      </c>
      <c r="I127" s="2">
        <f t="shared" si="3"/>
        <v>829635.52960837027</v>
      </c>
      <c r="J127" s="2">
        <f t="shared" si="4"/>
        <v>1240423.6057458683</v>
      </c>
      <c r="K127" s="2">
        <f t="shared" si="5"/>
        <v>410788.07613749802</v>
      </c>
    </row>
    <row r="128" spans="1:11" x14ac:dyDescent="0.25">
      <c r="A128" s="1" t="s">
        <v>1041</v>
      </c>
      <c r="B128" s="1" t="s">
        <v>1042</v>
      </c>
      <c r="C128" s="1" t="s">
        <v>200</v>
      </c>
      <c r="D128" s="7">
        <v>7</v>
      </c>
      <c r="E128" s="26">
        <v>8959.141576</v>
      </c>
      <c r="F128" s="2">
        <v>20049024.989999998</v>
      </c>
      <c r="G128" s="2">
        <v>22943337.321684875</v>
      </c>
      <c r="H128" s="2">
        <v>21633502.115430497</v>
      </c>
      <c r="I128" s="2">
        <f t="shared" si="3"/>
        <v>2894312.3316848762</v>
      </c>
      <c r="J128" s="2">
        <f t="shared" si="4"/>
        <v>1584477.1254304983</v>
      </c>
      <c r="K128" s="2">
        <f t="shared" si="5"/>
        <v>-1309835.206254378</v>
      </c>
    </row>
    <row r="129" spans="1:11" x14ac:dyDescent="0.25">
      <c r="A129" s="1" t="s">
        <v>1091</v>
      </c>
      <c r="B129" s="1" t="s">
        <v>1092</v>
      </c>
      <c r="C129" s="1" t="s">
        <v>200</v>
      </c>
      <c r="D129" s="7">
        <v>5</v>
      </c>
      <c r="E129" s="26">
        <v>782.49742700000002</v>
      </c>
      <c r="F129" s="2">
        <v>874358.1</v>
      </c>
      <c r="G129" s="2">
        <v>1609418.149182064</v>
      </c>
      <c r="H129" s="2">
        <v>1725400.6088480786</v>
      </c>
      <c r="I129" s="2">
        <f t="shared" si="3"/>
        <v>735060.04918206402</v>
      </c>
      <c r="J129" s="2">
        <f t="shared" si="4"/>
        <v>851042.50884807867</v>
      </c>
      <c r="K129" s="2">
        <f t="shared" si="5"/>
        <v>115982.45966601465</v>
      </c>
    </row>
    <row r="130" spans="1:11" x14ac:dyDescent="0.25">
      <c r="A130" s="1" t="s">
        <v>1114</v>
      </c>
      <c r="B130" s="1" t="s">
        <v>1115</v>
      </c>
      <c r="C130" s="1" t="s">
        <v>200</v>
      </c>
      <c r="D130" s="7">
        <v>6</v>
      </c>
      <c r="E130" s="26">
        <v>2484.775709</v>
      </c>
      <c r="F130" s="2">
        <v>1776077.77</v>
      </c>
      <c r="G130" s="2">
        <v>2648554.6186341485</v>
      </c>
      <c r="H130" s="2">
        <v>3043062.5662426818</v>
      </c>
      <c r="I130" s="2">
        <f t="shared" si="3"/>
        <v>872476.84863414848</v>
      </c>
      <c r="J130" s="2">
        <f t="shared" si="4"/>
        <v>1266984.7962426818</v>
      </c>
      <c r="K130" s="2">
        <f t="shared" si="5"/>
        <v>394507.94760853332</v>
      </c>
    </row>
    <row r="131" spans="1:11" x14ac:dyDescent="0.25">
      <c r="A131" s="1" t="s">
        <v>1140</v>
      </c>
      <c r="B131" s="1" t="s">
        <v>1141</v>
      </c>
      <c r="C131" s="1" t="s">
        <v>200</v>
      </c>
      <c r="D131" s="7">
        <v>6</v>
      </c>
      <c r="E131" s="26">
        <v>4379.1369249999998</v>
      </c>
      <c r="F131" s="2">
        <v>16595996.140000001</v>
      </c>
      <c r="G131" s="2">
        <v>16711244.368034812</v>
      </c>
      <c r="H131" s="2">
        <v>16905635.344034441</v>
      </c>
      <c r="I131" s="2">
        <f t="shared" si="3"/>
        <v>115248.22803481109</v>
      </c>
      <c r="J131" s="2">
        <f t="shared" si="4"/>
        <v>309639.20403444022</v>
      </c>
      <c r="K131" s="2">
        <f t="shared" si="5"/>
        <v>194390.97599962912</v>
      </c>
    </row>
    <row r="132" spans="1:11" x14ac:dyDescent="0.25">
      <c r="A132" s="1" t="s">
        <v>1150</v>
      </c>
      <c r="B132" s="1" t="s">
        <v>1151</v>
      </c>
      <c r="C132" s="1" t="s">
        <v>200</v>
      </c>
      <c r="D132" s="7">
        <v>6</v>
      </c>
      <c r="E132" s="26">
        <v>4479.3277509999998</v>
      </c>
      <c r="F132" s="2">
        <v>3630398.48</v>
      </c>
      <c r="G132" s="2">
        <v>4927127.8877992993</v>
      </c>
      <c r="H132" s="2">
        <v>5476776.9415423861</v>
      </c>
      <c r="I132" s="2">
        <f t="shared" ref="I132:I195" si="6">G132-F132</f>
        <v>1296729.4077992993</v>
      </c>
      <c r="J132" s="2">
        <f t="shared" ref="J132:J195" si="7">H132-F132</f>
        <v>1846378.4615423861</v>
      </c>
      <c r="K132" s="2">
        <f t="shared" ref="K132:K195" si="8">H132-G132</f>
        <v>549649.05374308676</v>
      </c>
    </row>
    <row r="133" spans="1:11" x14ac:dyDescent="0.25">
      <c r="A133" s="1" t="s">
        <v>1154</v>
      </c>
      <c r="B133" s="1" t="s">
        <v>1155</v>
      </c>
      <c r="C133" s="1" t="s">
        <v>200</v>
      </c>
      <c r="D133" s="7">
        <v>5</v>
      </c>
      <c r="E133" s="26">
        <v>3160.6937790000002</v>
      </c>
      <c r="F133" s="2">
        <v>6170402.8399999999</v>
      </c>
      <c r="G133" s="2">
        <v>6791072.6429777145</v>
      </c>
      <c r="H133" s="2">
        <v>6483379.6270856503</v>
      </c>
      <c r="I133" s="2">
        <f t="shared" si="6"/>
        <v>620669.80297771469</v>
      </c>
      <c r="J133" s="2">
        <f t="shared" si="7"/>
        <v>312976.78708565049</v>
      </c>
      <c r="K133" s="2">
        <f t="shared" si="8"/>
        <v>-307693.0158920642</v>
      </c>
    </row>
    <row r="134" spans="1:11" x14ac:dyDescent="0.25">
      <c r="A134" s="1" t="s">
        <v>1204</v>
      </c>
      <c r="B134" s="1" t="s">
        <v>1205</v>
      </c>
      <c r="C134" s="1" t="s">
        <v>200</v>
      </c>
      <c r="D134" s="7">
        <v>5</v>
      </c>
      <c r="E134" s="26">
        <v>5184.8614909999997</v>
      </c>
      <c r="F134" s="2">
        <v>8585369.9399999995</v>
      </c>
      <c r="G134" s="2">
        <v>9159090.8012501132</v>
      </c>
      <c r="H134" s="2">
        <v>9564497.0334088374</v>
      </c>
      <c r="I134" s="2">
        <f t="shared" si="6"/>
        <v>573720.8612501137</v>
      </c>
      <c r="J134" s="2">
        <f t="shared" si="7"/>
        <v>979127.09340883791</v>
      </c>
      <c r="K134" s="2">
        <f t="shared" si="8"/>
        <v>405406.23215872422</v>
      </c>
    </row>
    <row r="135" spans="1:11" x14ac:dyDescent="0.25">
      <c r="A135" s="1" t="s">
        <v>1306</v>
      </c>
      <c r="B135" s="1" t="s">
        <v>1307</v>
      </c>
      <c r="C135" s="1" t="s">
        <v>200</v>
      </c>
      <c r="D135" s="7">
        <v>7</v>
      </c>
      <c r="E135" s="26">
        <v>1666.834685</v>
      </c>
      <c r="F135" s="2">
        <v>9540006.6799999997</v>
      </c>
      <c r="G135" s="2">
        <v>11876237.5879113</v>
      </c>
      <c r="H135" s="2">
        <v>13372892.366858002</v>
      </c>
      <c r="I135" s="2">
        <f t="shared" si="6"/>
        <v>2336230.9079113007</v>
      </c>
      <c r="J135" s="2">
        <f t="shared" si="7"/>
        <v>3832885.6868580021</v>
      </c>
      <c r="K135" s="2">
        <f t="shared" si="8"/>
        <v>1496654.7789467014</v>
      </c>
    </row>
    <row r="136" spans="1:11" x14ac:dyDescent="0.25">
      <c r="A136" s="1" t="s">
        <v>1359</v>
      </c>
      <c r="B136" s="1" t="s">
        <v>1360</v>
      </c>
      <c r="C136" s="1" t="s">
        <v>200</v>
      </c>
      <c r="D136" s="7">
        <v>6</v>
      </c>
      <c r="E136" s="26">
        <v>3102.1052330000002</v>
      </c>
      <c r="F136" s="2">
        <v>2578364.21</v>
      </c>
      <c r="G136" s="2">
        <v>3719686.4215161861</v>
      </c>
      <c r="H136" s="2">
        <v>4231305.5993639119</v>
      </c>
      <c r="I136" s="2">
        <f t="shared" si="6"/>
        <v>1141322.2115161861</v>
      </c>
      <c r="J136" s="2">
        <f t="shared" si="7"/>
        <v>1652941.3893639119</v>
      </c>
      <c r="K136" s="2">
        <f t="shared" si="8"/>
        <v>511619.1778477258</v>
      </c>
    </row>
    <row r="137" spans="1:11" x14ac:dyDescent="0.25">
      <c r="A137" s="1" t="s">
        <v>148</v>
      </c>
      <c r="B137" s="1" t="s">
        <v>149</v>
      </c>
      <c r="C137" s="1" t="s">
        <v>150</v>
      </c>
      <c r="D137" s="7">
        <v>1</v>
      </c>
      <c r="E137" s="26">
        <v>702.68062799999996</v>
      </c>
      <c r="F137" s="2">
        <v>6382298.3899999997</v>
      </c>
      <c r="G137" s="2">
        <v>7462092.7039875509</v>
      </c>
      <c r="H137" s="2">
        <v>8100366.359624167</v>
      </c>
      <c r="I137" s="2">
        <f t="shared" si="6"/>
        <v>1079794.3139875513</v>
      </c>
      <c r="J137" s="2">
        <f t="shared" si="7"/>
        <v>1718067.9696241673</v>
      </c>
      <c r="K137" s="2">
        <f t="shared" si="8"/>
        <v>638273.65563661605</v>
      </c>
    </row>
    <row r="138" spans="1:11" x14ac:dyDescent="0.25">
      <c r="A138" s="1" t="s">
        <v>160</v>
      </c>
      <c r="B138" s="1" t="s">
        <v>161</v>
      </c>
      <c r="C138" s="1" t="s">
        <v>150</v>
      </c>
      <c r="D138" s="7">
        <v>2</v>
      </c>
      <c r="E138" s="26">
        <v>1032.470963</v>
      </c>
      <c r="F138" s="2">
        <v>7008715.6600000001</v>
      </c>
      <c r="G138" s="2">
        <v>7853322.357633628</v>
      </c>
      <c r="H138" s="2">
        <v>8174494.7238861714</v>
      </c>
      <c r="I138" s="2">
        <f t="shared" si="6"/>
        <v>844606.6976336278</v>
      </c>
      <c r="J138" s="2">
        <f t="shared" si="7"/>
        <v>1165779.0638861712</v>
      </c>
      <c r="K138" s="2">
        <f t="shared" si="8"/>
        <v>321172.3662525434</v>
      </c>
    </row>
    <row r="139" spans="1:11" x14ac:dyDescent="0.25">
      <c r="A139" s="1" t="s">
        <v>576</v>
      </c>
      <c r="B139" s="1" t="s">
        <v>577</v>
      </c>
      <c r="C139" s="1" t="s">
        <v>150</v>
      </c>
      <c r="D139" s="7">
        <v>2</v>
      </c>
      <c r="E139" s="26">
        <v>469.78839599999998</v>
      </c>
      <c r="F139" s="2">
        <v>3854084.41</v>
      </c>
      <c r="G139" s="2">
        <v>4193713.886828918</v>
      </c>
      <c r="H139" s="2">
        <v>4243403.6242927825</v>
      </c>
      <c r="I139" s="2">
        <f t="shared" si="6"/>
        <v>339629.47682891786</v>
      </c>
      <c r="J139" s="2">
        <f t="shared" si="7"/>
        <v>389319.21429278236</v>
      </c>
      <c r="K139" s="2">
        <f t="shared" si="8"/>
        <v>49689.737463864498</v>
      </c>
    </row>
    <row r="140" spans="1:11" x14ac:dyDescent="0.25">
      <c r="A140" s="1" t="s">
        <v>629</v>
      </c>
      <c r="B140" s="1" t="s">
        <v>630</v>
      </c>
      <c r="C140" s="1" t="s">
        <v>150</v>
      </c>
      <c r="D140" s="7">
        <v>4</v>
      </c>
      <c r="E140" s="26">
        <v>2343.9313889999999</v>
      </c>
      <c r="F140" s="2">
        <v>11843169.18</v>
      </c>
      <c r="G140" s="2">
        <v>12911310.575079389</v>
      </c>
      <c r="H140" s="2">
        <v>13301785.966306729</v>
      </c>
      <c r="I140" s="2">
        <f t="shared" si="6"/>
        <v>1068141.3950793892</v>
      </c>
      <c r="J140" s="2">
        <f t="shared" si="7"/>
        <v>1458616.7863067295</v>
      </c>
      <c r="K140" s="2">
        <f t="shared" si="8"/>
        <v>390475.39122734033</v>
      </c>
    </row>
    <row r="141" spans="1:11" x14ac:dyDescent="0.25">
      <c r="A141" s="1" t="s">
        <v>888</v>
      </c>
      <c r="B141" s="1" t="s">
        <v>889</v>
      </c>
      <c r="C141" s="1" t="s">
        <v>150</v>
      </c>
      <c r="D141" s="7">
        <v>1</v>
      </c>
      <c r="E141" s="26">
        <v>554.30365300000005</v>
      </c>
      <c r="F141" s="2">
        <v>5330850.72</v>
      </c>
      <c r="G141" s="2">
        <v>6129512.7080602283</v>
      </c>
      <c r="H141" s="2">
        <v>6669421.1792119229</v>
      </c>
      <c r="I141" s="2">
        <f t="shared" si="6"/>
        <v>798661.98806022853</v>
      </c>
      <c r="J141" s="2">
        <f t="shared" si="7"/>
        <v>1338570.4592119232</v>
      </c>
      <c r="K141" s="2">
        <f t="shared" si="8"/>
        <v>539908.47115169466</v>
      </c>
    </row>
    <row r="142" spans="1:11" x14ac:dyDescent="0.25">
      <c r="A142" s="1" t="s">
        <v>1247</v>
      </c>
      <c r="B142" s="1" t="s">
        <v>1248</v>
      </c>
      <c r="C142" s="1" t="s">
        <v>150</v>
      </c>
      <c r="D142" s="7">
        <v>2</v>
      </c>
      <c r="E142" s="26">
        <v>758.30300499999998</v>
      </c>
      <c r="F142" s="2">
        <v>5524617.4199999999</v>
      </c>
      <c r="G142" s="2">
        <v>6347784.4701779895</v>
      </c>
      <c r="H142" s="2">
        <v>6791656.3065392701</v>
      </c>
      <c r="I142" s="2">
        <f t="shared" si="6"/>
        <v>823167.05017798953</v>
      </c>
      <c r="J142" s="2">
        <f t="shared" si="7"/>
        <v>1267038.8865392702</v>
      </c>
      <c r="K142" s="2">
        <f t="shared" si="8"/>
        <v>443871.83636128064</v>
      </c>
    </row>
    <row r="143" spans="1:11" x14ac:dyDescent="0.25">
      <c r="A143" s="1" t="s">
        <v>1291</v>
      </c>
      <c r="B143" s="1" t="s">
        <v>1292</v>
      </c>
      <c r="C143" s="1" t="s">
        <v>150</v>
      </c>
      <c r="D143" s="7">
        <v>2</v>
      </c>
      <c r="E143" s="26">
        <v>1243.245224</v>
      </c>
      <c r="F143" s="2">
        <v>8446750.9600000009</v>
      </c>
      <c r="G143" s="2">
        <v>8811518.9723034035</v>
      </c>
      <c r="H143" s="2">
        <v>8736571.826018488</v>
      </c>
      <c r="I143" s="2">
        <f t="shared" si="6"/>
        <v>364768.01230340265</v>
      </c>
      <c r="J143" s="2">
        <f t="shared" si="7"/>
        <v>289820.86601848714</v>
      </c>
      <c r="K143" s="2">
        <f t="shared" si="8"/>
        <v>-74947.146284915507</v>
      </c>
    </row>
    <row r="144" spans="1:11" x14ac:dyDescent="0.25">
      <c r="A144" s="1" t="s">
        <v>185</v>
      </c>
      <c r="B144" s="1" t="s">
        <v>186</v>
      </c>
      <c r="C144" s="1" t="s">
        <v>187</v>
      </c>
      <c r="D144" s="7">
        <v>3</v>
      </c>
      <c r="E144" s="26">
        <v>679.83905900000002</v>
      </c>
      <c r="F144" s="2">
        <v>4690055.95</v>
      </c>
      <c r="G144" s="2">
        <v>5463067.851186025</v>
      </c>
      <c r="H144" s="2">
        <v>5942057.3857581504</v>
      </c>
      <c r="I144" s="2">
        <f t="shared" si="6"/>
        <v>773011.90118602477</v>
      </c>
      <c r="J144" s="2">
        <f t="shared" si="7"/>
        <v>1252001.4357581502</v>
      </c>
      <c r="K144" s="2">
        <f t="shared" si="8"/>
        <v>478989.53457212541</v>
      </c>
    </row>
    <row r="145" spans="1:11" x14ac:dyDescent="0.25">
      <c r="A145" s="1" t="s">
        <v>348</v>
      </c>
      <c r="B145" s="1" t="s">
        <v>349</v>
      </c>
      <c r="C145" s="1" t="s">
        <v>187</v>
      </c>
      <c r="D145" s="7">
        <v>2</v>
      </c>
      <c r="E145" s="26">
        <v>927.66837899999996</v>
      </c>
      <c r="F145" s="2">
        <v>6775037.1900000004</v>
      </c>
      <c r="G145" s="2">
        <v>7415772.5095054414</v>
      </c>
      <c r="H145" s="2">
        <v>7835770.4604255529</v>
      </c>
      <c r="I145" s="2">
        <f t="shared" si="6"/>
        <v>640735.319505441</v>
      </c>
      <c r="J145" s="2">
        <f t="shared" si="7"/>
        <v>1060733.2704255525</v>
      </c>
      <c r="K145" s="2">
        <f t="shared" si="8"/>
        <v>419997.9509201115</v>
      </c>
    </row>
    <row r="146" spans="1:11" x14ac:dyDescent="0.25">
      <c r="A146" s="1" t="s">
        <v>458</v>
      </c>
      <c r="B146" s="1" t="s">
        <v>459</v>
      </c>
      <c r="C146" s="1" t="s">
        <v>187</v>
      </c>
      <c r="D146" s="7">
        <v>4</v>
      </c>
      <c r="E146" s="26">
        <v>2340.9679350000001</v>
      </c>
      <c r="F146" s="2">
        <v>16882338.699999999</v>
      </c>
      <c r="G146" s="2">
        <v>18636322.684326593</v>
      </c>
      <c r="H146" s="2">
        <v>19266661.283186637</v>
      </c>
      <c r="I146" s="2">
        <f t="shared" si="6"/>
        <v>1753983.9843265936</v>
      </c>
      <c r="J146" s="2">
        <f t="shared" si="7"/>
        <v>2384322.5831866376</v>
      </c>
      <c r="K146" s="2">
        <f t="shared" si="8"/>
        <v>630338.59886004403</v>
      </c>
    </row>
    <row r="147" spans="1:11" x14ac:dyDescent="0.25">
      <c r="A147" s="1" t="s">
        <v>645</v>
      </c>
      <c r="B147" s="1" t="s">
        <v>646</v>
      </c>
      <c r="C147" s="1" t="s">
        <v>187</v>
      </c>
      <c r="D147" s="7">
        <v>1</v>
      </c>
      <c r="E147" s="26">
        <v>870.45562199999995</v>
      </c>
      <c r="F147" s="2">
        <v>7234306.2000000002</v>
      </c>
      <c r="G147" s="2">
        <v>7975674.7884361325</v>
      </c>
      <c r="H147" s="2">
        <v>8340147.3937524594</v>
      </c>
      <c r="I147" s="2">
        <f t="shared" si="6"/>
        <v>741368.5884361323</v>
      </c>
      <c r="J147" s="2">
        <f t="shared" si="7"/>
        <v>1105841.1937524593</v>
      </c>
      <c r="K147" s="2">
        <f t="shared" si="8"/>
        <v>364472.60531632695</v>
      </c>
    </row>
    <row r="148" spans="1:11" x14ac:dyDescent="0.25">
      <c r="A148" s="1" t="s">
        <v>971</v>
      </c>
      <c r="B148" s="1" t="s">
        <v>972</v>
      </c>
      <c r="C148" s="1" t="s">
        <v>187</v>
      </c>
      <c r="D148" s="7">
        <v>3</v>
      </c>
      <c r="E148" s="26">
        <v>1012.548441</v>
      </c>
      <c r="F148" s="2">
        <v>3343285.84</v>
      </c>
      <c r="G148" s="2">
        <v>3364796.2012814502</v>
      </c>
      <c r="H148" s="2">
        <v>3423040.3072945843</v>
      </c>
      <c r="I148" s="2">
        <f t="shared" si="6"/>
        <v>21510.361281450372</v>
      </c>
      <c r="J148" s="2">
        <f t="shared" si="7"/>
        <v>79754.467294584494</v>
      </c>
      <c r="K148" s="2">
        <f t="shared" si="8"/>
        <v>58244.106013134122</v>
      </c>
    </row>
    <row r="149" spans="1:11" x14ac:dyDescent="0.25">
      <c r="A149" s="1" t="s">
        <v>244</v>
      </c>
      <c r="B149" s="1" t="s">
        <v>245</v>
      </c>
      <c r="C149" s="1" t="s">
        <v>246</v>
      </c>
      <c r="D149" s="7">
        <v>5</v>
      </c>
      <c r="E149" s="26">
        <v>3827.2342119999998</v>
      </c>
      <c r="F149" s="2">
        <v>6551827.5999999996</v>
      </c>
      <c r="G149" s="2">
        <v>6720090.4774034545</v>
      </c>
      <c r="H149" s="2">
        <v>6973578.6431443552</v>
      </c>
      <c r="I149" s="2">
        <f t="shared" si="6"/>
        <v>168262.87740345486</v>
      </c>
      <c r="J149" s="2">
        <f t="shared" si="7"/>
        <v>421751.04314435553</v>
      </c>
      <c r="K149" s="2">
        <f t="shared" si="8"/>
        <v>253488.16574090067</v>
      </c>
    </row>
    <row r="150" spans="1:11" x14ac:dyDescent="0.25">
      <c r="A150" s="1" t="s">
        <v>305</v>
      </c>
      <c r="B150" s="1" t="s">
        <v>306</v>
      </c>
      <c r="C150" s="1" t="s">
        <v>246</v>
      </c>
      <c r="D150" s="7">
        <v>3</v>
      </c>
      <c r="E150" s="26">
        <v>2081.5268390000001</v>
      </c>
      <c r="F150" s="2">
        <v>4485542.68</v>
      </c>
      <c r="G150" s="2">
        <v>4920417.6474055881</v>
      </c>
      <c r="H150" s="2">
        <v>5202627.6889402429</v>
      </c>
      <c r="I150" s="2">
        <f t="shared" si="6"/>
        <v>434874.96740558837</v>
      </c>
      <c r="J150" s="2">
        <f t="shared" si="7"/>
        <v>717085.00894024316</v>
      </c>
      <c r="K150" s="2">
        <f t="shared" si="8"/>
        <v>282210.0415346548</v>
      </c>
    </row>
    <row r="151" spans="1:11" x14ac:dyDescent="0.25">
      <c r="A151" s="1" t="s">
        <v>460</v>
      </c>
      <c r="B151" s="1" t="s">
        <v>461</v>
      </c>
      <c r="C151" s="1" t="s">
        <v>246</v>
      </c>
      <c r="D151" s="7">
        <v>5</v>
      </c>
      <c r="E151" s="26">
        <v>5286.1519799999996</v>
      </c>
      <c r="F151" s="2">
        <v>18889515.68</v>
      </c>
      <c r="G151" s="2">
        <v>22140013.609392393</v>
      </c>
      <c r="H151" s="2">
        <v>22150083.87755549</v>
      </c>
      <c r="I151" s="2">
        <f t="shared" si="6"/>
        <v>3250497.9293923937</v>
      </c>
      <c r="J151" s="2">
        <f t="shared" si="7"/>
        <v>3260568.1975554898</v>
      </c>
      <c r="K151" s="2">
        <f t="shared" si="8"/>
        <v>10070.26816309616</v>
      </c>
    </row>
    <row r="152" spans="1:11" x14ac:dyDescent="0.25">
      <c r="A152" s="1" t="s">
        <v>1011</v>
      </c>
      <c r="B152" s="1" t="s">
        <v>1012</v>
      </c>
      <c r="C152" s="1" t="s">
        <v>246</v>
      </c>
      <c r="D152" s="7">
        <v>6</v>
      </c>
      <c r="E152" s="26">
        <v>21841.484484000001</v>
      </c>
      <c r="F152" s="2">
        <v>23918581.100000001</v>
      </c>
      <c r="G152" s="2">
        <v>36904992.852683634</v>
      </c>
      <c r="H152" s="2">
        <v>35453916.993363209</v>
      </c>
      <c r="I152" s="2">
        <f t="shared" si="6"/>
        <v>12986411.752683632</v>
      </c>
      <c r="J152" s="2">
        <f t="shared" si="7"/>
        <v>11535335.893363208</v>
      </c>
      <c r="K152" s="2">
        <f t="shared" si="8"/>
        <v>-1451075.8593204245</v>
      </c>
    </row>
    <row r="153" spans="1:11" x14ac:dyDescent="0.25">
      <c r="A153" s="1" t="s">
        <v>505</v>
      </c>
      <c r="B153" s="1" t="s">
        <v>506</v>
      </c>
      <c r="C153" s="1" t="s">
        <v>507</v>
      </c>
      <c r="D153" s="7">
        <v>3</v>
      </c>
      <c r="E153" s="26">
        <v>1311.8112209999999</v>
      </c>
      <c r="F153" s="2">
        <v>5633476.5</v>
      </c>
      <c r="G153" s="2">
        <v>5759368.4352005431</v>
      </c>
      <c r="H153" s="2">
        <v>5846036.1814607661</v>
      </c>
      <c r="I153" s="2">
        <f t="shared" si="6"/>
        <v>125891.93520054314</v>
      </c>
      <c r="J153" s="2">
        <f t="shared" si="7"/>
        <v>212559.68146076612</v>
      </c>
      <c r="K153" s="2">
        <f t="shared" si="8"/>
        <v>86667.746260222979</v>
      </c>
    </row>
    <row r="154" spans="1:11" x14ac:dyDescent="0.25">
      <c r="A154" s="1" t="s">
        <v>671</v>
      </c>
      <c r="B154" s="1" t="s">
        <v>672</v>
      </c>
      <c r="C154" s="1" t="s">
        <v>507</v>
      </c>
      <c r="D154" s="7">
        <v>5</v>
      </c>
      <c r="E154" s="26">
        <v>1119.9272169999999</v>
      </c>
      <c r="F154" s="2">
        <v>2766540.57</v>
      </c>
      <c r="G154" s="2">
        <v>2776007.5198851642</v>
      </c>
      <c r="H154" s="2">
        <v>2785080.787929106</v>
      </c>
      <c r="I154" s="2">
        <f t="shared" si="6"/>
        <v>9466.9498851643875</v>
      </c>
      <c r="J154" s="2">
        <f t="shared" si="7"/>
        <v>18540.217929106206</v>
      </c>
      <c r="K154" s="2">
        <f t="shared" si="8"/>
        <v>9073.2680439418182</v>
      </c>
    </row>
    <row r="155" spans="1:11" x14ac:dyDescent="0.25">
      <c r="A155" s="1" t="s">
        <v>713</v>
      </c>
      <c r="B155" s="1" t="s">
        <v>714</v>
      </c>
      <c r="C155" s="1" t="s">
        <v>507</v>
      </c>
      <c r="D155" s="7">
        <v>0</v>
      </c>
      <c r="E155" s="26">
        <v>5.2</v>
      </c>
      <c r="F155" s="2">
        <v>108362.21</v>
      </c>
      <c r="G155" s="2">
        <v>190002.27904058521</v>
      </c>
      <c r="H155" s="2">
        <v>199778.07539603792</v>
      </c>
      <c r="I155" s="2">
        <f t="shared" si="6"/>
        <v>81640.069040585207</v>
      </c>
      <c r="J155" s="2">
        <f t="shared" si="7"/>
        <v>91415.865396037916</v>
      </c>
      <c r="K155" s="2">
        <f t="shared" si="8"/>
        <v>9775.7963554527087</v>
      </c>
    </row>
    <row r="156" spans="1:11" x14ac:dyDescent="0.25">
      <c r="A156" s="1" t="s">
        <v>820</v>
      </c>
      <c r="B156" s="1" t="s">
        <v>821</v>
      </c>
      <c r="C156" s="1" t="s">
        <v>507</v>
      </c>
      <c r="D156" s="7">
        <v>1</v>
      </c>
      <c r="E156" s="26">
        <v>965.74010899999996</v>
      </c>
      <c r="F156" s="2">
        <v>4634971.33</v>
      </c>
      <c r="G156" s="2">
        <v>4662562.067070147</v>
      </c>
      <c r="H156" s="2">
        <v>4711613.7697399817</v>
      </c>
      <c r="I156" s="2">
        <f t="shared" si="6"/>
        <v>27590.737070146948</v>
      </c>
      <c r="J156" s="2">
        <f t="shared" si="7"/>
        <v>76642.439739981666</v>
      </c>
      <c r="K156" s="2">
        <f t="shared" si="8"/>
        <v>49051.702669834718</v>
      </c>
    </row>
    <row r="157" spans="1:11" x14ac:dyDescent="0.25">
      <c r="A157" s="1" t="s">
        <v>1047</v>
      </c>
      <c r="B157" s="1" t="s">
        <v>1048</v>
      </c>
      <c r="C157" s="1" t="s">
        <v>507</v>
      </c>
      <c r="D157" s="7">
        <v>5</v>
      </c>
      <c r="E157" s="26">
        <v>1760.585883</v>
      </c>
      <c r="F157" s="2">
        <v>4405562.2300000004</v>
      </c>
      <c r="G157" s="2">
        <v>4548337.1958341692</v>
      </c>
      <c r="H157" s="2">
        <v>4638921.2463775249</v>
      </c>
      <c r="I157" s="2">
        <f t="shared" si="6"/>
        <v>142774.96583416872</v>
      </c>
      <c r="J157" s="2">
        <f t="shared" si="7"/>
        <v>233359.01637752447</v>
      </c>
      <c r="K157" s="2">
        <f t="shared" si="8"/>
        <v>90584.050543355756</v>
      </c>
    </row>
    <row r="158" spans="1:11" x14ac:dyDescent="0.25">
      <c r="A158" s="1" t="s">
        <v>1128</v>
      </c>
      <c r="B158" s="1" t="s">
        <v>1129</v>
      </c>
      <c r="C158" s="1" t="s">
        <v>507</v>
      </c>
      <c r="D158" s="7">
        <v>7</v>
      </c>
      <c r="E158" s="26">
        <v>3012.9673969999999</v>
      </c>
      <c r="F158" s="2">
        <v>22154318.190000001</v>
      </c>
      <c r="G158" s="2">
        <v>26176097.403761987</v>
      </c>
      <c r="H158" s="2">
        <v>28488567.831547346</v>
      </c>
      <c r="I158" s="2">
        <f t="shared" si="6"/>
        <v>4021779.2137619853</v>
      </c>
      <c r="J158" s="2">
        <f t="shared" si="7"/>
        <v>6334249.6415473446</v>
      </c>
      <c r="K158" s="2">
        <f t="shared" si="8"/>
        <v>2312470.4277853593</v>
      </c>
    </row>
    <row r="159" spans="1:11" x14ac:dyDescent="0.25">
      <c r="A159" s="1" t="s">
        <v>1289</v>
      </c>
      <c r="B159" s="1" t="s">
        <v>1290</v>
      </c>
      <c r="C159" s="1" t="s">
        <v>507</v>
      </c>
      <c r="D159" s="7">
        <v>3</v>
      </c>
      <c r="E159" s="26">
        <v>1638.50505</v>
      </c>
      <c r="F159" s="2">
        <v>4420383.41</v>
      </c>
      <c r="G159" s="2">
        <v>4549839.573982711</v>
      </c>
      <c r="H159" s="2">
        <v>4652580.8371989904</v>
      </c>
      <c r="I159" s="2">
        <f t="shared" si="6"/>
        <v>129456.1639827108</v>
      </c>
      <c r="J159" s="2">
        <f t="shared" si="7"/>
        <v>232197.42719899025</v>
      </c>
      <c r="K159" s="2">
        <f t="shared" si="8"/>
        <v>102741.26321627945</v>
      </c>
    </row>
    <row r="160" spans="1:11" x14ac:dyDescent="0.25">
      <c r="A160" s="1" t="s">
        <v>139</v>
      </c>
      <c r="B160" s="1" t="s">
        <v>140</v>
      </c>
      <c r="C160" s="1" t="s">
        <v>141</v>
      </c>
      <c r="D160" s="7">
        <v>2</v>
      </c>
      <c r="E160" s="26">
        <v>1448.3071669999999</v>
      </c>
      <c r="F160" s="2">
        <v>10162439.26</v>
      </c>
      <c r="G160" s="2">
        <v>10460812.909617297</v>
      </c>
      <c r="H160" s="2">
        <v>10171531.100346172</v>
      </c>
      <c r="I160" s="2">
        <f t="shared" si="6"/>
        <v>298373.64961729757</v>
      </c>
      <c r="J160" s="2">
        <f t="shared" si="7"/>
        <v>9091.840346172452</v>
      </c>
      <c r="K160" s="2">
        <f t="shared" si="8"/>
        <v>-289281.80927112512</v>
      </c>
    </row>
    <row r="161" spans="1:11" x14ac:dyDescent="0.25">
      <c r="A161" s="1" t="s">
        <v>234</v>
      </c>
      <c r="B161" s="1" t="s">
        <v>235</v>
      </c>
      <c r="C161" s="1" t="s">
        <v>141</v>
      </c>
      <c r="D161" s="7">
        <v>1</v>
      </c>
      <c r="E161" s="26">
        <v>792.09707000000003</v>
      </c>
      <c r="F161" s="2">
        <v>4753426.79</v>
      </c>
      <c r="G161" s="2">
        <v>4775201.7758591622</v>
      </c>
      <c r="H161" s="2">
        <v>4797974.3443584479</v>
      </c>
      <c r="I161" s="2">
        <f t="shared" si="6"/>
        <v>21774.985859162174</v>
      </c>
      <c r="J161" s="2">
        <f t="shared" si="7"/>
        <v>44547.554358447902</v>
      </c>
      <c r="K161" s="2">
        <f t="shared" si="8"/>
        <v>22772.568499285728</v>
      </c>
    </row>
    <row r="162" spans="1:11" x14ac:dyDescent="0.25">
      <c r="A162" s="1" t="s">
        <v>253</v>
      </c>
      <c r="B162" s="1" t="s">
        <v>254</v>
      </c>
      <c r="C162" s="1" t="s">
        <v>141</v>
      </c>
      <c r="D162" s="7">
        <v>3</v>
      </c>
      <c r="E162" s="26">
        <v>2269.5526589999999</v>
      </c>
      <c r="F162" s="2">
        <v>6225847.3200000003</v>
      </c>
      <c r="G162" s="2">
        <v>7539979.5399573259</v>
      </c>
      <c r="H162" s="2">
        <v>7274015.0428446261</v>
      </c>
      <c r="I162" s="2">
        <f t="shared" si="6"/>
        <v>1314132.2199573256</v>
      </c>
      <c r="J162" s="2">
        <f t="shared" si="7"/>
        <v>1048167.7228446258</v>
      </c>
      <c r="K162" s="2">
        <f t="shared" si="8"/>
        <v>-265964.49711269978</v>
      </c>
    </row>
    <row r="163" spans="1:11" x14ac:dyDescent="0.25">
      <c r="A163" s="1" t="s">
        <v>532</v>
      </c>
      <c r="B163" s="1" t="s">
        <v>533</v>
      </c>
      <c r="C163" s="1" t="s">
        <v>141</v>
      </c>
      <c r="D163" s="7">
        <v>2</v>
      </c>
      <c r="E163" s="26">
        <v>1915.7458320000001</v>
      </c>
      <c r="F163" s="2">
        <v>11107714.609999999</v>
      </c>
      <c r="G163" s="2">
        <v>12038275.592967108</v>
      </c>
      <c r="H163" s="2">
        <v>11878187.560102081</v>
      </c>
      <c r="I163" s="2">
        <f t="shared" si="6"/>
        <v>930560.98296710849</v>
      </c>
      <c r="J163" s="2">
        <f t="shared" si="7"/>
        <v>770472.95010208152</v>
      </c>
      <c r="K163" s="2">
        <f t="shared" si="8"/>
        <v>-160088.03286502697</v>
      </c>
    </row>
    <row r="164" spans="1:11" x14ac:dyDescent="0.25">
      <c r="A164" s="1" t="s">
        <v>743</v>
      </c>
      <c r="B164" s="1" t="s">
        <v>744</v>
      </c>
      <c r="C164" s="1" t="s">
        <v>141</v>
      </c>
      <c r="D164" s="7">
        <v>4</v>
      </c>
      <c r="E164" s="26">
        <v>6056.4566560000003</v>
      </c>
      <c r="F164" s="2">
        <v>30588885.670000002</v>
      </c>
      <c r="G164" s="2">
        <v>35121801.785853125</v>
      </c>
      <c r="H164" s="2">
        <v>36278430.315883428</v>
      </c>
      <c r="I164" s="2">
        <f t="shared" si="6"/>
        <v>4532916.1158531234</v>
      </c>
      <c r="J164" s="2">
        <f t="shared" si="7"/>
        <v>5689544.6458834261</v>
      </c>
      <c r="K164" s="2">
        <f t="shared" si="8"/>
        <v>1156628.5300303027</v>
      </c>
    </row>
    <row r="165" spans="1:11" x14ac:dyDescent="0.25">
      <c r="A165" s="1" t="s">
        <v>757</v>
      </c>
      <c r="B165" s="1" t="s">
        <v>758</v>
      </c>
      <c r="C165" s="1" t="s">
        <v>141</v>
      </c>
      <c r="D165" s="7">
        <v>3</v>
      </c>
      <c r="E165" s="26">
        <v>1197.2481620000001</v>
      </c>
      <c r="F165" s="2">
        <v>7004686.9299999997</v>
      </c>
      <c r="G165" s="2">
        <v>7100730.280665026</v>
      </c>
      <c r="H165" s="2">
        <v>7014117.8277399028</v>
      </c>
      <c r="I165" s="2">
        <f t="shared" si="6"/>
        <v>96043.350665026344</v>
      </c>
      <c r="J165" s="2">
        <f t="shared" si="7"/>
        <v>9430.89773990307</v>
      </c>
      <c r="K165" s="2">
        <f t="shared" si="8"/>
        <v>-86612.452925123274</v>
      </c>
    </row>
    <row r="166" spans="1:11" x14ac:dyDescent="0.25">
      <c r="A166" s="1" t="s">
        <v>1057</v>
      </c>
      <c r="B166" s="1" t="s">
        <v>1058</v>
      </c>
      <c r="C166" s="1" t="s">
        <v>141</v>
      </c>
      <c r="D166" s="7">
        <v>6</v>
      </c>
      <c r="E166" s="26">
        <v>10801.667375000001</v>
      </c>
      <c r="F166" s="2">
        <v>57580124.969999999</v>
      </c>
      <c r="G166" s="2">
        <v>63693881.29336603</v>
      </c>
      <c r="H166" s="2">
        <v>63012279.697251111</v>
      </c>
      <c r="I166" s="2">
        <f t="shared" si="6"/>
        <v>6113756.3233660311</v>
      </c>
      <c r="J166" s="2">
        <f t="shared" si="7"/>
        <v>5432154.7272511125</v>
      </c>
      <c r="K166" s="2">
        <f t="shared" si="8"/>
        <v>-681601.59611491859</v>
      </c>
    </row>
    <row r="167" spans="1:11" x14ac:dyDescent="0.25">
      <c r="A167" s="1" t="s">
        <v>1298</v>
      </c>
      <c r="B167" s="1" t="s">
        <v>1299</v>
      </c>
      <c r="C167" s="1" t="s">
        <v>141</v>
      </c>
      <c r="D167" s="7">
        <v>2</v>
      </c>
      <c r="E167" s="26">
        <v>498.552232</v>
      </c>
      <c r="F167" s="2">
        <v>1360356.57</v>
      </c>
      <c r="G167" s="2">
        <v>1539287.4862512951</v>
      </c>
      <c r="H167" s="2">
        <v>1354120.2030067339</v>
      </c>
      <c r="I167" s="2">
        <f t="shared" si="6"/>
        <v>178930.91625129501</v>
      </c>
      <c r="J167" s="2">
        <f t="shared" si="7"/>
        <v>-6236.3669932661578</v>
      </c>
      <c r="K167" s="2">
        <f t="shared" si="8"/>
        <v>-185167.28324456117</v>
      </c>
    </row>
    <row r="168" spans="1:11" x14ac:dyDescent="0.25">
      <c r="A168" s="1" t="s">
        <v>862</v>
      </c>
      <c r="B168" s="1" t="s">
        <v>863</v>
      </c>
      <c r="C168" s="1" t="s">
        <v>864</v>
      </c>
      <c r="D168" s="7">
        <v>1</v>
      </c>
      <c r="E168" s="26">
        <v>2406.8497790000001</v>
      </c>
      <c r="F168" s="2">
        <v>12511974.310000001</v>
      </c>
      <c r="G168" s="2">
        <v>12754579.918654272</v>
      </c>
      <c r="H168" s="2">
        <v>13317165.858618191</v>
      </c>
      <c r="I168" s="2">
        <f t="shared" si="6"/>
        <v>242605.60865427181</v>
      </c>
      <c r="J168" s="2">
        <f t="shared" si="7"/>
        <v>805191.54861818999</v>
      </c>
      <c r="K168" s="2">
        <f t="shared" si="8"/>
        <v>562585.93996391818</v>
      </c>
    </row>
    <row r="169" spans="1:11" x14ac:dyDescent="0.25">
      <c r="A169" s="1" t="s">
        <v>1308</v>
      </c>
      <c r="B169" s="1" t="s">
        <v>1309</v>
      </c>
      <c r="C169" s="1" t="s">
        <v>864</v>
      </c>
      <c r="D169" s="7">
        <v>4</v>
      </c>
      <c r="E169" s="26">
        <v>1948.1220129999999</v>
      </c>
      <c r="F169" s="2">
        <v>16564284.300000001</v>
      </c>
      <c r="G169" s="2">
        <v>17946614.142302807</v>
      </c>
      <c r="H169" s="2">
        <v>18348989.547762144</v>
      </c>
      <c r="I169" s="2">
        <f t="shared" si="6"/>
        <v>1382329.8423028067</v>
      </c>
      <c r="J169" s="2">
        <f t="shared" si="7"/>
        <v>1784705.2477621436</v>
      </c>
      <c r="K169" s="2">
        <f t="shared" si="8"/>
        <v>402375.40545933694</v>
      </c>
    </row>
    <row r="170" spans="1:11" x14ac:dyDescent="0.25">
      <c r="A170" s="1" t="s">
        <v>241</v>
      </c>
      <c r="B170" s="1" t="s">
        <v>242</v>
      </c>
      <c r="C170" s="1" t="s">
        <v>243</v>
      </c>
      <c r="D170" s="7">
        <v>6</v>
      </c>
      <c r="E170" s="26">
        <v>2503.4390349999999</v>
      </c>
      <c r="F170" s="2">
        <v>4384655.46</v>
      </c>
      <c r="G170" s="2">
        <v>4452353.6684501683</v>
      </c>
      <c r="H170" s="2">
        <v>4524467.8550503813</v>
      </c>
      <c r="I170" s="2">
        <f t="shared" si="6"/>
        <v>67698.208450168371</v>
      </c>
      <c r="J170" s="2">
        <f t="shared" si="7"/>
        <v>139812.39505038131</v>
      </c>
      <c r="K170" s="2">
        <f t="shared" si="8"/>
        <v>72114.186600212939</v>
      </c>
    </row>
    <row r="171" spans="1:11" x14ac:dyDescent="0.25">
      <c r="A171" s="1" t="s">
        <v>317</v>
      </c>
      <c r="B171" s="1" t="s">
        <v>318</v>
      </c>
      <c r="C171" s="1" t="s">
        <v>243</v>
      </c>
      <c r="D171" s="7">
        <v>5</v>
      </c>
      <c r="E171" s="26">
        <v>3625.4297999999999</v>
      </c>
      <c r="F171" s="2">
        <v>20058960.859999999</v>
      </c>
      <c r="G171" s="2">
        <v>21802006.466820192</v>
      </c>
      <c r="H171" s="2">
        <v>20995311.104778964</v>
      </c>
      <c r="I171" s="2">
        <f t="shared" si="6"/>
        <v>1743045.6068201922</v>
      </c>
      <c r="J171" s="2">
        <f t="shared" si="7"/>
        <v>936350.24477896467</v>
      </c>
      <c r="K171" s="2">
        <f t="shared" si="8"/>
        <v>-806695.36204122752</v>
      </c>
    </row>
    <row r="172" spans="1:11" x14ac:dyDescent="0.25">
      <c r="A172" s="1" t="s">
        <v>407</v>
      </c>
      <c r="B172" s="1" t="s">
        <v>408</v>
      </c>
      <c r="C172" s="1" t="s">
        <v>243</v>
      </c>
      <c r="D172" s="7">
        <v>8</v>
      </c>
      <c r="E172" s="26">
        <v>43114.095863000002</v>
      </c>
      <c r="F172" s="2">
        <v>174351145.96000001</v>
      </c>
      <c r="G172" s="2">
        <v>197078995.45696396</v>
      </c>
      <c r="H172" s="2">
        <v>195055325.66035357</v>
      </c>
      <c r="I172" s="2">
        <f t="shared" si="6"/>
        <v>22727849.496963948</v>
      </c>
      <c r="J172" s="2">
        <f t="shared" si="7"/>
        <v>20704179.700353563</v>
      </c>
      <c r="K172" s="2">
        <f t="shared" si="8"/>
        <v>-2023669.7966103852</v>
      </c>
    </row>
    <row r="173" spans="1:11" x14ac:dyDescent="0.25">
      <c r="A173" s="1" t="s">
        <v>466</v>
      </c>
      <c r="B173" s="1" t="s">
        <v>467</v>
      </c>
      <c r="C173" s="1" t="s">
        <v>243</v>
      </c>
      <c r="D173" s="7">
        <v>6</v>
      </c>
      <c r="E173" s="26">
        <v>15655.901373000001</v>
      </c>
      <c r="F173" s="2">
        <v>20957372.260000002</v>
      </c>
      <c r="G173" s="2">
        <v>23247349.50234849</v>
      </c>
      <c r="H173" s="2">
        <v>23121985.13668716</v>
      </c>
      <c r="I173" s="2">
        <f t="shared" si="6"/>
        <v>2289977.2423484884</v>
      </c>
      <c r="J173" s="2">
        <f t="shared" si="7"/>
        <v>2164612.8766871579</v>
      </c>
      <c r="K173" s="2">
        <f t="shared" si="8"/>
        <v>-125364.36566133052</v>
      </c>
    </row>
    <row r="174" spans="1:11" x14ac:dyDescent="0.25">
      <c r="A174" s="1" t="s">
        <v>584</v>
      </c>
      <c r="B174" s="1" t="s">
        <v>585</v>
      </c>
      <c r="C174" s="1" t="s">
        <v>243</v>
      </c>
      <c r="D174" s="7">
        <v>6</v>
      </c>
      <c r="E174" s="26">
        <v>7769.4206469999999</v>
      </c>
      <c r="F174" s="2">
        <v>13866304.01</v>
      </c>
      <c r="G174" s="2">
        <v>17573906.979649916</v>
      </c>
      <c r="H174" s="2">
        <v>17141933.284843136</v>
      </c>
      <c r="I174" s="2">
        <f t="shared" si="6"/>
        <v>3707602.9696499165</v>
      </c>
      <c r="J174" s="2">
        <f t="shared" si="7"/>
        <v>3275629.2748431358</v>
      </c>
      <c r="K174" s="2">
        <f t="shared" si="8"/>
        <v>-431973.69480678067</v>
      </c>
    </row>
    <row r="175" spans="1:11" x14ac:dyDescent="0.25">
      <c r="A175" s="1" t="s">
        <v>614</v>
      </c>
      <c r="B175" s="1" t="s">
        <v>615</v>
      </c>
      <c r="C175" s="1" t="s">
        <v>243</v>
      </c>
      <c r="D175" s="7">
        <v>6</v>
      </c>
      <c r="E175" s="26">
        <v>1142.2841860000001</v>
      </c>
      <c r="F175" s="2">
        <v>1506387.95</v>
      </c>
      <c r="G175" s="2">
        <v>1517815.2791397425</v>
      </c>
      <c r="H175" s="2">
        <v>1528562.2654073755</v>
      </c>
      <c r="I175" s="2">
        <f t="shared" si="6"/>
        <v>11427.329139742535</v>
      </c>
      <c r="J175" s="2">
        <f t="shared" si="7"/>
        <v>22174.315407375572</v>
      </c>
      <c r="K175" s="2">
        <f t="shared" si="8"/>
        <v>10746.986267633038</v>
      </c>
    </row>
    <row r="176" spans="1:11" x14ac:dyDescent="0.25">
      <c r="A176" s="1" t="s">
        <v>631</v>
      </c>
      <c r="B176" s="1" t="s">
        <v>632</v>
      </c>
      <c r="C176" s="1" t="s">
        <v>243</v>
      </c>
      <c r="D176" s="7">
        <v>7</v>
      </c>
      <c r="E176" s="26">
        <v>6113.0363809999999</v>
      </c>
      <c r="F176" s="2">
        <v>34846559.140000001</v>
      </c>
      <c r="G176" s="2">
        <v>40755493.115166754</v>
      </c>
      <c r="H176" s="2">
        <v>42848962.681933038</v>
      </c>
      <c r="I176" s="2">
        <f t="shared" si="6"/>
        <v>5908933.9751667529</v>
      </c>
      <c r="J176" s="2">
        <f t="shared" si="7"/>
        <v>8002403.5419330373</v>
      </c>
      <c r="K176" s="2">
        <f t="shared" si="8"/>
        <v>2093469.5667662844</v>
      </c>
    </row>
    <row r="177" spans="1:11" x14ac:dyDescent="0.25">
      <c r="A177" s="1" t="s">
        <v>635</v>
      </c>
      <c r="B177" s="1" t="s">
        <v>636</v>
      </c>
      <c r="C177" s="1" t="s">
        <v>243</v>
      </c>
      <c r="D177" s="7">
        <v>4</v>
      </c>
      <c r="E177" s="26">
        <v>2949.0805460000001</v>
      </c>
      <c r="F177" s="2">
        <v>23944860.57</v>
      </c>
      <c r="G177" s="2">
        <v>26279415.670196962</v>
      </c>
      <c r="H177" s="2">
        <v>26748809.568967648</v>
      </c>
      <c r="I177" s="2">
        <f t="shared" si="6"/>
        <v>2334555.1001969613</v>
      </c>
      <c r="J177" s="2">
        <f t="shared" si="7"/>
        <v>2803948.9989676476</v>
      </c>
      <c r="K177" s="2">
        <f t="shared" si="8"/>
        <v>469393.89877068624</v>
      </c>
    </row>
    <row r="178" spans="1:11" x14ac:dyDescent="0.25">
      <c r="A178" s="1" t="s">
        <v>650</v>
      </c>
      <c r="B178" s="1" t="s">
        <v>651</v>
      </c>
      <c r="C178" s="1" t="s">
        <v>243</v>
      </c>
      <c r="D178" s="7">
        <v>6</v>
      </c>
      <c r="E178" s="26">
        <v>15541.774619</v>
      </c>
      <c r="F178" s="2">
        <v>49390799.200000003</v>
      </c>
      <c r="G178" s="2">
        <v>54486203.159313604</v>
      </c>
      <c r="H178" s="2">
        <v>54038351.765224434</v>
      </c>
      <c r="I178" s="2">
        <f t="shared" si="6"/>
        <v>5095403.9593136013</v>
      </c>
      <c r="J178" s="2">
        <f t="shared" si="7"/>
        <v>4647552.5652244315</v>
      </c>
      <c r="K178" s="2">
        <f t="shared" si="8"/>
        <v>-447851.3940891698</v>
      </c>
    </row>
    <row r="179" spans="1:11" x14ac:dyDescent="0.25">
      <c r="A179" s="1" t="s">
        <v>915</v>
      </c>
      <c r="B179" s="1" t="s">
        <v>916</v>
      </c>
      <c r="C179" s="1" t="s">
        <v>243</v>
      </c>
      <c r="D179" s="7">
        <v>6</v>
      </c>
      <c r="E179" s="26">
        <v>4704.092294</v>
      </c>
      <c r="F179" s="2">
        <v>3347234.67</v>
      </c>
      <c r="G179" s="2">
        <v>4934378.5456641456</v>
      </c>
      <c r="H179" s="2">
        <v>5601675.3797126766</v>
      </c>
      <c r="I179" s="2">
        <f t="shared" si="6"/>
        <v>1587143.8756641457</v>
      </c>
      <c r="J179" s="2">
        <f t="shared" si="7"/>
        <v>2254440.7097126767</v>
      </c>
      <c r="K179" s="2">
        <f t="shared" si="8"/>
        <v>667296.83404853102</v>
      </c>
    </row>
    <row r="180" spans="1:11" x14ac:dyDescent="0.25">
      <c r="A180" s="1" t="s">
        <v>1089</v>
      </c>
      <c r="B180" s="1" t="s">
        <v>1090</v>
      </c>
      <c r="C180" s="1" t="s">
        <v>243</v>
      </c>
      <c r="D180" s="7">
        <v>5</v>
      </c>
      <c r="E180" s="26">
        <v>7134.540892</v>
      </c>
      <c r="F180" s="2">
        <v>45224881.859999999</v>
      </c>
      <c r="G180" s="2">
        <v>52213232.20809938</v>
      </c>
      <c r="H180" s="2">
        <v>56327050.395484753</v>
      </c>
      <c r="I180" s="2">
        <f t="shared" si="6"/>
        <v>6988350.3480993807</v>
      </c>
      <c r="J180" s="2">
        <f t="shared" si="7"/>
        <v>11102168.535484754</v>
      </c>
      <c r="K180" s="2">
        <f t="shared" si="8"/>
        <v>4113818.1873853728</v>
      </c>
    </row>
    <row r="181" spans="1:11" x14ac:dyDescent="0.25">
      <c r="A181" s="1" t="s">
        <v>1176</v>
      </c>
      <c r="B181" s="1" t="s">
        <v>1177</v>
      </c>
      <c r="C181" s="1" t="s">
        <v>243</v>
      </c>
      <c r="D181" s="7">
        <v>7</v>
      </c>
      <c r="E181" s="26">
        <v>21079.987873999999</v>
      </c>
      <c r="F181" s="2">
        <v>138677353.68000001</v>
      </c>
      <c r="G181" s="2">
        <v>153379428.41226831</v>
      </c>
      <c r="H181" s="2">
        <v>156807522.14364359</v>
      </c>
      <c r="I181" s="2">
        <f t="shared" si="6"/>
        <v>14702074.732268304</v>
      </c>
      <c r="J181" s="2">
        <f t="shared" si="7"/>
        <v>18130168.463643581</v>
      </c>
      <c r="K181" s="2">
        <f t="shared" si="8"/>
        <v>3428093.731375277</v>
      </c>
    </row>
    <row r="182" spans="1:11" x14ac:dyDescent="0.25">
      <c r="A182" s="1" t="s">
        <v>1269</v>
      </c>
      <c r="B182" s="1" t="s">
        <v>1270</v>
      </c>
      <c r="C182" s="1" t="s">
        <v>243</v>
      </c>
      <c r="D182" s="7">
        <v>6</v>
      </c>
      <c r="E182" s="26">
        <v>6263.5021909999996</v>
      </c>
      <c r="F182" s="2">
        <v>3551597.63</v>
      </c>
      <c r="G182" s="2">
        <v>5604755.4321660437</v>
      </c>
      <c r="H182" s="2">
        <v>6468157.0268257987</v>
      </c>
      <c r="I182" s="2">
        <f t="shared" si="6"/>
        <v>2053157.8021660438</v>
      </c>
      <c r="J182" s="2">
        <f t="shared" si="7"/>
        <v>2916559.3968257988</v>
      </c>
      <c r="K182" s="2">
        <f t="shared" si="8"/>
        <v>863401.59465975501</v>
      </c>
    </row>
    <row r="183" spans="1:11" x14ac:dyDescent="0.25">
      <c r="A183" s="1" t="s">
        <v>1355</v>
      </c>
      <c r="B183" s="1" t="s">
        <v>1356</v>
      </c>
      <c r="C183" s="1" t="s">
        <v>243</v>
      </c>
      <c r="D183" s="7">
        <v>6</v>
      </c>
      <c r="E183" s="26">
        <v>13672.345342000001</v>
      </c>
      <c r="F183" s="2">
        <v>39377208.950000003</v>
      </c>
      <c r="G183" s="2">
        <v>43625232.752746828</v>
      </c>
      <c r="H183" s="2">
        <v>43193543.039470583</v>
      </c>
      <c r="I183" s="2">
        <f t="shared" si="6"/>
        <v>4248023.8027468249</v>
      </c>
      <c r="J183" s="2">
        <f t="shared" si="7"/>
        <v>3816334.0894705802</v>
      </c>
      <c r="K183" s="2">
        <f t="shared" si="8"/>
        <v>-431689.7132762447</v>
      </c>
    </row>
    <row r="184" spans="1:11" x14ac:dyDescent="0.25">
      <c r="A184" s="1" t="s">
        <v>1363</v>
      </c>
      <c r="B184" s="1" t="s">
        <v>1364</v>
      </c>
      <c r="C184" s="1" t="s">
        <v>243</v>
      </c>
      <c r="D184" s="7">
        <v>7</v>
      </c>
      <c r="E184" s="26">
        <v>3020.8784260000002</v>
      </c>
      <c r="F184" s="2">
        <v>29743190.77</v>
      </c>
      <c r="G184" s="2">
        <v>33357474.378587764</v>
      </c>
      <c r="H184" s="2">
        <v>35723428.645559184</v>
      </c>
      <c r="I184" s="2">
        <f t="shared" si="6"/>
        <v>3614283.6085877642</v>
      </c>
      <c r="J184" s="2">
        <f t="shared" si="7"/>
        <v>5980237.8755591847</v>
      </c>
      <c r="K184" s="2">
        <f t="shared" si="8"/>
        <v>2365954.2669714205</v>
      </c>
    </row>
    <row r="185" spans="1:11" x14ac:dyDescent="0.25">
      <c r="A185" s="1" t="s">
        <v>1387</v>
      </c>
      <c r="B185" s="1" t="s">
        <v>1388</v>
      </c>
      <c r="C185" s="1" t="s">
        <v>243</v>
      </c>
      <c r="D185" s="7">
        <v>6</v>
      </c>
      <c r="E185" s="26">
        <v>10022.361155000001</v>
      </c>
      <c r="F185" s="2">
        <v>19948217.379999999</v>
      </c>
      <c r="G185" s="2">
        <v>24723678.10101679</v>
      </c>
      <c r="H185" s="2">
        <v>24902948.384346798</v>
      </c>
      <c r="I185" s="2">
        <f t="shared" si="6"/>
        <v>4775460.7210167907</v>
      </c>
      <c r="J185" s="2">
        <f t="shared" si="7"/>
        <v>4954731.0043467991</v>
      </c>
      <c r="K185" s="2">
        <f t="shared" si="8"/>
        <v>179270.28333000839</v>
      </c>
    </row>
    <row r="186" spans="1:11" x14ac:dyDescent="0.25">
      <c r="A186" s="1" t="s">
        <v>162</v>
      </c>
      <c r="B186" s="1" t="s">
        <v>163</v>
      </c>
      <c r="C186" s="1" t="s">
        <v>164</v>
      </c>
      <c r="D186" s="7">
        <v>3</v>
      </c>
      <c r="E186" s="26">
        <v>1165.717482</v>
      </c>
      <c r="F186" s="2">
        <v>4031271</v>
      </c>
      <c r="G186" s="2">
        <v>4462109.8233949654</v>
      </c>
      <c r="H186" s="2">
        <v>4504641.6611766648</v>
      </c>
      <c r="I186" s="2">
        <f t="shared" si="6"/>
        <v>430838.82339496538</v>
      </c>
      <c r="J186" s="2">
        <f t="shared" si="7"/>
        <v>473370.66117666475</v>
      </c>
      <c r="K186" s="2">
        <f t="shared" si="8"/>
        <v>42531.837781699374</v>
      </c>
    </row>
    <row r="187" spans="1:11" x14ac:dyDescent="0.25">
      <c r="A187" s="1" t="s">
        <v>521</v>
      </c>
      <c r="B187" s="1" t="s">
        <v>522</v>
      </c>
      <c r="C187" s="1" t="s">
        <v>164</v>
      </c>
      <c r="D187" s="7">
        <v>2</v>
      </c>
      <c r="E187" s="26">
        <v>1083.5121409999999</v>
      </c>
      <c r="F187" s="2">
        <v>5135087.75</v>
      </c>
      <c r="G187" s="2">
        <v>5214086.494800535</v>
      </c>
      <c r="H187" s="2">
        <v>5326141.7204250041</v>
      </c>
      <c r="I187" s="2">
        <f t="shared" si="6"/>
        <v>78998.744800535031</v>
      </c>
      <c r="J187" s="2">
        <f t="shared" si="7"/>
        <v>191053.97042500414</v>
      </c>
      <c r="K187" s="2">
        <f t="shared" si="8"/>
        <v>112055.22562446911</v>
      </c>
    </row>
    <row r="188" spans="1:11" x14ac:dyDescent="0.25">
      <c r="A188" s="1" t="s">
        <v>545</v>
      </c>
      <c r="B188" s="1" t="s">
        <v>546</v>
      </c>
      <c r="C188" s="1" t="s">
        <v>164</v>
      </c>
      <c r="D188" s="7">
        <v>1</v>
      </c>
      <c r="E188" s="26">
        <v>317.47830499999998</v>
      </c>
      <c r="F188" s="2">
        <v>3489840.74</v>
      </c>
      <c r="G188" s="2">
        <v>3815687.7123432308</v>
      </c>
      <c r="H188" s="2">
        <v>3988915.4396463875</v>
      </c>
      <c r="I188" s="2">
        <f t="shared" si="6"/>
        <v>325846.97234323062</v>
      </c>
      <c r="J188" s="2">
        <f t="shared" si="7"/>
        <v>499074.69964638725</v>
      </c>
      <c r="K188" s="2">
        <f t="shared" si="8"/>
        <v>173227.72730315663</v>
      </c>
    </row>
    <row r="189" spans="1:11" x14ac:dyDescent="0.25">
      <c r="A189" s="1" t="s">
        <v>1055</v>
      </c>
      <c r="B189" s="1" t="s">
        <v>1056</v>
      </c>
      <c r="C189" s="1" t="s">
        <v>164</v>
      </c>
      <c r="D189" s="7">
        <v>2</v>
      </c>
      <c r="E189" s="26">
        <v>495.05940600000002</v>
      </c>
      <c r="F189" s="2">
        <v>4107845.67</v>
      </c>
      <c r="G189" s="2">
        <v>4624668.9813408507</v>
      </c>
      <c r="H189" s="2">
        <v>4964418.5002509691</v>
      </c>
      <c r="I189" s="2">
        <f t="shared" si="6"/>
        <v>516823.31134085078</v>
      </c>
      <c r="J189" s="2">
        <f t="shared" si="7"/>
        <v>856572.83025096916</v>
      </c>
      <c r="K189" s="2">
        <f t="shared" si="8"/>
        <v>339749.51891011838</v>
      </c>
    </row>
    <row r="190" spans="1:11" x14ac:dyDescent="0.25">
      <c r="A190" s="1" t="s">
        <v>1059</v>
      </c>
      <c r="B190" s="1" t="s">
        <v>1060</v>
      </c>
      <c r="C190" s="1" t="s">
        <v>164</v>
      </c>
      <c r="D190" s="7">
        <v>1</v>
      </c>
      <c r="E190" s="26">
        <v>1126.9978450000001</v>
      </c>
      <c r="F190" s="2">
        <v>6917401.2300000004</v>
      </c>
      <c r="G190" s="2">
        <v>7607909.439066628</v>
      </c>
      <c r="H190" s="2">
        <v>7792448.4144499879</v>
      </c>
      <c r="I190" s="2">
        <f t="shared" si="6"/>
        <v>690508.20906662755</v>
      </c>
      <c r="J190" s="2">
        <f t="shared" si="7"/>
        <v>875047.18444998749</v>
      </c>
      <c r="K190" s="2">
        <f t="shared" si="8"/>
        <v>184538.97538335994</v>
      </c>
    </row>
    <row r="191" spans="1:11" x14ac:dyDescent="0.25">
      <c r="A191" s="1" t="s">
        <v>1210</v>
      </c>
      <c r="B191" s="1" t="s">
        <v>1211</v>
      </c>
      <c r="C191" s="1" t="s">
        <v>164</v>
      </c>
      <c r="D191" s="7">
        <v>3</v>
      </c>
      <c r="E191" s="26">
        <v>1114.2028740000001</v>
      </c>
      <c r="F191" s="2">
        <v>5323094.18</v>
      </c>
      <c r="G191" s="2">
        <v>5336357.5796399731</v>
      </c>
      <c r="H191" s="2">
        <v>5345109.8066431377</v>
      </c>
      <c r="I191" s="2">
        <f t="shared" si="6"/>
        <v>13263.399639973417</v>
      </c>
      <c r="J191" s="2">
        <f t="shared" si="7"/>
        <v>22015.626643138006</v>
      </c>
      <c r="K191" s="2">
        <f t="shared" si="8"/>
        <v>8752.2270031645894</v>
      </c>
    </row>
    <row r="192" spans="1:11" x14ac:dyDescent="0.25">
      <c r="A192" s="1" t="s">
        <v>1316</v>
      </c>
      <c r="B192" s="1" t="s">
        <v>1317</v>
      </c>
      <c r="C192" s="1" t="s">
        <v>164</v>
      </c>
      <c r="D192" s="7">
        <v>4</v>
      </c>
      <c r="E192" s="26">
        <v>1706.6560810000001</v>
      </c>
      <c r="F192" s="2">
        <v>11252448.75</v>
      </c>
      <c r="G192" s="2">
        <v>12553625.858301792</v>
      </c>
      <c r="H192" s="2">
        <v>13152702.218761338</v>
      </c>
      <c r="I192" s="2">
        <f t="shared" si="6"/>
        <v>1301177.1083017923</v>
      </c>
      <c r="J192" s="2">
        <f t="shared" si="7"/>
        <v>1900253.4687613379</v>
      </c>
      <c r="K192" s="2">
        <f t="shared" si="8"/>
        <v>599076.36045954563</v>
      </c>
    </row>
    <row r="193" spans="1:11" x14ac:dyDescent="0.25">
      <c r="A193" s="1" t="s">
        <v>588</v>
      </c>
      <c r="B193" s="1" t="s">
        <v>589</v>
      </c>
      <c r="C193" s="1" t="s">
        <v>590</v>
      </c>
      <c r="D193" s="7">
        <v>1</v>
      </c>
      <c r="E193" s="26">
        <v>2033.121277</v>
      </c>
      <c r="F193" s="2">
        <v>12861867.68</v>
      </c>
      <c r="G193" s="2">
        <v>14674436.081600176</v>
      </c>
      <c r="H193" s="2">
        <v>15377568.987545533</v>
      </c>
      <c r="I193" s="2">
        <f t="shared" si="6"/>
        <v>1812568.4016001765</v>
      </c>
      <c r="J193" s="2">
        <f t="shared" si="7"/>
        <v>2515701.3075455334</v>
      </c>
      <c r="K193" s="2">
        <f t="shared" si="8"/>
        <v>703132.90594535694</v>
      </c>
    </row>
    <row r="194" spans="1:11" x14ac:dyDescent="0.25">
      <c r="A194" s="1" t="s">
        <v>591</v>
      </c>
      <c r="B194" s="1" t="s">
        <v>592</v>
      </c>
      <c r="C194" s="1" t="s">
        <v>590</v>
      </c>
      <c r="D194" s="7">
        <v>4</v>
      </c>
      <c r="E194" s="26">
        <v>1827.5872280000001</v>
      </c>
      <c r="F194" s="2">
        <v>12219718.390000001</v>
      </c>
      <c r="G194" s="2">
        <v>13549253.541029794</v>
      </c>
      <c r="H194" s="2">
        <v>14236961.565053241</v>
      </c>
      <c r="I194" s="2">
        <f t="shared" si="6"/>
        <v>1329535.1510297935</v>
      </c>
      <c r="J194" s="2">
        <f t="shared" si="7"/>
        <v>2017243.1750532407</v>
      </c>
      <c r="K194" s="2">
        <f t="shared" si="8"/>
        <v>687708.02402344719</v>
      </c>
    </row>
    <row r="195" spans="1:11" x14ac:dyDescent="0.25">
      <c r="A195" s="1" t="s">
        <v>231</v>
      </c>
      <c r="B195" s="1" t="s">
        <v>232</v>
      </c>
      <c r="C195" s="1" t="s">
        <v>233</v>
      </c>
      <c r="D195" s="7">
        <v>3</v>
      </c>
      <c r="E195" s="26">
        <v>1324.952998</v>
      </c>
      <c r="F195" s="2">
        <v>5470516.9299999997</v>
      </c>
      <c r="G195" s="2">
        <v>5504555.3758260785</v>
      </c>
      <c r="H195" s="2">
        <v>5524239.7169028828</v>
      </c>
      <c r="I195" s="2">
        <f t="shared" si="6"/>
        <v>34038.445826078765</v>
      </c>
      <c r="J195" s="2">
        <f t="shared" si="7"/>
        <v>53722.78690288309</v>
      </c>
      <c r="K195" s="2">
        <f t="shared" si="8"/>
        <v>19684.341076804325</v>
      </c>
    </row>
    <row r="196" spans="1:11" x14ac:dyDescent="0.25">
      <c r="A196" s="1" t="s">
        <v>325</v>
      </c>
      <c r="B196" s="1" t="s">
        <v>326</v>
      </c>
      <c r="C196" s="1" t="s">
        <v>233</v>
      </c>
      <c r="D196" s="7">
        <v>1</v>
      </c>
      <c r="E196" s="26">
        <v>762.71513900000002</v>
      </c>
      <c r="F196" s="2">
        <v>2563278.85</v>
      </c>
      <c r="G196" s="2">
        <v>2585250.1365992487</v>
      </c>
      <c r="H196" s="2">
        <v>2608411.1658133599</v>
      </c>
      <c r="I196" s="2">
        <f t="shared" ref="I196:I259" si="9">G196-F196</f>
        <v>21971.286599248648</v>
      </c>
      <c r="J196" s="2">
        <f t="shared" ref="J196:J259" si="10">H196-F196</f>
        <v>45132.315813359804</v>
      </c>
      <c r="K196" s="2">
        <f t="shared" ref="K196:K259" si="11">H196-G196</f>
        <v>23161.029214111157</v>
      </c>
    </row>
    <row r="197" spans="1:11" x14ac:dyDescent="0.25">
      <c r="A197" s="1" t="s">
        <v>354</v>
      </c>
      <c r="B197" s="1" t="s">
        <v>355</v>
      </c>
      <c r="C197" s="1" t="s">
        <v>233</v>
      </c>
      <c r="D197" s="7">
        <v>5</v>
      </c>
      <c r="E197" s="26">
        <v>2546.489321</v>
      </c>
      <c r="F197" s="2">
        <v>5302683.57</v>
      </c>
      <c r="G197" s="2">
        <v>5573583.6093905829</v>
      </c>
      <c r="H197" s="2">
        <v>5767315.3433075557</v>
      </c>
      <c r="I197" s="2">
        <f t="shared" si="9"/>
        <v>270900.03939058259</v>
      </c>
      <c r="J197" s="2">
        <f t="shared" si="10"/>
        <v>464631.77330755536</v>
      </c>
      <c r="K197" s="2">
        <f t="shared" si="11"/>
        <v>193731.73391697276</v>
      </c>
    </row>
    <row r="198" spans="1:11" x14ac:dyDescent="0.25">
      <c r="A198" s="1" t="s">
        <v>715</v>
      </c>
      <c r="B198" s="1" t="s">
        <v>716</v>
      </c>
      <c r="C198" s="1" t="s">
        <v>233</v>
      </c>
      <c r="D198" s="7">
        <v>6</v>
      </c>
      <c r="E198" s="26">
        <v>2423.646467</v>
      </c>
      <c r="F198" s="2">
        <v>3930295.44</v>
      </c>
      <c r="G198" s="2">
        <v>4238217.639737471</v>
      </c>
      <c r="H198" s="2">
        <v>4463428.2283178009</v>
      </c>
      <c r="I198" s="2">
        <f t="shared" si="9"/>
        <v>307922.19973747106</v>
      </c>
      <c r="J198" s="2">
        <f t="shared" si="10"/>
        <v>533132.78831780097</v>
      </c>
      <c r="K198" s="2">
        <f t="shared" si="11"/>
        <v>225210.5885803299</v>
      </c>
    </row>
    <row r="199" spans="1:11" x14ac:dyDescent="0.25">
      <c r="A199" s="1" t="s">
        <v>1340</v>
      </c>
      <c r="B199" s="1" t="s">
        <v>1341</v>
      </c>
      <c r="C199" s="1" t="s">
        <v>233</v>
      </c>
      <c r="D199" s="7">
        <v>5</v>
      </c>
      <c r="E199" s="26">
        <v>2085.2657380000001</v>
      </c>
      <c r="F199" s="2">
        <v>4620954.9400000004</v>
      </c>
      <c r="G199" s="2">
        <v>4916336.1344303517</v>
      </c>
      <c r="H199" s="2">
        <v>5123070.3051523613</v>
      </c>
      <c r="I199" s="2">
        <f t="shared" si="9"/>
        <v>295381.19443035126</v>
      </c>
      <c r="J199" s="2">
        <f t="shared" si="10"/>
        <v>502115.36515236087</v>
      </c>
      <c r="K199" s="2">
        <f t="shared" si="11"/>
        <v>206734.17072200961</v>
      </c>
    </row>
    <row r="200" spans="1:11" x14ac:dyDescent="0.25">
      <c r="A200" s="1" t="s">
        <v>206</v>
      </c>
      <c r="B200" s="1" t="s">
        <v>207</v>
      </c>
      <c r="C200" s="1" t="s">
        <v>208</v>
      </c>
      <c r="D200" s="7">
        <v>6</v>
      </c>
      <c r="E200" s="26">
        <v>7563.3109679999998</v>
      </c>
      <c r="F200" s="2">
        <v>12409731.189999999</v>
      </c>
      <c r="G200" s="2">
        <v>13145222.144851845</v>
      </c>
      <c r="H200" s="2">
        <v>13681008.63200023</v>
      </c>
      <c r="I200" s="2">
        <f t="shared" si="9"/>
        <v>735490.95485184528</v>
      </c>
      <c r="J200" s="2">
        <f t="shared" si="10"/>
        <v>1271277.4420002308</v>
      </c>
      <c r="K200" s="2">
        <f t="shared" si="11"/>
        <v>535786.48714838549</v>
      </c>
    </row>
    <row r="201" spans="1:11" x14ac:dyDescent="0.25">
      <c r="A201" s="1" t="s">
        <v>213</v>
      </c>
      <c r="B201" s="1" t="s">
        <v>214</v>
      </c>
      <c r="C201" s="1" t="s">
        <v>208</v>
      </c>
      <c r="D201" s="7">
        <v>6</v>
      </c>
      <c r="E201" s="26">
        <v>2507.6305459999999</v>
      </c>
      <c r="F201" s="2">
        <v>6210260.8700000001</v>
      </c>
      <c r="G201" s="2">
        <v>6241457.0473570703</v>
      </c>
      <c r="H201" s="2">
        <v>6299470.3790206518</v>
      </c>
      <c r="I201" s="2">
        <f t="shared" si="9"/>
        <v>31196.177357070148</v>
      </c>
      <c r="J201" s="2">
        <f t="shared" si="10"/>
        <v>89209.509020651691</v>
      </c>
      <c r="K201" s="2">
        <f t="shared" si="11"/>
        <v>58013.331663581543</v>
      </c>
    </row>
    <row r="202" spans="1:11" x14ac:dyDescent="0.25">
      <c r="A202" s="1" t="s">
        <v>338</v>
      </c>
      <c r="B202" s="1" t="s">
        <v>339</v>
      </c>
      <c r="C202" s="1" t="s">
        <v>208</v>
      </c>
      <c r="D202" s="7">
        <v>3</v>
      </c>
      <c r="E202" s="26">
        <v>558.40821700000004</v>
      </c>
      <c r="F202" s="2">
        <v>3446378.09</v>
      </c>
      <c r="G202" s="2">
        <v>3960659.1145226718</v>
      </c>
      <c r="H202" s="2">
        <v>4100867.2960282876</v>
      </c>
      <c r="I202" s="2">
        <f t="shared" si="9"/>
        <v>514281.02452267194</v>
      </c>
      <c r="J202" s="2">
        <f t="shared" si="10"/>
        <v>654489.20602828776</v>
      </c>
      <c r="K202" s="2">
        <f t="shared" si="11"/>
        <v>140208.18150561582</v>
      </c>
    </row>
    <row r="203" spans="1:11" x14ac:dyDescent="0.25">
      <c r="A203" s="1" t="s">
        <v>526</v>
      </c>
      <c r="B203" s="1" t="s">
        <v>527</v>
      </c>
      <c r="C203" s="1" t="s">
        <v>208</v>
      </c>
      <c r="D203" s="7">
        <v>7</v>
      </c>
      <c r="E203" s="26">
        <v>3975.4393949999999</v>
      </c>
      <c r="F203" s="2">
        <v>21406334.800000001</v>
      </c>
      <c r="G203" s="2">
        <v>24625446.823427293</v>
      </c>
      <c r="H203" s="2">
        <v>25518974.766069517</v>
      </c>
      <c r="I203" s="2">
        <f t="shared" si="9"/>
        <v>3219112.0234272927</v>
      </c>
      <c r="J203" s="2">
        <f t="shared" si="10"/>
        <v>4112639.9660695158</v>
      </c>
      <c r="K203" s="2">
        <f t="shared" si="11"/>
        <v>893527.94264222309</v>
      </c>
    </row>
    <row r="204" spans="1:11" x14ac:dyDescent="0.25">
      <c r="A204" s="1" t="s">
        <v>623</v>
      </c>
      <c r="B204" s="1" t="s">
        <v>624</v>
      </c>
      <c r="C204" s="1" t="s">
        <v>208</v>
      </c>
      <c r="D204" s="7">
        <v>2</v>
      </c>
      <c r="E204" s="26">
        <v>1281.9264840000001</v>
      </c>
      <c r="F204" s="2">
        <v>6578633.5700000003</v>
      </c>
      <c r="G204" s="2">
        <v>7336117.8243139153</v>
      </c>
      <c r="H204" s="2">
        <v>7512432.0676925182</v>
      </c>
      <c r="I204" s="2">
        <f t="shared" si="9"/>
        <v>757484.25431391504</v>
      </c>
      <c r="J204" s="2">
        <f t="shared" si="10"/>
        <v>933798.49769251794</v>
      </c>
      <c r="K204" s="2">
        <f t="shared" si="11"/>
        <v>176314.2433786029</v>
      </c>
    </row>
    <row r="205" spans="1:11" x14ac:dyDescent="0.25">
      <c r="A205" s="1" t="s">
        <v>1393</v>
      </c>
      <c r="B205" s="1" t="s">
        <v>1394</v>
      </c>
      <c r="C205" s="1" t="s">
        <v>208</v>
      </c>
      <c r="D205" s="7">
        <v>4</v>
      </c>
      <c r="E205" s="26">
        <v>3577.0883650000001</v>
      </c>
      <c r="F205" s="2">
        <v>20314339.489999998</v>
      </c>
      <c r="G205" s="2">
        <v>21331625.862496153</v>
      </c>
      <c r="H205" s="2">
        <v>21498633.605590448</v>
      </c>
      <c r="I205" s="2">
        <f t="shared" si="9"/>
        <v>1017286.3724961542</v>
      </c>
      <c r="J205" s="2">
        <f t="shared" si="10"/>
        <v>1184294.1155904494</v>
      </c>
      <c r="K205" s="2">
        <f t="shared" si="11"/>
        <v>167007.74309429526</v>
      </c>
    </row>
    <row r="206" spans="1:11" x14ac:dyDescent="0.25">
      <c r="A206" s="1" t="s">
        <v>1395</v>
      </c>
      <c r="B206" s="1" t="s">
        <v>1396</v>
      </c>
      <c r="C206" s="1" t="s">
        <v>208</v>
      </c>
      <c r="D206" s="7">
        <v>6</v>
      </c>
      <c r="E206" s="26">
        <v>634.36812799999996</v>
      </c>
      <c r="F206" s="2">
        <v>2649033.98</v>
      </c>
      <c r="G206" s="2">
        <v>2925763.9452692568</v>
      </c>
      <c r="H206" s="2">
        <v>2834759.2772506345</v>
      </c>
      <c r="I206" s="2">
        <f t="shared" si="9"/>
        <v>276729.96526925685</v>
      </c>
      <c r="J206" s="2">
        <f t="shared" si="10"/>
        <v>185725.29725063452</v>
      </c>
      <c r="K206" s="2">
        <f t="shared" si="11"/>
        <v>-91004.668018622324</v>
      </c>
    </row>
    <row r="207" spans="1:11" x14ac:dyDescent="0.25">
      <c r="A207" s="1" t="s">
        <v>312</v>
      </c>
      <c r="B207" s="1" t="s">
        <v>313</v>
      </c>
      <c r="C207" s="1" t="s">
        <v>314</v>
      </c>
      <c r="D207" s="7">
        <v>4</v>
      </c>
      <c r="E207" s="26">
        <v>1811.3019360000001</v>
      </c>
      <c r="F207" s="2">
        <v>12902122.15</v>
      </c>
      <c r="G207" s="2">
        <v>14272216.184673281</v>
      </c>
      <c r="H207" s="2">
        <v>14869975.7237684</v>
      </c>
      <c r="I207" s="2">
        <f t="shared" si="9"/>
        <v>1370094.034673281</v>
      </c>
      <c r="J207" s="2">
        <f t="shared" si="10"/>
        <v>1967853.5737683997</v>
      </c>
      <c r="K207" s="2">
        <f t="shared" si="11"/>
        <v>597759.53909511864</v>
      </c>
    </row>
    <row r="208" spans="1:11" x14ac:dyDescent="0.25">
      <c r="A208" s="1" t="s">
        <v>472</v>
      </c>
      <c r="B208" s="1" t="s">
        <v>473</v>
      </c>
      <c r="C208" s="1" t="s">
        <v>314</v>
      </c>
      <c r="D208" s="7">
        <v>2</v>
      </c>
      <c r="E208" s="26">
        <v>968.37362299999995</v>
      </c>
      <c r="F208" s="2">
        <v>7144527.0599999996</v>
      </c>
      <c r="G208" s="2">
        <v>7145209.1267307764</v>
      </c>
      <c r="H208" s="2">
        <v>7146433.8739239322</v>
      </c>
      <c r="I208" s="2">
        <f t="shared" si="9"/>
        <v>682.06673077680171</v>
      </c>
      <c r="J208" s="2">
        <f t="shared" si="10"/>
        <v>1906.8139239326119</v>
      </c>
      <c r="K208" s="2">
        <f t="shared" si="11"/>
        <v>1224.7471931558102</v>
      </c>
    </row>
    <row r="209" spans="1:11" x14ac:dyDescent="0.25">
      <c r="A209" s="1" t="s">
        <v>1116</v>
      </c>
      <c r="B209" s="1" t="s">
        <v>1117</v>
      </c>
      <c r="C209" s="1" t="s">
        <v>314</v>
      </c>
      <c r="D209" s="7">
        <v>1</v>
      </c>
      <c r="E209" s="26">
        <v>1458.9510680000001</v>
      </c>
      <c r="F209" s="2">
        <v>9493964.0800000001</v>
      </c>
      <c r="G209" s="2">
        <v>10157113.1635016</v>
      </c>
      <c r="H209" s="2">
        <v>10383569.654778823</v>
      </c>
      <c r="I209" s="2">
        <f t="shared" si="9"/>
        <v>663149.08350159973</v>
      </c>
      <c r="J209" s="2">
        <f t="shared" si="10"/>
        <v>889605.57477882318</v>
      </c>
      <c r="K209" s="2">
        <f t="shared" si="11"/>
        <v>226456.49127722345</v>
      </c>
    </row>
    <row r="210" spans="1:11" x14ac:dyDescent="0.25">
      <c r="A210" s="1" t="s">
        <v>364</v>
      </c>
      <c r="B210" s="1" t="s">
        <v>365</v>
      </c>
      <c r="C210" s="1" t="s">
        <v>366</v>
      </c>
      <c r="D210" s="7">
        <v>8</v>
      </c>
      <c r="E210" s="26">
        <v>33261.101836000002</v>
      </c>
      <c r="F210" s="2">
        <v>147097345.74000001</v>
      </c>
      <c r="G210" s="2">
        <v>165326298.06300819</v>
      </c>
      <c r="H210" s="2">
        <v>166710540.91856545</v>
      </c>
      <c r="I210" s="2">
        <f t="shared" si="9"/>
        <v>18228952.32300818</v>
      </c>
      <c r="J210" s="2">
        <f t="shared" si="10"/>
        <v>19613195.178565443</v>
      </c>
      <c r="K210" s="2">
        <f t="shared" si="11"/>
        <v>1384242.8555572629</v>
      </c>
    </row>
    <row r="211" spans="1:11" x14ac:dyDescent="0.25">
      <c r="A211" s="1" t="s">
        <v>456</v>
      </c>
      <c r="B211" s="1" t="s">
        <v>457</v>
      </c>
      <c r="C211" s="1" t="s">
        <v>366</v>
      </c>
      <c r="D211" s="7">
        <v>7</v>
      </c>
      <c r="E211" s="26">
        <v>1089.1701559999999</v>
      </c>
      <c r="F211" s="2">
        <v>3243101.68</v>
      </c>
      <c r="G211" s="2">
        <v>3263490.8511907547</v>
      </c>
      <c r="H211" s="2">
        <v>3277731.0059790043</v>
      </c>
      <c r="I211" s="2">
        <f t="shared" si="9"/>
        <v>20389.17119075451</v>
      </c>
      <c r="J211" s="2">
        <f t="shared" si="10"/>
        <v>34629.325979004148</v>
      </c>
      <c r="K211" s="2">
        <f t="shared" si="11"/>
        <v>14240.154788249638</v>
      </c>
    </row>
    <row r="212" spans="1:11" x14ac:dyDescent="0.25">
      <c r="A212" s="1" t="s">
        <v>557</v>
      </c>
      <c r="B212" s="1" t="s">
        <v>558</v>
      </c>
      <c r="C212" s="1" t="s">
        <v>366</v>
      </c>
      <c r="D212" s="7">
        <v>5</v>
      </c>
      <c r="E212" s="26">
        <v>1175.1918929999999</v>
      </c>
      <c r="F212" s="2">
        <v>6529069.9500000002</v>
      </c>
      <c r="G212" s="2">
        <v>6555752.7555766562</v>
      </c>
      <c r="H212" s="2">
        <v>6607669.8434416819</v>
      </c>
      <c r="I212" s="2">
        <f t="shared" si="9"/>
        <v>26682.805576656014</v>
      </c>
      <c r="J212" s="2">
        <f t="shared" si="10"/>
        <v>78599.89344168175</v>
      </c>
      <c r="K212" s="2">
        <f t="shared" si="11"/>
        <v>51917.087865025736</v>
      </c>
    </row>
    <row r="213" spans="1:11" x14ac:dyDescent="0.25">
      <c r="A213" s="1" t="s">
        <v>561</v>
      </c>
      <c r="B213" s="1" t="s">
        <v>562</v>
      </c>
      <c r="C213" s="1" t="s">
        <v>366</v>
      </c>
      <c r="D213" s="7">
        <v>6</v>
      </c>
      <c r="E213" s="26">
        <v>6679.35898</v>
      </c>
      <c r="F213" s="2">
        <v>17538149.969999999</v>
      </c>
      <c r="G213" s="2">
        <v>17938207.024822868</v>
      </c>
      <c r="H213" s="2">
        <v>18286496.289247654</v>
      </c>
      <c r="I213" s="2">
        <f t="shared" si="9"/>
        <v>400057.0548228696</v>
      </c>
      <c r="J213" s="2">
        <f t="shared" si="10"/>
        <v>748346.31924765557</v>
      </c>
      <c r="K213" s="2">
        <f t="shared" si="11"/>
        <v>348289.26442478597</v>
      </c>
    </row>
    <row r="214" spans="1:11" x14ac:dyDescent="0.25">
      <c r="A214" s="1" t="s">
        <v>677</v>
      </c>
      <c r="B214" s="1" t="s">
        <v>678</v>
      </c>
      <c r="C214" s="1" t="s">
        <v>366</v>
      </c>
      <c r="D214" s="7">
        <v>6</v>
      </c>
      <c r="E214" s="26">
        <v>2100.4284710000002</v>
      </c>
      <c r="F214" s="2">
        <v>1304213.3500000001</v>
      </c>
      <c r="G214" s="2">
        <v>2047272.4295142666</v>
      </c>
      <c r="H214" s="2">
        <v>2382205.4594243965</v>
      </c>
      <c r="I214" s="2">
        <f t="shared" si="9"/>
        <v>743059.07951426646</v>
      </c>
      <c r="J214" s="2">
        <f t="shared" si="10"/>
        <v>1077992.1094243964</v>
      </c>
      <c r="K214" s="2">
        <f t="shared" si="11"/>
        <v>334933.02991012996</v>
      </c>
    </row>
    <row r="215" spans="1:11" x14ac:dyDescent="0.25">
      <c r="A215" s="1" t="s">
        <v>773</v>
      </c>
      <c r="B215" s="1" t="s">
        <v>774</v>
      </c>
      <c r="C215" s="1" t="s">
        <v>366</v>
      </c>
      <c r="D215" s="7">
        <v>7</v>
      </c>
      <c r="E215" s="26">
        <v>461.79850699999997</v>
      </c>
      <c r="F215" s="2">
        <v>4553211.99</v>
      </c>
      <c r="G215" s="2">
        <v>5262741.3726610728</v>
      </c>
      <c r="H215" s="2">
        <v>5798396.0884802314</v>
      </c>
      <c r="I215" s="2">
        <f t="shared" si="9"/>
        <v>709529.38266107254</v>
      </c>
      <c r="J215" s="2">
        <f t="shared" si="10"/>
        <v>1245184.0984802311</v>
      </c>
      <c r="K215" s="2">
        <f t="shared" si="11"/>
        <v>535654.71581915859</v>
      </c>
    </row>
    <row r="216" spans="1:11" x14ac:dyDescent="0.25">
      <c r="A216" s="1" t="s">
        <v>790</v>
      </c>
      <c r="B216" s="1" t="s">
        <v>791</v>
      </c>
      <c r="C216" s="1" t="s">
        <v>366</v>
      </c>
      <c r="D216" s="7">
        <v>6</v>
      </c>
      <c r="E216" s="26">
        <v>3945.1564480000002</v>
      </c>
      <c r="F216" s="2">
        <v>12356496.130000001</v>
      </c>
      <c r="G216" s="2">
        <v>12714098.724941667</v>
      </c>
      <c r="H216" s="2">
        <v>12965608.572995465</v>
      </c>
      <c r="I216" s="2">
        <f t="shared" si="9"/>
        <v>357602.59494166635</v>
      </c>
      <c r="J216" s="2">
        <f t="shared" si="10"/>
        <v>609112.44299546443</v>
      </c>
      <c r="K216" s="2">
        <f t="shared" si="11"/>
        <v>251509.84805379808</v>
      </c>
    </row>
    <row r="217" spans="1:11" x14ac:dyDescent="0.25">
      <c r="A217" s="1" t="s">
        <v>800</v>
      </c>
      <c r="B217" s="1" t="s">
        <v>801</v>
      </c>
      <c r="C217" s="1" t="s">
        <v>366</v>
      </c>
      <c r="D217" s="7">
        <v>6</v>
      </c>
      <c r="E217" s="26">
        <v>1606.7885100000001</v>
      </c>
      <c r="F217" s="2">
        <v>2616396.39</v>
      </c>
      <c r="G217" s="2">
        <v>2722034.0686523458</v>
      </c>
      <c r="H217" s="2">
        <v>2794308.3541532839</v>
      </c>
      <c r="I217" s="2">
        <f t="shared" si="9"/>
        <v>105637.67865234567</v>
      </c>
      <c r="J217" s="2">
        <f t="shared" si="10"/>
        <v>177911.96415328374</v>
      </c>
      <c r="K217" s="2">
        <f t="shared" si="11"/>
        <v>72274.285500938073</v>
      </c>
    </row>
    <row r="218" spans="1:11" x14ac:dyDescent="0.25">
      <c r="A218" s="1" t="s">
        <v>822</v>
      </c>
      <c r="B218" s="1" t="s">
        <v>823</v>
      </c>
      <c r="C218" s="1" t="s">
        <v>366</v>
      </c>
      <c r="D218" s="7">
        <v>6</v>
      </c>
      <c r="E218" s="26">
        <v>1514.435786</v>
      </c>
      <c r="F218" s="2">
        <v>3014703.52</v>
      </c>
      <c r="G218" s="2">
        <v>3081802.1655011172</v>
      </c>
      <c r="H218" s="2">
        <v>3130617.0695559387</v>
      </c>
      <c r="I218" s="2">
        <f t="shared" si="9"/>
        <v>67098.645501117222</v>
      </c>
      <c r="J218" s="2">
        <f t="shared" si="10"/>
        <v>115913.54955593869</v>
      </c>
      <c r="K218" s="2">
        <f t="shared" si="11"/>
        <v>48814.904054821469</v>
      </c>
    </row>
    <row r="219" spans="1:11" x14ac:dyDescent="0.25">
      <c r="A219" s="1" t="s">
        <v>907</v>
      </c>
      <c r="B219" s="1" t="s">
        <v>908</v>
      </c>
      <c r="C219" s="1" t="s">
        <v>366</v>
      </c>
      <c r="D219" s="7">
        <v>7</v>
      </c>
      <c r="E219" s="26">
        <v>2806.2217690000002</v>
      </c>
      <c r="F219" s="2">
        <v>26305265.149999999</v>
      </c>
      <c r="G219" s="2">
        <v>28625960.206418034</v>
      </c>
      <c r="H219" s="2">
        <v>29676187.469710886</v>
      </c>
      <c r="I219" s="2">
        <f t="shared" si="9"/>
        <v>2320695.0564180352</v>
      </c>
      <c r="J219" s="2">
        <f t="shared" si="10"/>
        <v>3370922.319710888</v>
      </c>
      <c r="K219" s="2">
        <f t="shared" si="11"/>
        <v>1050227.2632928528</v>
      </c>
    </row>
    <row r="220" spans="1:11" x14ac:dyDescent="0.25">
      <c r="A220" s="1" t="s">
        <v>959</v>
      </c>
      <c r="B220" s="1" t="s">
        <v>960</v>
      </c>
      <c r="C220" s="1" t="s">
        <v>366</v>
      </c>
      <c r="D220" s="7">
        <v>7</v>
      </c>
      <c r="E220" s="26">
        <v>1259.47199</v>
      </c>
      <c r="F220" s="2">
        <v>12228159.68</v>
      </c>
      <c r="G220" s="2">
        <v>13438348.793333827</v>
      </c>
      <c r="H220" s="2">
        <v>14251661.339524778</v>
      </c>
      <c r="I220" s="2">
        <f t="shared" si="9"/>
        <v>1210189.1133338269</v>
      </c>
      <c r="J220" s="2">
        <f t="shared" si="10"/>
        <v>2023501.6595247779</v>
      </c>
      <c r="K220" s="2">
        <f t="shared" si="11"/>
        <v>813312.54619095102</v>
      </c>
    </row>
    <row r="221" spans="1:11" x14ac:dyDescent="0.25">
      <c r="A221" s="1" t="s">
        <v>986</v>
      </c>
      <c r="B221" s="1" t="s">
        <v>987</v>
      </c>
      <c r="C221" s="1" t="s">
        <v>366</v>
      </c>
      <c r="D221" s="7">
        <v>5</v>
      </c>
      <c r="E221" s="26">
        <v>8013.5162989999999</v>
      </c>
      <c r="F221" s="2">
        <v>27717381.93</v>
      </c>
      <c r="G221" s="2">
        <v>32095880.6297829</v>
      </c>
      <c r="H221" s="2">
        <v>32874772.714431506</v>
      </c>
      <c r="I221" s="2">
        <f t="shared" si="9"/>
        <v>4378498.6997829005</v>
      </c>
      <c r="J221" s="2">
        <f t="shared" si="10"/>
        <v>5157390.7844315059</v>
      </c>
      <c r="K221" s="2">
        <f t="shared" si="11"/>
        <v>778892.08464860544</v>
      </c>
    </row>
    <row r="222" spans="1:11" x14ac:dyDescent="0.25">
      <c r="A222" s="1" t="s">
        <v>999</v>
      </c>
      <c r="B222" s="1" t="s">
        <v>1000</v>
      </c>
      <c r="C222" s="1" t="s">
        <v>366</v>
      </c>
      <c r="D222" s="7">
        <v>7</v>
      </c>
      <c r="E222" s="26">
        <v>1576.192724</v>
      </c>
      <c r="F222" s="2">
        <v>6988716.04</v>
      </c>
      <c r="G222" s="2">
        <v>7014827.3936663698</v>
      </c>
      <c r="H222" s="2">
        <v>7023325.4588336442</v>
      </c>
      <c r="I222" s="2">
        <f t="shared" si="9"/>
        <v>26111.353666369803</v>
      </c>
      <c r="J222" s="2">
        <f t="shared" si="10"/>
        <v>34609.418833644129</v>
      </c>
      <c r="K222" s="2">
        <f t="shared" si="11"/>
        <v>8498.0651672743261</v>
      </c>
    </row>
    <row r="223" spans="1:11" x14ac:dyDescent="0.25">
      <c r="A223" s="1" t="s">
        <v>1003</v>
      </c>
      <c r="B223" s="1" t="s">
        <v>1004</v>
      </c>
      <c r="C223" s="1" t="s">
        <v>366</v>
      </c>
      <c r="D223" s="7">
        <v>5</v>
      </c>
      <c r="E223" s="26">
        <v>7180.708517</v>
      </c>
      <c r="F223" s="2">
        <v>26625238.370000001</v>
      </c>
      <c r="G223" s="2">
        <v>26881738.687235679</v>
      </c>
      <c r="H223" s="2">
        <v>26861113.370169889</v>
      </c>
      <c r="I223" s="2">
        <f t="shared" si="9"/>
        <v>256500.31723567843</v>
      </c>
      <c r="J223" s="2">
        <f t="shared" si="10"/>
        <v>235875.00016988814</v>
      </c>
      <c r="K223" s="2">
        <f t="shared" si="11"/>
        <v>-20625.317065790296</v>
      </c>
    </row>
    <row r="224" spans="1:11" x14ac:dyDescent="0.25">
      <c r="A224" s="1" t="s">
        <v>1077</v>
      </c>
      <c r="B224" s="1" t="s">
        <v>1078</v>
      </c>
      <c r="C224" s="1" t="s">
        <v>366</v>
      </c>
      <c r="D224" s="7">
        <v>5</v>
      </c>
      <c r="E224" s="26">
        <v>5508.8375109999997</v>
      </c>
      <c r="F224" s="2">
        <v>8896689.7799999993</v>
      </c>
      <c r="G224" s="2">
        <v>11996606.263076836</v>
      </c>
      <c r="H224" s="2">
        <v>12707006.734824192</v>
      </c>
      <c r="I224" s="2">
        <f t="shared" si="9"/>
        <v>3099916.4830768369</v>
      </c>
      <c r="J224" s="2">
        <f t="shared" si="10"/>
        <v>3810316.9548241924</v>
      </c>
      <c r="K224" s="2">
        <f t="shared" si="11"/>
        <v>710400.47174735554</v>
      </c>
    </row>
    <row r="225" spans="1:11" x14ac:dyDescent="0.25">
      <c r="A225" s="1" t="s">
        <v>1085</v>
      </c>
      <c r="B225" s="1" t="s">
        <v>1086</v>
      </c>
      <c r="C225" s="1" t="s">
        <v>366</v>
      </c>
      <c r="D225" s="7">
        <v>7</v>
      </c>
      <c r="E225" s="26">
        <v>1455.006457</v>
      </c>
      <c r="F225" s="2">
        <v>7431264.4000000004</v>
      </c>
      <c r="G225" s="2">
        <v>8485771.2256475221</v>
      </c>
      <c r="H225" s="2">
        <v>8903436.4430780727</v>
      </c>
      <c r="I225" s="2">
        <f t="shared" si="9"/>
        <v>1054506.8256475218</v>
      </c>
      <c r="J225" s="2">
        <f t="shared" si="10"/>
        <v>1472172.0430780724</v>
      </c>
      <c r="K225" s="2">
        <f t="shared" si="11"/>
        <v>417665.21743055061</v>
      </c>
    </row>
    <row r="226" spans="1:11" x14ac:dyDescent="0.25">
      <c r="A226" s="1" t="s">
        <v>1174</v>
      </c>
      <c r="B226" s="1" t="s">
        <v>1175</v>
      </c>
      <c r="C226" s="1" t="s">
        <v>366</v>
      </c>
      <c r="D226" s="7">
        <v>3</v>
      </c>
      <c r="E226" s="26">
        <v>4075.5039379999998</v>
      </c>
      <c r="F226" s="2">
        <v>15746426.560000001</v>
      </c>
      <c r="G226" s="2">
        <v>18157943.986265216</v>
      </c>
      <c r="H226" s="2">
        <v>18205922.129516862</v>
      </c>
      <c r="I226" s="2">
        <f t="shared" si="9"/>
        <v>2411517.4262652155</v>
      </c>
      <c r="J226" s="2">
        <f t="shared" si="10"/>
        <v>2459495.5695168618</v>
      </c>
      <c r="K226" s="2">
        <f t="shared" si="11"/>
        <v>47978.14325164631</v>
      </c>
    </row>
    <row r="227" spans="1:11" x14ac:dyDescent="0.25">
      <c r="A227" s="1" t="s">
        <v>1188</v>
      </c>
      <c r="B227" s="1" t="s">
        <v>1189</v>
      </c>
      <c r="C227" s="1" t="s">
        <v>366</v>
      </c>
      <c r="D227" s="7">
        <v>7</v>
      </c>
      <c r="E227" s="26">
        <v>723.98258399999997</v>
      </c>
      <c r="F227" s="2">
        <v>6041267.3399999999</v>
      </c>
      <c r="G227" s="2">
        <v>6825849.6039560847</v>
      </c>
      <c r="H227" s="2">
        <v>7371489.3950129095</v>
      </c>
      <c r="I227" s="2">
        <f t="shared" si="9"/>
        <v>784582.26395608485</v>
      </c>
      <c r="J227" s="2">
        <f t="shared" si="10"/>
        <v>1330222.0550129097</v>
      </c>
      <c r="K227" s="2">
        <f t="shared" si="11"/>
        <v>545639.79105682485</v>
      </c>
    </row>
    <row r="228" spans="1:11" x14ac:dyDescent="0.25">
      <c r="A228" s="1" t="s">
        <v>1215</v>
      </c>
      <c r="B228" s="1" t="s">
        <v>1216</v>
      </c>
      <c r="C228" s="1" t="s">
        <v>366</v>
      </c>
      <c r="D228" s="7">
        <v>6</v>
      </c>
      <c r="E228" s="26">
        <v>5367.9332080000004</v>
      </c>
      <c r="F228" s="2">
        <v>4182600.69</v>
      </c>
      <c r="G228" s="2">
        <v>6376547.8544798698</v>
      </c>
      <c r="H228" s="2">
        <v>7412773.2306697983</v>
      </c>
      <c r="I228" s="2">
        <f t="shared" si="9"/>
        <v>2193947.1644798699</v>
      </c>
      <c r="J228" s="2">
        <f t="shared" si="10"/>
        <v>3230172.5406697984</v>
      </c>
      <c r="K228" s="2">
        <f t="shared" si="11"/>
        <v>1036225.3761899285</v>
      </c>
    </row>
    <row r="229" spans="1:11" x14ac:dyDescent="0.25">
      <c r="A229" s="1" t="s">
        <v>1229</v>
      </c>
      <c r="B229" s="1" t="s">
        <v>1230</v>
      </c>
      <c r="C229" s="1" t="s">
        <v>366</v>
      </c>
      <c r="D229" s="7">
        <v>5</v>
      </c>
      <c r="E229" s="26">
        <v>1957.1868609999999</v>
      </c>
      <c r="F229" s="2">
        <v>6469331.7400000002</v>
      </c>
      <c r="G229" s="2">
        <v>6492667.7815916669</v>
      </c>
      <c r="H229" s="2">
        <v>6603733.9823708376</v>
      </c>
      <c r="I229" s="2">
        <f t="shared" si="9"/>
        <v>23336.041591666639</v>
      </c>
      <c r="J229" s="2">
        <f t="shared" si="10"/>
        <v>134402.24237083737</v>
      </c>
      <c r="K229" s="2">
        <f t="shared" si="11"/>
        <v>111066.20077917073</v>
      </c>
    </row>
    <row r="230" spans="1:11" x14ac:dyDescent="0.25">
      <c r="A230" s="1" t="s">
        <v>1377</v>
      </c>
      <c r="B230" s="1" t="s">
        <v>1378</v>
      </c>
      <c r="C230" s="1" t="s">
        <v>366</v>
      </c>
      <c r="D230" s="7">
        <v>7</v>
      </c>
      <c r="E230" s="26">
        <v>3738.9633119999999</v>
      </c>
      <c r="F230" s="2">
        <v>21592226.170000002</v>
      </c>
      <c r="G230" s="2">
        <v>25254365.643994167</v>
      </c>
      <c r="H230" s="2">
        <v>27081353.516372126</v>
      </c>
      <c r="I230" s="2">
        <f t="shared" si="9"/>
        <v>3662139.4739941657</v>
      </c>
      <c r="J230" s="2">
        <f t="shared" si="10"/>
        <v>5489127.3463721238</v>
      </c>
      <c r="K230" s="2">
        <f t="shared" si="11"/>
        <v>1826987.8723779581</v>
      </c>
    </row>
    <row r="231" spans="1:11" x14ac:dyDescent="0.25">
      <c r="A231" s="1" t="s">
        <v>1391</v>
      </c>
      <c r="B231" s="1" t="s">
        <v>1392</v>
      </c>
      <c r="C231" s="1" t="s">
        <v>366</v>
      </c>
      <c r="D231" s="7">
        <v>6</v>
      </c>
      <c r="E231" s="26">
        <v>1837.658735</v>
      </c>
      <c r="F231" s="2">
        <v>5700138.8200000003</v>
      </c>
      <c r="G231" s="2">
        <v>5703946.2926651686</v>
      </c>
      <c r="H231" s="2">
        <v>5705205.5826182561</v>
      </c>
      <c r="I231" s="2">
        <f t="shared" si="9"/>
        <v>3807.472665168345</v>
      </c>
      <c r="J231" s="2">
        <f t="shared" si="10"/>
        <v>5066.7626182558015</v>
      </c>
      <c r="K231" s="2">
        <f t="shared" si="11"/>
        <v>1259.2899530874565</v>
      </c>
    </row>
    <row r="232" spans="1:11" x14ac:dyDescent="0.25">
      <c r="A232" s="1" t="s">
        <v>157</v>
      </c>
      <c r="B232" s="1" t="s">
        <v>158</v>
      </c>
      <c r="C232" s="1" t="s">
        <v>159</v>
      </c>
      <c r="D232" s="7">
        <v>1</v>
      </c>
      <c r="E232" s="26">
        <v>561.82021699999996</v>
      </c>
      <c r="F232" s="2">
        <v>2903353.47</v>
      </c>
      <c r="G232" s="2">
        <v>3275223.3201014395</v>
      </c>
      <c r="H232" s="2">
        <v>3380029.4660270168</v>
      </c>
      <c r="I232" s="2">
        <f t="shared" si="9"/>
        <v>371869.85010143928</v>
      </c>
      <c r="J232" s="2">
        <f t="shared" si="10"/>
        <v>476675.99602701655</v>
      </c>
      <c r="K232" s="2">
        <f t="shared" si="11"/>
        <v>104806.14592557726</v>
      </c>
    </row>
    <row r="233" spans="1:11" x14ac:dyDescent="0.25">
      <c r="A233" s="1" t="s">
        <v>165</v>
      </c>
      <c r="B233" s="1" t="s">
        <v>166</v>
      </c>
      <c r="C233" s="1" t="s">
        <v>159</v>
      </c>
      <c r="D233" s="7">
        <v>2</v>
      </c>
      <c r="E233" s="26">
        <v>570.88302799999997</v>
      </c>
      <c r="F233" s="2">
        <v>4103697.15</v>
      </c>
      <c r="G233" s="2">
        <v>4668290.2597370818</v>
      </c>
      <c r="H233" s="2">
        <v>4915893.2270104494</v>
      </c>
      <c r="I233" s="2">
        <f t="shared" si="9"/>
        <v>564593.10973708192</v>
      </c>
      <c r="J233" s="2">
        <f t="shared" si="10"/>
        <v>812196.07701044949</v>
      </c>
      <c r="K233" s="2">
        <f t="shared" si="11"/>
        <v>247602.96727336757</v>
      </c>
    </row>
    <row r="234" spans="1:11" x14ac:dyDescent="0.25">
      <c r="A234" s="1" t="s">
        <v>421</v>
      </c>
      <c r="B234" s="1" t="s">
        <v>422</v>
      </c>
      <c r="C234" s="1" t="s">
        <v>159</v>
      </c>
      <c r="D234" s="7">
        <v>3</v>
      </c>
      <c r="E234" s="26">
        <v>490.16732500000001</v>
      </c>
      <c r="F234" s="2">
        <v>2852259.04</v>
      </c>
      <c r="G234" s="2">
        <v>3283219.6587079</v>
      </c>
      <c r="H234" s="2">
        <v>3436890.2366159474</v>
      </c>
      <c r="I234" s="2">
        <f t="shared" si="9"/>
        <v>430960.61870789994</v>
      </c>
      <c r="J234" s="2">
        <f t="shared" si="10"/>
        <v>584631.19661594741</v>
      </c>
      <c r="K234" s="2">
        <f t="shared" si="11"/>
        <v>153670.57790804747</v>
      </c>
    </row>
    <row r="235" spans="1:11" x14ac:dyDescent="0.25">
      <c r="A235" s="1" t="s">
        <v>555</v>
      </c>
      <c r="B235" s="1" t="s">
        <v>556</v>
      </c>
      <c r="C235" s="1" t="s">
        <v>159</v>
      </c>
      <c r="D235" s="7">
        <v>7</v>
      </c>
      <c r="E235" s="26">
        <v>4906.6717129999997</v>
      </c>
      <c r="F235" s="2">
        <v>22537315.850000001</v>
      </c>
      <c r="G235" s="2">
        <v>23805858.435586452</v>
      </c>
      <c r="H235" s="2">
        <v>23079232.091312926</v>
      </c>
      <c r="I235" s="2">
        <f t="shared" si="9"/>
        <v>1268542.585586451</v>
      </c>
      <c r="J235" s="2">
        <f t="shared" si="10"/>
        <v>541916.24131292477</v>
      </c>
      <c r="K235" s="2">
        <f t="shared" si="11"/>
        <v>-726626.34427352622</v>
      </c>
    </row>
    <row r="236" spans="1:11" x14ac:dyDescent="0.25">
      <c r="A236" s="1" t="s">
        <v>759</v>
      </c>
      <c r="B236" s="1" t="s">
        <v>760</v>
      </c>
      <c r="C236" s="1" t="s">
        <v>159</v>
      </c>
      <c r="D236" s="7">
        <v>3</v>
      </c>
      <c r="E236" s="26">
        <v>1490.021833</v>
      </c>
      <c r="F236" s="2">
        <v>7040736.6200000001</v>
      </c>
      <c r="G236" s="2">
        <v>7770434.2870617248</v>
      </c>
      <c r="H236" s="2">
        <v>7535858.29811168</v>
      </c>
      <c r="I236" s="2">
        <f t="shared" si="9"/>
        <v>729697.6670617247</v>
      </c>
      <c r="J236" s="2">
        <f t="shared" si="10"/>
        <v>495121.67811167985</v>
      </c>
      <c r="K236" s="2">
        <f t="shared" si="11"/>
        <v>-234575.98895004485</v>
      </c>
    </row>
    <row r="237" spans="1:11" x14ac:dyDescent="0.25">
      <c r="A237" s="1" t="s">
        <v>848</v>
      </c>
      <c r="B237" s="1" t="s">
        <v>849</v>
      </c>
      <c r="C237" s="1" t="s">
        <v>159</v>
      </c>
      <c r="D237" s="7">
        <v>2</v>
      </c>
      <c r="E237" s="26">
        <v>611.45922299999995</v>
      </c>
      <c r="F237" s="2">
        <v>4869515.01</v>
      </c>
      <c r="G237" s="2">
        <v>5513996.2131262077</v>
      </c>
      <c r="H237" s="2">
        <v>5828093.5658688582</v>
      </c>
      <c r="I237" s="2">
        <f t="shared" si="9"/>
        <v>644481.20312620793</v>
      </c>
      <c r="J237" s="2">
        <f t="shared" si="10"/>
        <v>958578.55586885847</v>
      </c>
      <c r="K237" s="2">
        <f t="shared" si="11"/>
        <v>314097.35274265055</v>
      </c>
    </row>
    <row r="238" spans="1:11" x14ac:dyDescent="0.25">
      <c r="A238" s="1" t="s">
        <v>1107</v>
      </c>
      <c r="B238" s="1" t="s">
        <v>1108</v>
      </c>
      <c r="C238" s="1" t="s">
        <v>159</v>
      </c>
      <c r="D238" s="7">
        <v>2</v>
      </c>
      <c r="E238" s="26">
        <v>971.27155000000005</v>
      </c>
      <c r="F238" s="2">
        <v>6681219.8200000003</v>
      </c>
      <c r="G238" s="2">
        <v>7217167.9320876459</v>
      </c>
      <c r="H238" s="2">
        <v>7165499.5546092577</v>
      </c>
      <c r="I238" s="2">
        <f t="shared" si="9"/>
        <v>535948.11208764557</v>
      </c>
      <c r="J238" s="2">
        <f t="shared" si="10"/>
        <v>484279.73460925743</v>
      </c>
      <c r="K238" s="2">
        <f t="shared" si="11"/>
        <v>-51668.377478388138</v>
      </c>
    </row>
    <row r="239" spans="1:11" x14ac:dyDescent="0.25">
      <c r="A239" s="1" t="s">
        <v>1281</v>
      </c>
      <c r="B239" s="1" t="s">
        <v>1282</v>
      </c>
      <c r="C239" s="1" t="s">
        <v>159</v>
      </c>
      <c r="D239" s="7">
        <v>3</v>
      </c>
      <c r="E239" s="26">
        <v>1036.024028</v>
      </c>
      <c r="F239" s="2">
        <v>1362747.68</v>
      </c>
      <c r="G239" s="2">
        <v>1620454.6993158418</v>
      </c>
      <c r="H239" s="2">
        <v>1508146.5941102358</v>
      </c>
      <c r="I239" s="2">
        <f t="shared" si="9"/>
        <v>257707.01931584184</v>
      </c>
      <c r="J239" s="2">
        <f t="shared" si="10"/>
        <v>145398.91411023587</v>
      </c>
      <c r="K239" s="2">
        <f t="shared" si="11"/>
        <v>-112308.10520560597</v>
      </c>
    </row>
    <row r="240" spans="1:11" x14ac:dyDescent="0.25">
      <c r="A240" s="1" t="s">
        <v>1287</v>
      </c>
      <c r="B240" s="1" t="s">
        <v>1288</v>
      </c>
      <c r="C240" s="1" t="s">
        <v>159</v>
      </c>
      <c r="D240" s="7">
        <v>2</v>
      </c>
      <c r="E240" s="26">
        <v>145.44985199999999</v>
      </c>
      <c r="F240" s="2">
        <v>1408107</v>
      </c>
      <c r="G240" s="2">
        <v>1629523.9189765779</v>
      </c>
      <c r="H240" s="2">
        <v>1701912.6688133432</v>
      </c>
      <c r="I240" s="2">
        <f t="shared" si="9"/>
        <v>221416.91897657793</v>
      </c>
      <c r="J240" s="2">
        <f t="shared" si="10"/>
        <v>293805.66881334316</v>
      </c>
      <c r="K240" s="2">
        <f t="shared" si="11"/>
        <v>72388.74983676523</v>
      </c>
    </row>
    <row r="241" spans="1:11" x14ac:dyDescent="0.25">
      <c r="A241" s="1" t="s">
        <v>118</v>
      </c>
      <c r="B241" s="1" t="s">
        <v>119</v>
      </c>
      <c r="C241" s="1" t="s">
        <v>120</v>
      </c>
      <c r="D241" s="7">
        <v>3</v>
      </c>
      <c r="E241" s="26">
        <v>840.72817499999996</v>
      </c>
      <c r="F241" s="2">
        <v>6103783.0700000003</v>
      </c>
      <c r="G241" s="2">
        <v>7073993.2842815313</v>
      </c>
      <c r="H241" s="2">
        <v>7720338.3939423049</v>
      </c>
      <c r="I241" s="2">
        <f t="shared" si="9"/>
        <v>970210.21428153105</v>
      </c>
      <c r="J241" s="2">
        <f t="shared" si="10"/>
        <v>1616555.3239423046</v>
      </c>
      <c r="K241" s="2">
        <f t="shared" si="11"/>
        <v>646345.10966077354</v>
      </c>
    </row>
    <row r="242" spans="1:11" x14ac:dyDescent="0.25">
      <c r="A242" s="1" t="s">
        <v>637</v>
      </c>
      <c r="B242" s="1" t="s">
        <v>638</v>
      </c>
      <c r="C242" s="1" t="s">
        <v>120</v>
      </c>
      <c r="D242" s="7">
        <v>2</v>
      </c>
      <c r="E242" s="26">
        <v>375.62313699999999</v>
      </c>
      <c r="F242" s="2">
        <v>2881639.19</v>
      </c>
      <c r="G242" s="2">
        <v>3266813.6874133884</v>
      </c>
      <c r="H242" s="2">
        <v>3405317.5990452045</v>
      </c>
      <c r="I242" s="2">
        <f t="shared" si="9"/>
        <v>385174.49741338845</v>
      </c>
      <c r="J242" s="2">
        <f t="shared" si="10"/>
        <v>523678.40904520452</v>
      </c>
      <c r="K242" s="2">
        <f t="shared" si="11"/>
        <v>138503.91163181607</v>
      </c>
    </row>
    <row r="243" spans="1:11" x14ac:dyDescent="0.25">
      <c r="A243" s="1" t="s">
        <v>719</v>
      </c>
      <c r="B243" s="1" t="s">
        <v>720</v>
      </c>
      <c r="C243" s="1" t="s">
        <v>120</v>
      </c>
      <c r="D243" s="7">
        <v>1</v>
      </c>
      <c r="E243" s="26">
        <v>1666.310735</v>
      </c>
      <c r="F243" s="2">
        <v>12263720.65</v>
      </c>
      <c r="G243" s="2">
        <v>13833568.986811392</v>
      </c>
      <c r="H243" s="2">
        <v>14717967.448951537</v>
      </c>
      <c r="I243" s="2">
        <f t="shared" si="9"/>
        <v>1569848.3368113916</v>
      </c>
      <c r="J243" s="2">
        <f t="shared" si="10"/>
        <v>2454246.7989515364</v>
      </c>
      <c r="K243" s="2">
        <f t="shared" si="11"/>
        <v>884398.46214014478</v>
      </c>
    </row>
    <row r="244" spans="1:11" x14ac:dyDescent="0.25">
      <c r="A244" s="1" t="s">
        <v>1095</v>
      </c>
      <c r="B244" s="1" t="s">
        <v>1096</v>
      </c>
      <c r="C244" s="1" t="s">
        <v>120</v>
      </c>
      <c r="D244" s="7">
        <v>2</v>
      </c>
      <c r="E244" s="26">
        <v>501.46580599999999</v>
      </c>
      <c r="F244" s="2">
        <v>3778555.5</v>
      </c>
      <c r="G244" s="2">
        <v>4540792.4046930242</v>
      </c>
      <c r="H244" s="2">
        <v>5059232.5230750628</v>
      </c>
      <c r="I244" s="2">
        <f t="shared" si="9"/>
        <v>762236.90469302423</v>
      </c>
      <c r="J244" s="2">
        <f t="shared" si="10"/>
        <v>1280677.0230750628</v>
      </c>
      <c r="K244" s="2">
        <f t="shared" si="11"/>
        <v>518440.11838203855</v>
      </c>
    </row>
    <row r="245" spans="1:11" x14ac:dyDescent="0.25">
      <c r="A245" s="1" t="s">
        <v>1273</v>
      </c>
      <c r="B245" s="1" t="s">
        <v>1274</v>
      </c>
      <c r="C245" s="1" t="s">
        <v>120</v>
      </c>
      <c r="D245" s="7">
        <v>2</v>
      </c>
      <c r="E245" s="26">
        <v>405.451931</v>
      </c>
      <c r="F245" s="2">
        <v>3589433.5</v>
      </c>
      <c r="G245" s="2">
        <v>3909404.7191005093</v>
      </c>
      <c r="H245" s="2">
        <v>3968795.394580394</v>
      </c>
      <c r="I245" s="2">
        <f t="shared" si="9"/>
        <v>319971.2191005093</v>
      </c>
      <c r="J245" s="2">
        <f t="shared" si="10"/>
        <v>379361.89458039403</v>
      </c>
      <c r="K245" s="2">
        <f t="shared" si="11"/>
        <v>59390.675479884725</v>
      </c>
    </row>
    <row r="246" spans="1:11" x14ac:dyDescent="0.25">
      <c r="A246" s="1" t="s">
        <v>414</v>
      </c>
      <c r="B246" s="1" t="s">
        <v>415</v>
      </c>
      <c r="C246" s="1" t="s">
        <v>416</v>
      </c>
      <c r="D246" s="7">
        <v>1</v>
      </c>
      <c r="E246" s="26">
        <v>464.69783200000001</v>
      </c>
      <c r="F246" s="2">
        <v>2775691.43</v>
      </c>
      <c r="G246" s="2">
        <v>2779533.0355642871</v>
      </c>
      <c r="H246" s="2">
        <v>2783322.3422624785</v>
      </c>
      <c r="I246" s="2">
        <f t="shared" si="9"/>
        <v>3841.6055642869323</v>
      </c>
      <c r="J246" s="2">
        <f t="shared" si="10"/>
        <v>7630.9122624783777</v>
      </c>
      <c r="K246" s="2">
        <f t="shared" si="11"/>
        <v>3789.3066981914453</v>
      </c>
    </row>
    <row r="247" spans="1:11" x14ac:dyDescent="0.25">
      <c r="A247" s="1" t="s">
        <v>641</v>
      </c>
      <c r="B247" s="1" t="s">
        <v>642</v>
      </c>
      <c r="C247" s="1" t="s">
        <v>416</v>
      </c>
      <c r="D247" s="7">
        <v>1</v>
      </c>
      <c r="E247" s="26">
        <v>1338.467562</v>
      </c>
      <c r="F247" s="2">
        <v>9114370.8399999999</v>
      </c>
      <c r="G247" s="2">
        <v>9141477.0902983323</v>
      </c>
      <c r="H247" s="2">
        <v>9164268.3198527899</v>
      </c>
      <c r="I247" s="2">
        <f t="shared" si="9"/>
        <v>27106.250298332423</v>
      </c>
      <c r="J247" s="2">
        <f t="shared" si="10"/>
        <v>49897.479852790013</v>
      </c>
      <c r="K247" s="2">
        <f t="shared" si="11"/>
        <v>22791.22955445759</v>
      </c>
    </row>
    <row r="248" spans="1:11" x14ac:dyDescent="0.25">
      <c r="A248" s="1" t="s">
        <v>656</v>
      </c>
      <c r="B248" s="1" t="s">
        <v>657</v>
      </c>
      <c r="C248" s="1" t="s">
        <v>658</v>
      </c>
      <c r="D248" s="7">
        <v>2</v>
      </c>
      <c r="E248" s="26">
        <v>401.77108900000002</v>
      </c>
      <c r="F248" s="2">
        <v>3350577.69</v>
      </c>
      <c r="G248" s="2">
        <v>3543696.4643416358</v>
      </c>
      <c r="H248" s="2">
        <v>3645392.1680784025</v>
      </c>
      <c r="I248" s="2">
        <f t="shared" si="9"/>
        <v>193118.77434163587</v>
      </c>
      <c r="J248" s="2">
        <f t="shared" si="10"/>
        <v>294814.47807840258</v>
      </c>
      <c r="K248" s="2">
        <f t="shared" si="11"/>
        <v>101695.70373676671</v>
      </c>
    </row>
    <row r="249" spans="1:11" x14ac:dyDescent="0.25">
      <c r="A249" s="1" t="s">
        <v>753</v>
      </c>
      <c r="B249" s="1" t="s">
        <v>754</v>
      </c>
      <c r="C249" s="1" t="s">
        <v>658</v>
      </c>
      <c r="D249" s="7">
        <v>2</v>
      </c>
      <c r="E249" s="26">
        <v>997.01332000000002</v>
      </c>
      <c r="F249" s="2">
        <v>6630734.8899999997</v>
      </c>
      <c r="G249" s="2">
        <v>7211333.2001820784</v>
      </c>
      <c r="H249" s="2">
        <v>7409991.4807228837</v>
      </c>
      <c r="I249" s="2">
        <f t="shared" si="9"/>
        <v>580598.31018207874</v>
      </c>
      <c r="J249" s="2">
        <f t="shared" si="10"/>
        <v>779256.59072288405</v>
      </c>
      <c r="K249" s="2">
        <f t="shared" si="11"/>
        <v>198658.28054080531</v>
      </c>
    </row>
    <row r="250" spans="1:11" x14ac:dyDescent="0.25">
      <c r="A250" s="1" t="s">
        <v>909</v>
      </c>
      <c r="B250" s="1" t="s">
        <v>910</v>
      </c>
      <c r="C250" s="1" t="s">
        <v>658</v>
      </c>
      <c r="D250" s="7">
        <v>4</v>
      </c>
      <c r="E250" s="26">
        <v>1699.5448670000001</v>
      </c>
      <c r="F250" s="2">
        <v>8253871.9900000002</v>
      </c>
      <c r="G250" s="2">
        <v>8284550.3021332379</v>
      </c>
      <c r="H250" s="2">
        <v>8302502.4549235376</v>
      </c>
      <c r="I250" s="2">
        <f t="shared" si="9"/>
        <v>30678.31213323772</v>
      </c>
      <c r="J250" s="2">
        <f t="shared" si="10"/>
        <v>48630.464923537336</v>
      </c>
      <c r="K250" s="2">
        <f t="shared" si="11"/>
        <v>17952.152790299617</v>
      </c>
    </row>
    <row r="251" spans="1:11" x14ac:dyDescent="0.25">
      <c r="A251" s="1" t="s">
        <v>1043</v>
      </c>
      <c r="B251" s="1" t="s">
        <v>1044</v>
      </c>
      <c r="C251" s="1" t="s">
        <v>658</v>
      </c>
      <c r="D251" s="7">
        <v>2</v>
      </c>
      <c r="E251" s="26">
        <v>815.38344600000005</v>
      </c>
      <c r="F251" s="2">
        <v>4886257.6900000004</v>
      </c>
      <c r="G251" s="2">
        <v>4962817.5635972694</v>
      </c>
      <c r="H251" s="2">
        <v>5051402.7749059107</v>
      </c>
      <c r="I251" s="2">
        <f t="shared" si="9"/>
        <v>76559.873597268946</v>
      </c>
      <c r="J251" s="2">
        <f t="shared" si="10"/>
        <v>165145.08490591031</v>
      </c>
      <c r="K251" s="2">
        <f t="shared" si="11"/>
        <v>88585.211308641359</v>
      </c>
    </row>
    <row r="252" spans="1:11" x14ac:dyDescent="0.25">
      <c r="A252" s="1" t="s">
        <v>276</v>
      </c>
      <c r="B252" s="1" t="s">
        <v>277</v>
      </c>
      <c r="C252" s="1" t="s">
        <v>278</v>
      </c>
      <c r="D252" s="7">
        <v>2</v>
      </c>
      <c r="E252" s="26">
        <v>673.71942300000001</v>
      </c>
      <c r="F252" s="2">
        <v>6905824.4800000004</v>
      </c>
      <c r="G252" s="2">
        <v>7851553.937504285</v>
      </c>
      <c r="H252" s="2">
        <v>8312602.0780193908</v>
      </c>
      <c r="I252" s="2">
        <f t="shared" si="9"/>
        <v>945729.45750428457</v>
      </c>
      <c r="J252" s="2">
        <f t="shared" si="10"/>
        <v>1406777.5980193904</v>
      </c>
      <c r="K252" s="2">
        <f t="shared" si="11"/>
        <v>461048.1405151058</v>
      </c>
    </row>
    <row r="253" spans="1:11" x14ac:dyDescent="0.25">
      <c r="A253" s="1" t="s">
        <v>530</v>
      </c>
      <c r="B253" s="1" t="s">
        <v>531</v>
      </c>
      <c r="C253" s="1" t="s">
        <v>278</v>
      </c>
      <c r="D253" s="7">
        <v>1</v>
      </c>
      <c r="E253" s="26">
        <v>873.82074599999999</v>
      </c>
      <c r="F253" s="2">
        <v>8725873.2899999991</v>
      </c>
      <c r="G253" s="2">
        <v>9197762.2221629638</v>
      </c>
      <c r="H253" s="2">
        <v>9411979.9277755711</v>
      </c>
      <c r="I253" s="2">
        <f t="shared" si="9"/>
        <v>471888.93216296472</v>
      </c>
      <c r="J253" s="2">
        <f t="shared" si="10"/>
        <v>686106.63777557202</v>
      </c>
      <c r="K253" s="2">
        <f t="shared" si="11"/>
        <v>214217.7056126073</v>
      </c>
    </row>
    <row r="254" spans="1:11" x14ac:dyDescent="0.25">
      <c r="A254" s="1" t="s">
        <v>625</v>
      </c>
      <c r="B254" s="1" t="s">
        <v>626</v>
      </c>
      <c r="C254" s="1" t="s">
        <v>278</v>
      </c>
      <c r="D254" s="7">
        <v>1</v>
      </c>
      <c r="E254" s="26">
        <v>1773.8557659999999</v>
      </c>
      <c r="F254" s="2">
        <v>16088816.01</v>
      </c>
      <c r="G254" s="2">
        <v>16829378.074030299</v>
      </c>
      <c r="H254" s="2">
        <v>17142138.530206561</v>
      </c>
      <c r="I254" s="2">
        <f t="shared" si="9"/>
        <v>740562.06403029896</v>
      </c>
      <c r="J254" s="2">
        <f t="shared" si="10"/>
        <v>1053322.5202065613</v>
      </c>
      <c r="K254" s="2">
        <f t="shared" si="11"/>
        <v>312760.45617626235</v>
      </c>
    </row>
    <row r="255" spans="1:11" x14ac:dyDescent="0.25">
      <c r="A255" s="1" t="s">
        <v>652</v>
      </c>
      <c r="B255" s="1" t="s">
        <v>653</v>
      </c>
      <c r="C255" s="1" t="s">
        <v>278</v>
      </c>
      <c r="D255" s="7">
        <v>4</v>
      </c>
      <c r="E255" s="26">
        <v>2103.968014</v>
      </c>
      <c r="F255" s="2">
        <v>15116273.119999999</v>
      </c>
      <c r="G255" s="2">
        <v>16117550.046635272</v>
      </c>
      <c r="H255" s="2">
        <v>16271812.08112522</v>
      </c>
      <c r="I255" s="2">
        <f t="shared" si="9"/>
        <v>1001276.9266352728</v>
      </c>
      <c r="J255" s="2">
        <f t="shared" si="10"/>
        <v>1155538.9611252211</v>
      </c>
      <c r="K255" s="2">
        <f t="shared" si="11"/>
        <v>154262.0344899483</v>
      </c>
    </row>
    <row r="256" spans="1:11" x14ac:dyDescent="0.25">
      <c r="A256" s="1" t="s">
        <v>796</v>
      </c>
      <c r="B256" s="1" t="s">
        <v>797</v>
      </c>
      <c r="C256" s="1" t="s">
        <v>278</v>
      </c>
      <c r="D256" s="7">
        <v>2</v>
      </c>
      <c r="E256" s="26">
        <v>1049.750587</v>
      </c>
      <c r="F256" s="2">
        <v>11065656.289999999</v>
      </c>
      <c r="G256" s="2">
        <v>11079130.587553311</v>
      </c>
      <c r="H256" s="2">
        <v>11069687.021595115</v>
      </c>
      <c r="I256" s="2">
        <f t="shared" si="9"/>
        <v>13474.297553312033</v>
      </c>
      <c r="J256" s="2">
        <f t="shared" si="10"/>
        <v>4030.7315951157361</v>
      </c>
      <c r="K256" s="2">
        <f t="shared" si="11"/>
        <v>-9443.5659581962973</v>
      </c>
    </row>
    <row r="257" spans="1:11" x14ac:dyDescent="0.25">
      <c r="A257" s="1" t="s">
        <v>777</v>
      </c>
      <c r="B257" s="1" t="s">
        <v>778</v>
      </c>
      <c r="C257" s="1" t="s">
        <v>779</v>
      </c>
      <c r="D257" s="7">
        <v>1</v>
      </c>
      <c r="E257" s="26">
        <v>3357.4544110000002</v>
      </c>
      <c r="F257" s="2">
        <v>23144486.940000001</v>
      </c>
      <c r="G257" s="2">
        <v>24915104.136262707</v>
      </c>
      <c r="H257" s="2">
        <v>24674737.53352657</v>
      </c>
      <c r="I257" s="2">
        <f t="shared" si="9"/>
        <v>1770617.1962627061</v>
      </c>
      <c r="J257" s="2">
        <f t="shared" si="10"/>
        <v>1530250.5935265683</v>
      </c>
      <c r="K257" s="2">
        <f t="shared" si="11"/>
        <v>-240366.60273613781</v>
      </c>
    </row>
    <row r="258" spans="1:11" x14ac:dyDescent="0.25">
      <c r="A258" s="1" t="s">
        <v>474</v>
      </c>
      <c r="B258" s="1" t="s">
        <v>475</v>
      </c>
      <c r="C258" s="1" t="s">
        <v>476</v>
      </c>
      <c r="D258" s="7">
        <v>1</v>
      </c>
      <c r="E258" s="26">
        <v>1481.6728660000001</v>
      </c>
      <c r="F258" s="2">
        <v>5592176.4100000001</v>
      </c>
      <c r="G258" s="2">
        <v>5592840.8724529389</v>
      </c>
      <c r="H258" s="2">
        <v>5594061.2233353099</v>
      </c>
      <c r="I258" s="2">
        <f t="shared" si="9"/>
        <v>664.46245293878019</v>
      </c>
      <c r="J258" s="2">
        <f t="shared" si="10"/>
        <v>1884.8133353097364</v>
      </c>
      <c r="K258" s="2">
        <f t="shared" si="11"/>
        <v>1220.3508823709562</v>
      </c>
    </row>
    <row r="259" spans="1:11" x14ac:dyDescent="0.25">
      <c r="A259" s="1" t="s">
        <v>1342</v>
      </c>
      <c r="B259" s="1" t="s">
        <v>1343</v>
      </c>
      <c r="C259" s="1" t="s">
        <v>476</v>
      </c>
      <c r="D259" s="7">
        <v>1</v>
      </c>
      <c r="E259" s="26">
        <v>1819.586499</v>
      </c>
      <c r="F259" s="2">
        <v>11087543.060000001</v>
      </c>
      <c r="G259" s="2">
        <v>11095446.874824977</v>
      </c>
      <c r="H259" s="2">
        <v>11094695.071526974</v>
      </c>
      <c r="I259" s="2">
        <f t="shared" si="9"/>
        <v>7903.814824976027</v>
      </c>
      <c r="J259" s="2">
        <f t="shared" si="10"/>
        <v>7152.0115269739181</v>
      </c>
      <c r="K259" s="2">
        <f t="shared" si="11"/>
        <v>-751.80329800210893</v>
      </c>
    </row>
    <row r="260" spans="1:11" x14ac:dyDescent="0.25">
      <c r="A260" s="1" t="s">
        <v>218</v>
      </c>
      <c r="B260" s="1" t="s">
        <v>219</v>
      </c>
      <c r="C260" s="1" t="s">
        <v>220</v>
      </c>
      <c r="D260" s="7">
        <v>1</v>
      </c>
      <c r="E260" s="26">
        <v>1743.8392839999999</v>
      </c>
      <c r="F260" s="2">
        <v>9299415.4499999993</v>
      </c>
      <c r="G260" s="2">
        <v>10321973.914650546</v>
      </c>
      <c r="H260" s="2">
        <v>10547264.693762852</v>
      </c>
      <c r="I260" s="2">
        <f t="shared" ref="I260:I323" si="12">G260-F260</f>
        <v>1022558.4646505471</v>
      </c>
      <c r="J260" s="2">
        <f t="shared" ref="J260:J323" si="13">H260-F260</f>
        <v>1247849.2437628526</v>
      </c>
      <c r="K260" s="2">
        <f t="shared" ref="K260:K323" si="14">H260-G260</f>
        <v>225290.77911230549</v>
      </c>
    </row>
    <row r="261" spans="1:11" x14ac:dyDescent="0.25">
      <c r="A261" s="1" t="s">
        <v>896</v>
      </c>
      <c r="B261" s="1" t="s">
        <v>897</v>
      </c>
      <c r="C261" s="1" t="s">
        <v>220</v>
      </c>
      <c r="D261" s="7">
        <v>1</v>
      </c>
      <c r="E261" s="26">
        <v>537.586771</v>
      </c>
      <c r="F261" s="2">
        <v>3532455.39</v>
      </c>
      <c r="G261" s="2">
        <v>4037968.3048145589</v>
      </c>
      <c r="H261" s="2">
        <v>4230634.9454276841</v>
      </c>
      <c r="I261" s="2">
        <f t="shared" si="12"/>
        <v>505512.91481455881</v>
      </c>
      <c r="J261" s="2">
        <f t="shared" si="13"/>
        <v>698179.55542768398</v>
      </c>
      <c r="K261" s="2">
        <f t="shared" si="14"/>
        <v>192666.64061312517</v>
      </c>
    </row>
    <row r="262" spans="1:11" x14ac:dyDescent="0.25">
      <c r="A262" s="1" t="s">
        <v>927</v>
      </c>
      <c r="B262" s="1" t="s">
        <v>928</v>
      </c>
      <c r="C262" s="1" t="s">
        <v>220</v>
      </c>
      <c r="D262" s="7">
        <v>1</v>
      </c>
      <c r="E262" s="26">
        <v>815.76105099999995</v>
      </c>
      <c r="F262" s="2">
        <v>7055894.9900000002</v>
      </c>
      <c r="G262" s="2">
        <v>7635473.6067774417</v>
      </c>
      <c r="H262" s="2">
        <v>7962313.2419983763</v>
      </c>
      <c r="I262" s="2">
        <f t="shared" si="12"/>
        <v>579578.61677744146</v>
      </c>
      <c r="J262" s="2">
        <f t="shared" si="13"/>
        <v>906418.2519983761</v>
      </c>
      <c r="K262" s="2">
        <f t="shared" si="14"/>
        <v>326839.63522093464</v>
      </c>
    </row>
    <row r="263" spans="1:11" x14ac:dyDescent="0.25">
      <c r="A263" s="1" t="s">
        <v>995</v>
      </c>
      <c r="B263" s="1" t="s">
        <v>996</v>
      </c>
      <c r="C263" s="1" t="s">
        <v>220</v>
      </c>
      <c r="D263" s="7">
        <v>4</v>
      </c>
      <c r="E263" s="26">
        <v>2429.0019779999998</v>
      </c>
      <c r="F263" s="2">
        <v>15054399.9</v>
      </c>
      <c r="G263" s="2">
        <v>16579341.146907207</v>
      </c>
      <c r="H263" s="2">
        <v>16926986.410004292</v>
      </c>
      <c r="I263" s="2">
        <f t="shared" si="12"/>
        <v>1524941.2469072063</v>
      </c>
      <c r="J263" s="2">
        <f t="shared" si="13"/>
        <v>1872586.5100042913</v>
      </c>
      <c r="K263" s="2">
        <f t="shared" si="14"/>
        <v>347645.26309708506</v>
      </c>
    </row>
    <row r="264" spans="1:11" x14ac:dyDescent="0.25">
      <c r="A264" s="1" t="s">
        <v>1152</v>
      </c>
      <c r="B264" s="1" t="s">
        <v>1153</v>
      </c>
      <c r="C264" s="1" t="s">
        <v>220</v>
      </c>
      <c r="D264" s="7">
        <v>1</v>
      </c>
      <c r="E264" s="26">
        <v>705.08815200000004</v>
      </c>
      <c r="F264" s="2">
        <v>6610125.8300000001</v>
      </c>
      <c r="G264" s="2">
        <v>7410778.4235595372</v>
      </c>
      <c r="H264" s="2">
        <v>7823227.9793359879</v>
      </c>
      <c r="I264" s="2">
        <f t="shared" si="12"/>
        <v>800652.59355953708</v>
      </c>
      <c r="J264" s="2">
        <f t="shared" si="13"/>
        <v>1213102.1493359879</v>
      </c>
      <c r="K264" s="2">
        <f t="shared" si="14"/>
        <v>412449.55577645078</v>
      </c>
    </row>
    <row r="265" spans="1:11" x14ac:dyDescent="0.25">
      <c r="A265" s="1" t="s">
        <v>1352</v>
      </c>
      <c r="B265" s="1" t="s">
        <v>1353</v>
      </c>
      <c r="C265" s="1" t="s">
        <v>220</v>
      </c>
      <c r="D265" s="7">
        <v>1</v>
      </c>
      <c r="E265" s="26">
        <v>961.87602700000002</v>
      </c>
      <c r="F265" s="2">
        <v>6823425.2800000003</v>
      </c>
      <c r="G265" s="2">
        <v>7493177.1363391355</v>
      </c>
      <c r="H265" s="2">
        <v>7827153.2543711532</v>
      </c>
      <c r="I265" s="2">
        <f t="shared" si="12"/>
        <v>669751.85633913521</v>
      </c>
      <c r="J265" s="2">
        <f t="shared" si="13"/>
        <v>1003727.9743711529</v>
      </c>
      <c r="K265" s="2">
        <f t="shared" si="14"/>
        <v>333976.11803201772</v>
      </c>
    </row>
    <row r="266" spans="1:11" x14ac:dyDescent="0.25">
      <c r="A266" s="1" t="s">
        <v>1367</v>
      </c>
      <c r="B266" s="1" t="s">
        <v>1368</v>
      </c>
      <c r="C266" s="1" t="s">
        <v>220</v>
      </c>
      <c r="D266" s="7">
        <v>4</v>
      </c>
      <c r="E266" s="26">
        <v>1230.265611</v>
      </c>
      <c r="F266" s="2">
        <v>8518346.4499999993</v>
      </c>
      <c r="G266" s="2">
        <v>9224676.7189653851</v>
      </c>
      <c r="H266" s="2">
        <v>9466190.3111673407</v>
      </c>
      <c r="I266" s="2">
        <f t="shared" si="12"/>
        <v>706330.26896538585</v>
      </c>
      <c r="J266" s="2">
        <f t="shared" si="13"/>
        <v>947843.86116734147</v>
      </c>
      <c r="K266" s="2">
        <f t="shared" si="14"/>
        <v>241513.59220195562</v>
      </c>
    </row>
    <row r="267" spans="1:11" x14ac:dyDescent="0.25">
      <c r="A267" s="1" t="s">
        <v>687</v>
      </c>
      <c r="B267" s="1" t="s">
        <v>688</v>
      </c>
      <c r="C267" s="1" t="s">
        <v>689</v>
      </c>
      <c r="D267" s="7">
        <v>3</v>
      </c>
      <c r="E267" s="26">
        <v>2211.161791</v>
      </c>
      <c r="F267" s="2">
        <v>15807539.32</v>
      </c>
      <c r="G267" s="2">
        <v>16137343.089123894</v>
      </c>
      <c r="H267" s="2">
        <v>15999468.726284437</v>
      </c>
      <c r="I267" s="2">
        <f t="shared" si="12"/>
        <v>329803.76912389323</v>
      </c>
      <c r="J267" s="2">
        <f t="shared" si="13"/>
        <v>191929.40628443658</v>
      </c>
      <c r="K267" s="2">
        <f t="shared" si="14"/>
        <v>-137874.36283945665</v>
      </c>
    </row>
    <row r="268" spans="1:11" x14ac:dyDescent="0.25">
      <c r="A268" s="1" t="s">
        <v>1001</v>
      </c>
      <c r="B268" s="1" t="s">
        <v>1002</v>
      </c>
      <c r="C268" s="1" t="s">
        <v>689</v>
      </c>
      <c r="D268" s="7">
        <v>2</v>
      </c>
      <c r="E268" s="26">
        <v>1062.2888680000001</v>
      </c>
      <c r="F268" s="2">
        <v>10715902.52</v>
      </c>
      <c r="G268" s="2">
        <v>11122254.744029</v>
      </c>
      <c r="H268" s="2">
        <v>11790447.901684064</v>
      </c>
      <c r="I268" s="2">
        <f t="shared" si="12"/>
        <v>406352.22402900085</v>
      </c>
      <c r="J268" s="2">
        <f t="shared" si="13"/>
        <v>1074545.3816840649</v>
      </c>
      <c r="K268" s="2">
        <f t="shared" si="14"/>
        <v>668193.15765506402</v>
      </c>
    </row>
    <row r="269" spans="1:11" x14ac:dyDescent="0.25">
      <c r="A269" s="1" t="s">
        <v>1330</v>
      </c>
      <c r="B269" s="1" t="s">
        <v>1331</v>
      </c>
      <c r="C269" s="1" t="s">
        <v>689</v>
      </c>
      <c r="D269" s="7">
        <v>1</v>
      </c>
      <c r="E269" s="26">
        <v>1189.2295710000001</v>
      </c>
      <c r="F269" s="2">
        <v>13649794.699999999</v>
      </c>
      <c r="G269" s="2">
        <v>14294170.720826296</v>
      </c>
      <c r="H269" s="2">
        <v>14682166.061205765</v>
      </c>
      <c r="I269" s="2">
        <f t="shared" si="12"/>
        <v>644376.02082629688</v>
      </c>
      <c r="J269" s="2">
        <f t="shared" si="13"/>
        <v>1032371.361205766</v>
      </c>
      <c r="K269" s="2">
        <f t="shared" si="14"/>
        <v>387995.3403794691</v>
      </c>
    </row>
    <row r="270" spans="1:11" x14ac:dyDescent="0.25">
      <c r="A270" s="1" t="s">
        <v>301</v>
      </c>
      <c r="B270" s="1" t="s">
        <v>302</v>
      </c>
      <c r="C270" s="1" t="s">
        <v>303</v>
      </c>
      <c r="D270" s="7">
        <v>1</v>
      </c>
      <c r="E270" s="26">
        <v>1310.9888550000001</v>
      </c>
      <c r="F270" s="2">
        <v>7826132.8499999996</v>
      </c>
      <c r="G270" s="2">
        <v>7835292.2490772735</v>
      </c>
      <c r="H270" s="2">
        <v>7964068.0122047961</v>
      </c>
      <c r="I270" s="2">
        <f t="shared" si="12"/>
        <v>9159.3990772739053</v>
      </c>
      <c r="J270" s="2">
        <f t="shared" si="13"/>
        <v>137935.16220479645</v>
      </c>
      <c r="K270" s="2">
        <f t="shared" si="14"/>
        <v>128775.76312752254</v>
      </c>
    </row>
    <row r="271" spans="1:11" x14ac:dyDescent="0.25">
      <c r="A271" s="1" t="s">
        <v>503</v>
      </c>
      <c r="B271" s="1" t="s">
        <v>504</v>
      </c>
      <c r="C271" s="1" t="s">
        <v>303</v>
      </c>
      <c r="D271" s="7">
        <v>1</v>
      </c>
      <c r="E271" s="26">
        <v>1291.5352600000001</v>
      </c>
      <c r="F271" s="2">
        <v>5784035.5</v>
      </c>
      <c r="G271" s="2">
        <v>5856227.8387956172</v>
      </c>
      <c r="H271" s="2">
        <v>6043739.5636836514</v>
      </c>
      <c r="I271" s="2">
        <f t="shared" si="12"/>
        <v>72192.338795617223</v>
      </c>
      <c r="J271" s="2">
        <f t="shared" si="13"/>
        <v>259704.06368365139</v>
      </c>
      <c r="K271" s="2">
        <f t="shared" si="14"/>
        <v>187511.72488803416</v>
      </c>
    </row>
    <row r="272" spans="1:11" x14ac:dyDescent="0.25">
      <c r="A272" s="1" t="s">
        <v>675</v>
      </c>
      <c r="B272" s="1" t="s">
        <v>676</v>
      </c>
      <c r="C272" s="1" t="s">
        <v>303</v>
      </c>
      <c r="D272" s="7">
        <v>4</v>
      </c>
      <c r="E272" s="26">
        <v>1812.660924</v>
      </c>
      <c r="F272" s="2">
        <v>7439962.9400000004</v>
      </c>
      <c r="G272" s="2">
        <v>7885800.2092857938</v>
      </c>
      <c r="H272" s="2">
        <v>8243725.4237823561</v>
      </c>
      <c r="I272" s="2">
        <f t="shared" si="12"/>
        <v>445837.26928579342</v>
      </c>
      <c r="J272" s="2">
        <f t="shared" si="13"/>
        <v>803762.48378235567</v>
      </c>
      <c r="K272" s="2">
        <f t="shared" si="14"/>
        <v>357925.21449656226</v>
      </c>
    </row>
    <row r="273" spans="1:11" x14ac:dyDescent="0.25">
      <c r="A273" s="1" t="s">
        <v>1196</v>
      </c>
      <c r="B273" s="1" t="s">
        <v>1197</v>
      </c>
      <c r="C273" s="1" t="s">
        <v>303</v>
      </c>
      <c r="D273" s="7">
        <v>7</v>
      </c>
      <c r="E273" s="26">
        <v>2476.7037959999998</v>
      </c>
      <c r="F273" s="2">
        <v>21937163.859999999</v>
      </c>
      <c r="G273" s="2">
        <v>25208090.550817929</v>
      </c>
      <c r="H273" s="2">
        <v>27544652.76504305</v>
      </c>
      <c r="I273" s="2">
        <f t="shared" si="12"/>
        <v>3270926.6908179298</v>
      </c>
      <c r="J273" s="2">
        <f t="shared" si="13"/>
        <v>5607488.9050430506</v>
      </c>
      <c r="K273" s="2">
        <f t="shared" si="14"/>
        <v>2336562.2142251208</v>
      </c>
    </row>
    <row r="274" spans="1:11" x14ac:dyDescent="0.25">
      <c r="A274" s="1" t="s">
        <v>1237</v>
      </c>
      <c r="B274" s="1" t="s">
        <v>1238</v>
      </c>
      <c r="C274" s="1" t="s">
        <v>303</v>
      </c>
      <c r="D274" s="7">
        <v>4</v>
      </c>
      <c r="E274" s="26">
        <v>736.484016</v>
      </c>
      <c r="F274" s="2">
        <v>6884620.6299999999</v>
      </c>
      <c r="G274" s="2">
        <v>7556038.0468684398</v>
      </c>
      <c r="H274" s="2">
        <v>7937127.8964363057</v>
      </c>
      <c r="I274" s="2">
        <f t="shared" si="12"/>
        <v>671417.41686843988</v>
      </c>
      <c r="J274" s="2">
        <f t="shared" si="13"/>
        <v>1052507.2664363058</v>
      </c>
      <c r="K274" s="2">
        <f t="shared" si="14"/>
        <v>381089.84956786595</v>
      </c>
    </row>
    <row r="275" spans="1:11" x14ac:dyDescent="0.25">
      <c r="A275" s="1" t="s">
        <v>343</v>
      </c>
      <c r="B275" s="1" t="s">
        <v>344</v>
      </c>
      <c r="C275" s="1" t="s">
        <v>345</v>
      </c>
      <c r="D275" s="7">
        <v>3</v>
      </c>
      <c r="E275" s="26">
        <v>1067.854746</v>
      </c>
      <c r="F275" s="2">
        <v>6112324.79</v>
      </c>
      <c r="G275" s="2">
        <v>6655197.0599185592</v>
      </c>
      <c r="H275" s="2">
        <v>6639381.8921755701</v>
      </c>
      <c r="I275" s="2">
        <f t="shared" si="12"/>
        <v>542872.26991855912</v>
      </c>
      <c r="J275" s="2">
        <f t="shared" si="13"/>
        <v>527057.10217557009</v>
      </c>
      <c r="K275" s="2">
        <f t="shared" si="14"/>
        <v>-15815.167742989026</v>
      </c>
    </row>
    <row r="276" spans="1:11" x14ac:dyDescent="0.25">
      <c r="A276" s="1" t="s">
        <v>450</v>
      </c>
      <c r="B276" s="1" t="s">
        <v>451</v>
      </c>
      <c r="C276" s="1" t="s">
        <v>345</v>
      </c>
      <c r="D276" s="7">
        <v>2</v>
      </c>
      <c r="E276" s="26">
        <v>573.06859999999995</v>
      </c>
      <c r="F276" s="2">
        <v>4964895.26</v>
      </c>
      <c r="G276" s="2">
        <v>5661176.8560486613</v>
      </c>
      <c r="H276" s="2">
        <v>6006594.9538483154</v>
      </c>
      <c r="I276" s="2">
        <f t="shared" si="12"/>
        <v>696281.59604866151</v>
      </c>
      <c r="J276" s="2">
        <f t="shared" si="13"/>
        <v>1041699.6938483156</v>
      </c>
      <c r="K276" s="2">
        <f t="shared" si="14"/>
        <v>345418.09779965412</v>
      </c>
    </row>
    <row r="277" spans="1:11" x14ac:dyDescent="0.25">
      <c r="A277" s="1" t="s">
        <v>477</v>
      </c>
      <c r="B277" s="1" t="s">
        <v>478</v>
      </c>
      <c r="C277" s="1" t="s">
        <v>345</v>
      </c>
      <c r="D277" s="7">
        <v>2</v>
      </c>
      <c r="E277" s="26">
        <v>926.53143699999998</v>
      </c>
      <c r="F277" s="2">
        <v>3207421.44</v>
      </c>
      <c r="G277" s="2">
        <v>3211481.1366304415</v>
      </c>
      <c r="H277" s="2">
        <v>3214644.6252191854</v>
      </c>
      <c r="I277" s="2">
        <f t="shared" si="12"/>
        <v>4059.6966304415837</v>
      </c>
      <c r="J277" s="2">
        <f t="shared" si="13"/>
        <v>7223.1852191854268</v>
      </c>
      <c r="K277" s="2">
        <f t="shared" si="14"/>
        <v>3163.4885887438431</v>
      </c>
    </row>
    <row r="278" spans="1:11" x14ac:dyDescent="0.25">
      <c r="A278" s="1" t="s">
        <v>578</v>
      </c>
      <c r="B278" s="1" t="s">
        <v>579</v>
      </c>
      <c r="C278" s="1" t="s">
        <v>345</v>
      </c>
      <c r="D278" s="7">
        <v>1</v>
      </c>
      <c r="E278" s="26">
        <v>1154.4855379999999</v>
      </c>
      <c r="F278" s="2">
        <v>7009099.5199999996</v>
      </c>
      <c r="G278" s="2">
        <v>7789406.404902285</v>
      </c>
      <c r="H278" s="2">
        <v>7974978.8416087683</v>
      </c>
      <c r="I278" s="2">
        <f t="shared" si="12"/>
        <v>780306.88490228541</v>
      </c>
      <c r="J278" s="2">
        <f t="shared" si="13"/>
        <v>965879.32160876878</v>
      </c>
      <c r="K278" s="2">
        <f t="shared" si="14"/>
        <v>185572.43670648336</v>
      </c>
    </row>
    <row r="279" spans="1:11" x14ac:dyDescent="0.25">
      <c r="A279" s="1" t="s">
        <v>905</v>
      </c>
      <c r="B279" s="1" t="s">
        <v>906</v>
      </c>
      <c r="C279" s="1" t="s">
        <v>345</v>
      </c>
      <c r="D279" s="7">
        <v>3</v>
      </c>
      <c r="E279" s="26">
        <v>3477.1980149999999</v>
      </c>
      <c r="F279" s="2">
        <v>17474834.260000002</v>
      </c>
      <c r="G279" s="2">
        <v>18947929.786339998</v>
      </c>
      <c r="H279" s="2">
        <v>19337742.728430204</v>
      </c>
      <c r="I279" s="2">
        <f t="shared" si="12"/>
        <v>1473095.5263399966</v>
      </c>
      <c r="J279" s="2">
        <f t="shared" si="13"/>
        <v>1862908.4684302025</v>
      </c>
      <c r="K279" s="2">
        <f t="shared" si="14"/>
        <v>389812.94209020585</v>
      </c>
    </row>
    <row r="280" spans="1:11" x14ac:dyDescent="0.25">
      <c r="A280" s="1" t="s">
        <v>540</v>
      </c>
      <c r="B280" s="1" t="s">
        <v>541</v>
      </c>
      <c r="C280" s="1" t="s">
        <v>542</v>
      </c>
      <c r="D280" s="7">
        <v>4</v>
      </c>
      <c r="E280" s="26">
        <v>583.73859200000004</v>
      </c>
      <c r="F280" s="2">
        <v>4835704.18</v>
      </c>
      <c r="G280" s="2">
        <v>5627730.3138002176</v>
      </c>
      <c r="H280" s="2">
        <v>6212812.0824488951</v>
      </c>
      <c r="I280" s="2">
        <f t="shared" si="12"/>
        <v>792026.13380021788</v>
      </c>
      <c r="J280" s="2">
        <f t="shared" si="13"/>
        <v>1377107.9024488954</v>
      </c>
      <c r="K280" s="2">
        <f t="shared" si="14"/>
        <v>585081.76864867751</v>
      </c>
    </row>
    <row r="281" spans="1:11" x14ac:dyDescent="0.25">
      <c r="A281" s="1" t="s">
        <v>727</v>
      </c>
      <c r="B281" s="1" t="s">
        <v>728</v>
      </c>
      <c r="C281" s="1" t="s">
        <v>542</v>
      </c>
      <c r="D281" s="7">
        <v>5</v>
      </c>
      <c r="E281" s="26">
        <v>1089.8622829999999</v>
      </c>
      <c r="F281" s="2">
        <v>1124145.49</v>
      </c>
      <c r="G281" s="2">
        <v>1371103.3339991216</v>
      </c>
      <c r="H281" s="2">
        <v>1512450.1092162896</v>
      </c>
      <c r="I281" s="2">
        <f t="shared" si="12"/>
        <v>246957.84399912157</v>
      </c>
      <c r="J281" s="2">
        <f t="shared" si="13"/>
        <v>388304.6192162896</v>
      </c>
      <c r="K281" s="2">
        <f t="shared" si="14"/>
        <v>141346.77521716803</v>
      </c>
    </row>
    <row r="282" spans="1:11" x14ac:dyDescent="0.25">
      <c r="A282" s="1" t="s">
        <v>805</v>
      </c>
      <c r="B282" s="1" t="s">
        <v>806</v>
      </c>
      <c r="C282" s="1" t="s">
        <v>542</v>
      </c>
      <c r="D282" s="7">
        <v>4</v>
      </c>
      <c r="E282" s="26">
        <v>2598.5244269999998</v>
      </c>
      <c r="F282" s="2">
        <v>14304311.08</v>
      </c>
      <c r="G282" s="2">
        <v>15618104.89916338</v>
      </c>
      <c r="H282" s="2">
        <v>15555185.984699359</v>
      </c>
      <c r="I282" s="2">
        <f t="shared" si="12"/>
        <v>1313793.8191633802</v>
      </c>
      <c r="J282" s="2">
        <f t="shared" si="13"/>
        <v>1250874.9046993591</v>
      </c>
      <c r="K282" s="2">
        <f t="shared" si="14"/>
        <v>-62918.914464021102</v>
      </c>
    </row>
    <row r="283" spans="1:11" x14ac:dyDescent="0.25">
      <c r="A283" s="1" t="s">
        <v>858</v>
      </c>
      <c r="B283" s="1" t="s">
        <v>859</v>
      </c>
      <c r="C283" s="1" t="s">
        <v>542</v>
      </c>
      <c r="D283" s="7">
        <v>5</v>
      </c>
      <c r="E283" s="26">
        <v>6947.5971840000002</v>
      </c>
      <c r="F283" s="2">
        <v>15366869.5</v>
      </c>
      <c r="G283" s="2">
        <v>15891900.417804329</v>
      </c>
      <c r="H283" s="2">
        <v>16272225.604238996</v>
      </c>
      <c r="I283" s="2">
        <f t="shared" si="12"/>
        <v>525030.91780432872</v>
      </c>
      <c r="J283" s="2">
        <f t="shared" si="13"/>
        <v>905356.10423899628</v>
      </c>
      <c r="K283" s="2">
        <f t="shared" si="14"/>
        <v>380325.18643466756</v>
      </c>
    </row>
    <row r="284" spans="1:11" x14ac:dyDescent="0.25">
      <c r="A284" s="1" t="s">
        <v>1033</v>
      </c>
      <c r="B284" s="1" t="s">
        <v>1034</v>
      </c>
      <c r="C284" s="1" t="s">
        <v>542</v>
      </c>
      <c r="D284" s="7">
        <v>7</v>
      </c>
      <c r="E284" s="26">
        <v>2539.2789079999998</v>
      </c>
      <c r="F284" s="2">
        <v>29415792.140000001</v>
      </c>
      <c r="G284" s="2">
        <v>31579043.847265799</v>
      </c>
      <c r="H284" s="2">
        <v>32687711.140454885</v>
      </c>
      <c r="I284" s="2">
        <f t="shared" si="12"/>
        <v>2163251.707265798</v>
      </c>
      <c r="J284" s="2">
        <f t="shared" si="13"/>
        <v>3271919.000454884</v>
      </c>
      <c r="K284" s="2">
        <f t="shared" si="14"/>
        <v>1108667.293189086</v>
      </c>
    </row>
    <row r="285" spans="1:11" x14ac:dyDescent="0.25">
      <c r="A285" s="1" t="s">
        <v>1051</v>
      </c>
      <c r="B285" s="1" t="s">
        <v>1050</v>
      </c>
      <c r="C285" s="1" t="s">
        <v>542</v>
      </c>
      <c r="D285" s="7">
        <v>5</v>
      </c>
      <c r="E285" s="26">
        <v>1423.454684</v>
      </c>
      <c r="F285" s="2">
        <v>3807095.17</v>
      </c>
      <c r="G285" s="2">
        <v>4405145.3446028279</v>
      </c>
      <c r="H285" s="2">
        <v>4328643.5728665013</v>
      </c>
      <c r="I285" s="2">
        <f t="shared" si="12"/>
        <v>598050.17460282799</v>
      </c>
      <c r="J285" s="2">
        <f t="shared" si="13"/>
        <v>521548.40286650136</v>
      </c>
      <c r="K285" s="2">
        <f t="shared" si="14"/>
        <v>-76501.771736326627</v>
      </c>
    </row>
    <row r="286" spans="1:11" x14ac:dyDescent="0.25">
      <c r="A286" s="1" t="s">
        <v>1111</v>
      </c>
      <c r="B286" s="1" t="s">
        <v>1110</v>
      </c>
      <c r="C286" s="1" t="s">
        <v>542</v>
      </c>
      <c r="D286" s="7">
        <v>5</v>
      </c>
      <c r="E286" s="26">
        <v>4054.0179240000002</v>
      </c>
      <c r="F286" s="2">
        <v>7430106.1900000004</v>
      </c>
      <c r="G286" s="2">
        <v>7923250.8033035202</v>
      </c>
      <c r="H286" s="2">
        <v>8237019.2104187487</v>
      </c>
      <c r="I286" s="2">
        <f t="shared" si="12"/>
        <v>493144.61330351979</v>
      </c>
      <c r="J286" s="2">
        <f t="shared" si="13"/>
        <v>806913.02041874826</v>
      </c>
      <c r="K286" s="2">
        <f t="shared" si="14"/>
        <v>313768.40711522847</v>
      </c>
    </row>
    <row r="287" spans="1:11" x14ac:dyDescent="0.25">
      <c r="A287" s="1" t="s">
        <v>1365</v>
      </c>
      <c r="B287" s="1" t="s">
        <v>1366</v>
      </c>
      <c r="C287" s="1" t="s">
        <v>542</v>
      </c>
      <c r="D287" s="7">
        <v>7</v>
      </c>
      <c r="E287" s="26">
        <v>1282.8837410000001</v>
      </c>
      <c r="F287" s="2">
        <v>2889638.03</v>
      </c>
      <c r="G287" s="2">
        <v>3731481.1999371881</v>
      </c>
      <c r="H287" s="2">
        <v>3963952.6614323948</v>
      </c>
      <c r="I287" s="2">
        <f t="shared" si="12"/>
        <v>841843.16993718827</v>
      </c>
      <c r="J287" s="2">
        <f t="shared" si="13"/>
        <v>1074314.631432395</v>
      </c>
      <c r="K287" s="2">
        <f t="shared" si="14"/>
        <v>232471.46149520669</v>
      </c>
    </row>
    <row r="288" spans="1:11" x14ac:dyDescent="0.25">
      <c r="A288" s="1" t="s">
        <v>1371</v>
      </c>
      <c r="B288" s="1" t="s">
        <v>1372</v>
      </c>
      <c r="C288" s="1" t="s">
        <v>542</v>
      </c>
      <c r="D288" s="7">
        <v>5</v>
      </c>
      <c r="E288" s="26">
        <v>6778.4966530000002</v>
      </c>
      <c r="F288" s="2">
        <v>16690545.91</v>
      </c>
      <c r="G288" s="2">
        <v>18241739.422415704</v>
      </c>
      <c r="H288" s="2">
        <v>17447949.618948795</v>
      </c>
      <c r="I288" s="2">
        <f t="shared" si="12"/>
        <v>1551193.5124157034</v>
      </c>
      <c r="J288" s="2">
        <f t="shared" si="13"/>
        <v>757403.70894879475</v>
      </c>
      <c r="K288" s="2">
        <f t="shared" si="14"/>
        <v>-793789.80346690863</v>
      </c>
    </row>
    <row r="289" spans="1:11" x14ac:dyDescent="0.25">
      <c r="A289" s="1" t="s">
        <v>356</v>
      </c>
      <c r="B289" s="1" t="s">
        <v>357</v>
      </c>
      <c r="C289" s="1" t="s">
        <v>358</v>
      </c>
      <c r="D289" s="7">
        <v>2</v>
      </c>
      <c r="E289" s="26">
        <v>1100.228126</v>
      </c>
      <c r="F289" s="2">
        <v>9960806.3800000008</v>
      </c>
      <c r="G289" s="2">
        <v>9979693.5490310974</v>
      </c>
      <c r="H289" s="2">
        <v>9983063.4740350824</v>
      </c>
      <c r="I289" s="2">
        <f t="shared" si="12"/>
        <v>18887.169031096622</v>
      </c>
      <c r="J289" s="2">
        <f t="shared" si="13"/>
        <v>22257.094035081565</v>
      </c>
      <c r="K289" s="2">
        <f t="shared" si="14"/>
        <v>3369.925003984943</v>
      </c>
    </row>
    <row r="290" spans="1:11" x14ac:dyDescent="0.25">
      <c r="A290" s="1" t="s">
        <v>452</v>
      </c>
      <c r="B290" s="1" t="s">
        <v>453</v>
      </c>
      <c r="C290" s="1" t="s">
        <v>358</v>
      </c>
      <c r="D290" s="7">
        <v>2</v>
      </c>
      <c r="E290" s="26">
        <v>1093.6450589999999</v>
      </c>
      <c r="F290" s="2">
        <v>12625541.68</v>
      </c>
      <c r="G290" s="2">
        <v>13383081.317694537</v>
      </c>
      <c r="H290" s="2">
        <v>14002902.285798762</v>
      </c>
      <c r="I290" s="2">
        <f t="shared" si="12"/>
        <v>757539.63769453764</v>
      </c>
      <c r="J290" s="2">
        <f t="shared" si="13"/>
        <v>1377360.6057987623</v>
      </c>
      <c r="K290" s="2">
        <f t="shared" si="14"/>
        <v>619820.96810422465</v>
      </c>
    </row>
    <row r="291" spans="1:11" x14ac:dyDescent="0.25">
      <c r="A291" s="1" t="s">
        <v>534</v>
      </c>
      <c r="B291" s="1" t="s">
        <v>535</v>
      </c>
      <c r="C291" s="1" t="s">
        <v>358</v>
      </c>
      <c r="D291" s="7">
        <v>3</v>
      </c>
      <c r="E291" s="26">
        <v>1397.5998649999999</v>
      </c>
      <c r="F291" s="2">
        <v>8348626.1100000003</v>
      </c>
      <c r="G291" s="2">
        <v>8692297.165935548</v>
      </c>
      <c r="H291" s="2">
        <v>8647510.4456065781</v>
      </c>
      <c r="I291" s="2">
        <f t="shared" si="12"/>
        <v>343671.05593554769</v>
      </c>
      <c r="J291" s="2">
        <f t="shared" si="13"/>
        <v>298884.33560657781</v>
      </c>
      <c r="K291" s="2">
        <f t="shared" si="14"/>
        <v>-44786.720328969881</v>
      </c>
    </row>
    <row r="292" spans="1:11" x14ac:dyDescent="0.25">
      <c r="A292" s="1" t="s">
        <v>683</v>
      </c>
      <c r="B292" s="1" t="s">
        <v>684</v>
      </c>
      <c r="C292" s="1" t="s">
        <v>358</v>
      </c>
      <c r="D292" s="7">
        <v>4</v>
      </c>
      <c r="E292" s="26">
        <v>1303.0132189999999</v>
      </c>
      <c r="F292" s="2">
        <v>11634373.050000001</v>
      </c>
      <c r="G292" s="2">
        <v>13090637.19282156</v>
      </c>
      <c r="H292" s="2">
        <v>13970734.712787494</v>
      </c>
      <c r="I292" s="2">
        <f t="shared" si="12"/>
        <v>1456264.1428215597</v>
      </c>
      <c r="J292" s="2">
        <f t="shared" si="13"/>
        <v>2336361.6627874933</v>
      </c>
      <c r="K292" s="2">
        <f t="shared" si="14"/>
        <v>880097.51996593364</v>
      </c>
    </row>
    <row r="293" spans="1:11" x14ac:dyDescent="0.25">
      <c r="A293" s="1" t="s">
        <v>1112</v>
      </c>
      <c r="B293" s="1" t="s">
        <v>1113</v>
      </c>
      <c r="C293" s="1" t="s">
        <v>358</v>
      </c>
      <c r="D293" s="7">
        <v>2</v>
      </c>
      <c r="E293" s="26">
        <v>1168.5355159999999</v>
      </c>
      <c r="F293" s="2">
        <v>12368711.48</v>
      </c>
      <c r="G293" s="2">
        <v>12373552.679691603</v>
      </c>
      <c r="H293" s="2">
        <v>12377115.234839529</v>
      </c>
      <c r="I293" s="2">
        <f t="shared" si="12"/>
        <v>4841.1996916029602</v>
      </c>
      <c r="J293" s="2">
        <f t="shared" si="13"/>
        <v>8403.754839528352</v>
      </c>
      <c r="K293" s="2">
        <f t="shared" si="14"/>
        <v>3562.5551479253918</v>
      </c>
    </row>
    <row r="294" spans="1:11" x14ac:dyDescent="0.25">
      <c r="A294" s="1" t="s">
        <v>1156</v>
      </c>
      <c r="B294" s="1" t="s">
        <v>1157</v>
      </c>
      <c r="C294" s="1" t="s">
        <v>358</v>
      </c>
      <c r="D294" s="7">
        <v>4</v>
      </c>
      <c r="E294" s="26">
        <v>1324.277343</v>
      </c>
      <c r="F294" s="2">
        <v>11391368.52</v>
      </c>
      <c r="G294" s="2">
        <v>11411615.720160797</v>
      </c>
      <c r="H294" s="2">
        <v>11410721.478764895</v>
      </c>
      <c r="I294" s="2">
        <f t="shared" si="12"/>
        <v>20247.200160797685</v>
      </c>
      <c r="J294" s="2">
        <f t="shared" si="13"/>
        <v>19352.958764895797</v>
      </c>
      <c r="K294" s="2">
        <f t="shared" si="14"/>
        <v>-894.24139590188861</v>
      </c>
    </row>
    <row r="295" spans="1:11" x14ac:dyDescent="0.25">
      <c r="A295" s="1" t="s">
        <v>1219</v>
      </c>
      <c r="B295" s="1" t="s">
        <v>1220</v>
      </c>
      <c r="C295" s="1" t="s">
        <v>358</v>
      </c>
      <c r="D295" s="7">
        <v>2</v>
      </c>
      <c r="E295" s="26">
        <v>694.47378000000003</v>
      </c>
      <c r="F295" s="2">
        <v>8852191.1899999995</v>
      </c>
      <c r="G295" s="2">
        <v>9002292.8429674171</v>
      </c>
      <c r="H295" s="2">
        <v>9352787.322052246</v>
      </c>
      <c r="I295" s="2">
        <f t="shared" si="12"/>
        <v>150101.65296741761</v>
      </c>
      <c r="J295" s="2">
        <f t="shared" si="13"/>
        <v>500596.13205224648</v>
      </c>
      <c r="K295" s="2">
        <f t="shared" si="14"/>
        <v>350494.47908482887</v>
      </c>
    </row>
    <row r="296" spans="1:11" x14ac:dyDescent="0.25">
      <c r="A296" s="1" t="s">
        <v>616</v>
      </c>
      <c r="B296" s="1" t="s">
        <v>617</v>
      </c>
      <c r="C296" s="1" t="s">
        <v>618</v>
      </c>
      <c r="D296" s="7">
        <v>6</v>
      </c>
      <c r="E296" s="26">
        <v>2488.4699879999998</v>
      </c>
      <c r="F296" s="2">
        <v>6213638.7999999998</v>
      </c>
      <c r="G296" s="2">
        <v>6379136.5648189494</v>
      </c>
      <c r="H296" s="2">
        <v>6503382.7173067909</v>
      </c>
      <c r="I296" s="2">
        <f t="shared" si="12"/>
        <v>165497.76481894962</v>
      </c>
      <c r="J296" s="2">
        <f t="shared" si="13"/>
        <v>289743.91730679106</v>
      </c>
      <c r="K296" s="2">
        <f t="shared" si="14"/>
        <v>124246.15248784143</v>
      </c>
    </row>
    <row r="297" spans="1:11" x14ac:dyDescent="0.25">
      <c r="A297" s="1" t="s">
        <v>643</v>
      </c>
      <c r="B297" s="1" t="s">
        <v>644</v>
      </c>
      <c r="C297" s="1" t="s">
        <v>618</v>
      </c>
      <c r="D297" s="7">
        <v>4</v>
      </c>
      <c r="E297" s="26">
        <v>1652.2659940000001</v>
      </c>
      <c r="F297" s="2">
        <v>7994962.2199999997</v>
      </c>
      <c r="G297" s="2">
        <v>9195909.863107698</v>
      </c>
      <c r="H297" s="2">
        <v>9506298.1941385064</v>
      </c>
      <c r="I297" s="2">
        <f t="shared" si="12"/>
        <v>1200947.6431076983</v>
      </c>
      <c r="J297" s="2">
        <f t="shared" si="13"/>
        <v>1511335.9741385067</v>
      </c>
      <c r="K297" s="2">
        <f t="shared" si="14"/>
        <v>310388.33103080839</v>
      </c>
    </row>
    <row r="298" spans="1:11" x14ac:dyDescent="0.25">
      <c r="A298" s="1" t="s">
        <v>705</v>
      </c>
      <c r="B298" s="1" t="s">
        <v>706</v>
      </c>
      <c r="C298" s="1" t="s">
        <v>618</v>
      </c>
      <c r="D298" s="7">
        <v>3</v>
      </c>
      <c r="E298" s="26">
        <v>1638.0973509999999</v>
      </c>
      <c r="F298" s="2">
        <v>4992116.53</v>
      </c>
      <c r="G298" s="2">
        <v>5019021.6842183508</v>
      </c>
      <c r="H298" s="2">
        <v>5044052.0122911753</v>
      </c>
      <c r="I298" s="2">
        <f t="shared" si="12"/>
        <v>26905.154218350537</v>
      </c>
      <c r="J298" s="2">
        <f t="shared" si="13"/>
        <v>51935.482291175053</v>
      </c>
      <c r="K298" s="2">
        <f t="shared" si="14"/>
        <v>25030.328072824515</v>
      </c>
    </row>
    <row r="299" spans="1:11" x14ac:dyDescent="0.25">
      <c r="A299" s="1" t="s">
        <v>738</v>
      </c>
      <c r="B299" s="1" t="s">
        <v>739</v>
      </c>
      <c r="C299" s="1" t="s">
        <v>618</v>
      </c>
      <c r="D299" s="7">
        <v>4</v>
      </c>
      <c r="E299" s="26">
        <v>1592.4727439999999</v>
      </c>
      <c r="F299" s="2">
        <v>4926376.57</v>
      </c>
      <c r="G299" s="2">
        <v>5121559.6537191346</v>
      </c>
      <c r="H299" s="2">
        <v>5285381.3756928667</v>
      </c>
      <c r="I299" s="2">
        <f t="shared" si="12"/>
        <v>195183.08371913433</v>
      </c>
      <c r="J299" s="2">
        <f t="shared" si="13"/>
        <v>359004.80569286644</v>
      </c>
      <c r="K299" s="2">
        <f t="shared" si="14"/>
        <v>163821.72197373211</v>
      </c>
    </row>
    <row r="300" spans="1:11" x14ac:dyDescent="0.25">
      <c r="A300" s="1" t="s">
        <v>761</v>
      </c>
      <c r="B300" s="1" t="s">
        <v>762</v>
      </c>
      <c r="C300" s="1" t="s">
        <v>618</v>
      </c>
      <c r="D300" s="7">
        <v>5</v>
      </c>
      <c r="E300" s="26">
        <v>4890.0286880000003</v>
      </c>
      <c r="F300" s="2">
        <v>17730980.760000002</v>
      </c>
      <c r="G300" s="2">
        <v>23710447.083056197</v>
      </c>
      <c r="H300" s="2">
        <v>26893915.470924035</v>
      </c>
      <c r="I300" s="2">
        <f t="shared" si="12"/>
        <v>5979466.3230561949</v>
      </c>
      <c r="J300" s="2">
        <f t="shared" si="13"/>
        <v>9162934.7109240331</v>
      </c>
      <c r="K300" s="2">
        <f t="shared" si="14"/>
        <v>3183468.3878678381</v>
      </c>
    </row>
    <row r="301" spans="1:11" x14ac:dyDescent="0.25">
      <c r="A301" s="1" t="s">
        <v>763</v>
      </c>
      <c r="B301" s="1" t="s">
        <v>764</v>
      </c>
      <c r="C301" s="1" t="s">
        <v>618</v>
      </c>
      <c r="D301" s="7">
        <v>3</v>
      </c>
      <c r="E301" s="26">
        <v>2044.244929</v>
      </c>
      <c r="F301" s="2">
        <v>12162168.51</v>
      </c>
      <c r="G301" s="2">
        <v>13514454.57708131</v>
      </c>
      <c r="H301" s="2">
        <v>13796044.019296175</v>
      </c>
      <c r="I301" s="2">
        <f t="shared" si="12"/>
        <v>1352286.0670813099</v>
      </c>
      <c r="J301" s="2">
        <f t="shared" si="13"/>
        <v>1633875.5092961751</v>
      </c>
      <c r="K301" s="2">
        <f t="shared" si="14"/>
        <v>281589.44221486524</v>
      </c>
    </row>
    <row r="302" spans="1:11" x14ac:dyDescent="0.25">
      <c r="A302" s="1" t="s">
        <v>937</v>
      </c>
      <c r="B302" s="1" t="s">
        <v>938</v>
      </c>
      <c r="C302" s="1" t="s">
        <v>618</v>
      </c>
      <c r="D302" s="7">
        <v>7</v>
      </c>
      <c r="E302" s="26">
        <v>5659.6155070000004</v>
      </c>
      <c r="F302" s="2">
        <v>37824230.299999997</v>
      </c>
      <c r="G302" s="2">
        <v>41929500.06024804</v>
      </c>
      <c r="H302" s="2">
        <v>43153746.378403828</v>
      </c>
      <c r="I302" s="2">
        <f t="shared" si="12"/>
        <v>4105269.7602480426</v>
      </c>
      <c r="J302" s="2">
        <f t="shared" si="13"/>
        <v>5329516.0784038305</v>
      </c>
      <c r="K302" s="2">
        <f t="shared" si="14"/>
        <v>1224246.3181557879</v>
      </c>
    </row>
    <row r="303" spans="1:11" x14ac:dyDescent="0.25">
      <c r="A303" s="1" t="s">
        <v>961</v>
      </c>
      <c r="B303" s="1" t="s">
        <v>962</v>
      </c>
      <c r="C303" s="1" t="s">
        <v>618</v>
      </c>
      <c r="D303" s="7">
        <v>2</v>
      </c>
      <c r="E303" s="26">
        <v>1498.77064</v>
      </c>
      <c r="F303" s="2">
        <v>8477941.75</v>
      </c>
      <c r="G303" s="2">
        <v>8497390.2209314648</v>
      </c>
      <c r="H303" s="2">
        <v>8498468.6805309672</v>
      </c>
      <c r="I303" s="2">
        <f t="shared" si="12"/>
        <v>19448.470931464806</v>
      </c>
      <c r="J303" s="2">
        <f t="shared" si="13"/>
        <v>20526.930530967191</v>
      </c>
      <c r="K303" s="2">
        <f t="shared" si="14"/>
        <v>1078.4595995023847</v>
      </c>
    </row>
    <row r="304" spans="1:11" x14ac:dyDescent="0.25">
      <c r="A304" s="1" t="s">
        <v>980</v>
      </c>
      <c r="B304" s="1" t="s">
        <v>981</v>
      </c>
      <c r="C304" s="1" t="s">
        <v>618</v>
      </c>
      <c r="D304" s="7">
        <v>3</v>
      </c>
      <c r="E304" s="26">
        <v>1105.5126339999999</v>
      </c>
      <c r="F304" s="2">
        <v>4616938.01</v>
      </c>
      <c r="G304" s="2">
        <v>4801047.0020057689</v>
      </c>
      <c r="H304" s="2">
        <v>4968273.2162326965</v>
      </c>
      <c r="I304" s="2">
        <f t="shared" si="12"/>
        <v>184108.99200576916</v>
      </c>
      <c r="J304" s="2">
        <f t="shared" si="13"/>
        <v>351335.20623269677</v>
      </c>
      <c r="K304" s="2">
        <f t="shared" si="14"/>
        <v>167226.21422692761</v>
      </c>
    </row>
    <row r="305" spans="1:11" x14ac:dyDescent="0.25">
      <c r="A305" s="1" t="s">
        <v>1172</v>
      </c>
      <c r="B305" s="1" t="s">
        <v>1173</v>
      </c>
      <c r="C305" s="1" t="s">
        <v>618</v>
      </c>
      <c r="D305" s="7">
        <v>5</v>
      </c>
      <c r="E305" s="26">
        <v>4567.7722050000002</v>
      </c>
      <c r="F305" s="2">
        <v>17046616.140000001</v>
      </c>
      <c r="G305" s="2">
        <v>19956393.23862974</v>
      </c>
      <c r="H305" s="2">
        <v>20094288.659181282</v>
      </c>
      <c r="I305" s="2">
        <f t="shared" si="12"/>
        <v>2909777.0986297391</v>
      </c>
      <c r="J305" s="2">
        <f t="shared" si="13"/>
        <v>3047672.5191812813</v>
      </c>
      <c r="K305" s="2">
        <f t="shared" si="14"/>
        <v>137895.42055154219</v>
      </c>
    </row>
    <row r="306" spans="1:11" x14ac:dyDescent="0.25">
      <c r="A306" s="1" t="s">
        <v>215</v>
      </c>
      <c r="B306" s="1" t="s">
        <v>216</v>
      </c>
      <c r="C306" s="1" t="s">
        <v>217</v>
      </c>
      <c r="D306" s="7">
        <v>4</v>
      </c>
      <c r="E306" s="26">
        <v>2174.1884180000002</v>
      </c>
      <c r="F306" s="2">
        <v>14345627.34</v>
      </c>
      <c r="G306" s="2">
        <v>15563469.923094947</v>
      </c>
      <c r="H306" s="2">
        <v>15840319.086415932</v>
      </c>
      <c r="I306" s="2">
        <f t="shared" si="12"/>
        <v>1217842.583094947</v>
      </c>
      <c r="J306" s="2">
        <f t="shared" si="13"/>
        <v>1494691.7464159317</v>
      </c>
      <c r="K306" s="2">
        <f t="shared" si="14"/>
        <v>276849.16332098469</v>
      </c>
    </row>
    <row r="307" spans="1:11" x14ac:dyDescent="0.25">
      <c r="A307" s="1" t="s">
        <v>224</v>
      </c>
      <c r="B307" s="1" t="s">
        <v>225</v>
      </c>
      <c r="C307" s="1" t="s">
        <v>217</v>
      </c>
      <c r="D307" s="7">
        <v>3</v>
      </c>
      <c r="E307" s="26">
        <v>1638.877326</v>
      </c>
      <c r="F307" s="2">
        <v>6893591.8499999996</v>
      </c>
      <c r="G307" s="2">
        <v>6973458.622366067</v>
      </c>
      <c r="H307" s="2">
        <v>7104321.2988120792</v>
      </c>
      <c r="I307" s="2">
        <f t="shared" si="12"/>
        <v>79866.772366067395</v>
      </c>
      <c r="J307" s="2">
        <f t="shared" si="13"/>
        <v>210729.44881207962</v>
      </c>
      <c r="K307" s="2">
        <f t="shared" si="14"/>
        <v>130862.67644601222</v>
      </c>
    </row>
    <row r="308" spans="1:11" x14ac:dyDescent="0.25">
      <c r="A308" s="1" t="s">
        <v>679</v>
      </c>
      <c r="B308" s="1" t="s">
        <v>680</v>
      </c>
      <c r="C308" s="1" t="s">
        <v>217</v>
      </c>
      <c r="D308" s="7">
        <v>4</v>
      </c>
      <c r="E308" s="26">
        <v>1342.4132549999999</v>
      </c>
      <c r="F308" s="2">
        <v>5619415.29</v>
      </c>
      <c r="G308" s="2">
        <v>5631976.3718982907</v>
      </c>
      <c r="H308" s="2">
        <v>5639031.3074620916</v>
      </c>
      <c r="I308" s="2">
        <f t="shared" si="12"/>
        <v>12561.081898290664</v>
      </c>
      <c r="J308" s="2">
        <f t="shared" si="13"/>
        <v>19616.01746209152</v>
      </c>
      <c r="K308" s="2">
        <f t="shared" si="14"/>
        <v>7054.9355638008565</v>
      </c>
    </row>
    <row r="309" spans="1:11" x14ac:dyDescent="0.25">
      <c r="A309" s="1" t="s">
        <v>1109</v>
      </c>
      <c r="B309" s="1" t="s">
        <v>1110</v>
      </c>
      <c r="C309" s="1" t="s">
        <v>217</v>
      </c>
      <c r="D309" s="7">
        <v>2</v>
      </c>
      <c r="E309" s="26">
        <v>532.09818299999995</v>
      </c>
      <c r="F309" s="2">
        <v>5543738.8499999996</v>
      </c>
      <c r="G309" s="2">
        <v>5776987.8687359132</v>
      </c>
      <c r="H309" s="2">
        <v>5929257.5816423548</v>
      </c>
      <c r="I309" s="2">
        <f t="shared" si="12"/>
        <v>233249.01873591356</v>
      </c>
      <c r="J309" s="2">
        <f t="shared" si="13"/>
        <v>385518.73164235521</v>
      </c>
      <c r="K309" s="2">
        <f t="shared" si="14"/>
        <v>152269.71290644165</v>
      </c>
    </row>
    <row r="310" spans="1:11" x14ac:dyDescent="0.25">
      <c r="A310" s="1" t="s">
        <v>142</v>
      </c>
      <c r="B310" s="1" t="s">
        <v>143</v>
      </c>
      <c r="C310" s="1" t="s">
        <v>144</v>
      </c>
      <c r="D310" s="7">
        <v>5</v>
      </c>
      <c r="E310" s="26">
        <v>3483.5545099999999</v>
      </c>
      <c r="F310" s="2">
        <v>14154552.630000001</v>
      </c>
      <c r="G310" s="2">
        <v>15479629.431027757</v>
      </c>
      <c r="H310" s="2">
        <v>15555666.103082687</v>
      </c>
      <c r="I310" s="2">
        <f t="shared" si="12"/>
        <v>1325076.8010277562</v>
      </c>
      <c r="J310" s="2">
        <f t="shared" si="13"/>
        <v>1401113.4730826858</v>
      </c>
      <c r="K310" s="2">
        <f t="shared" si="14"/>
        <v>76036.672054929659</v>
      </c>
    </row>
    <row r="311" spans="1:11" x14ac:dyDescent="0.25">
      <c r="A311" s="1" t="s">
        <v>181</v>
      </c>
      <c r="B311" s="1" t="s">
        <v>182</v>
      </c>
      <c r="C311" s="1" t="s">
        <v>144</v>
      </c>
      <c r="D311" s="7">
        <v>6</v>
      </c>
      <c r="E311" s="26">
        <v>3370.6489900000001</v>
      </c>
      <c r="F311" s="2">
        <v>3274407.05</v>
      </c>
      <c r="G311" s="2">
        <v>3962235.1991207022</v>
      </c>
      <c r="H311" s="2">
        <v>4289793.6605242463</v>
      </c>
      <c r="I311" s="2">
        <f t="shared" si="12"/>
        <v>687828.14912070241</v>
      </c>
      <c r="J311" s="2">
        <f t="shared" si="13"/>
        <v>1015386.6105242465</v>
      </c>
      <c r="K311" s="2">
        <f t="shared" si="14"/>
        <v>327558.46140354406</v>
      </c>
    </row>
    <row r="312" spans="1:11" x14ac:dyDescent="0.25">
      <c r="A312" s="1" t="s">
        <v>183</v>
      </c>
      <c r="B312" s="1" t="s">
        <v>184</v>
      </c>
      <c r="C312" s="1" t="s">
        <v>144</v>
      </c>
      <c r="D312" s="7">
        <v>6</v>
      </c>
      <c r="E312" s="26">
        <v>4249.0103200000003</v>
      </c>
      <c r="F312" s="2">
        <v>6060833.25</v>
      </c>
      <c r="G312" s="2">
        <v>7852694.0747744795</v>
      </c>
      <c r="H312" s="2">
        <v>7359709.871479772</v>
      </c>
      <c r="I312" s="2">
        <f t="shared" si="12"/>
        <v>1791860.8247744795</v>
      </c>
      <c r="J312" s="2">
        <f t="shared" si="13"/>
        <v>1298876.621479772</v>
      </c>
      <c r="K312" s="2">
        <f t="shared" si="14"/>
        <v>-492984.20329470746</v>
      </c>
    </row>
    <row r="313" spans="1:11" x14ac:dyDescent="0.25">
      <c r="A313" s="1" t="s">
        <v>381</v>
      </c>
      <c r="B313" s="1" t="s">
        <v>382</v>
      </c>
      <c r="C313" s="1" t="s">
        <v>144</v>
      </c>
      <c r="D313" s="7">
        <v>4</v>
      </c>
      <c r="E313" s="26">
        <v>1355.0004799999999</v>
      </c>
      <c r="F313" s="2">
        <v>14759849.560000001</v>
      </c>
      <c r="G313" s="2">
        <v>15836786.403568512</v>
      </c>
      <c r="H313" s="2">
        <v>16513976.864770107</v>
      </c>
      <c r="I313" s="2">
        <f t="shared" si="12"/>
        <v>1076936.8435685113</v>
      </c>
      <c r="J313" s="2">
        <f t="shared" si="13"/>
        <v>1754127.3047701064</v>
      </c>
      <c r="K313" s="2">
        <f t="shared" si="14"/>
        <v>677190.46120159514</v>
      </c>
    </row>
    <row r="314" spans="1:11" x14ac:dyDescent="0.25">
      <c r="A314" s="1" t="s">
        <v>403</v>
      </c>
      <c r="B314" s="1" t="s">
        <v>404</v>
      </c>
      <c r="C314" s="1" t="s">
        <v>144</v>
      </c>
      <c r="D314" s="7">
        <v>3</v>
      </c>
      <c r="E314" s="26">
        <v>924.48759700000005</v>
      </c>
      <c r="F314" s="2">
        <v>2581052.0099999998</v>
      </c>
      <c r="G314" s="2">
        <v>2587085.1065805601</v>
      </c>
      <c r="H314" s="2">
        <v>2639071.2290383675</v>
      </c>
      <c r="I314" s="2">
        <f t="shared" si="12"/>
        <v>6033.0965805603191</v>
      </c>
      <c r="J314" s="2">
        <f t="shared" si="13"/>
        <v>58019.219038367737</v>
      </c>
      <c r="K314" s="2">
        <f t="shared" si="14"/>
        <v>51986.122457807418</v>
      </c>
    </row>
    <row r="315" spans="1:11" x14ac:dyDescent="0.25">
      <c r="A315" s="1" t="s">
        <v>517</v>
      </c>
      <c r="B315" s="1" t="s">
        <v>518</v>
      </c>
      <c r="C315" s="1" t="s">
        <v>144</v>
      </c>
      <c r="D315" s="7">
        <v>7</v>
      </c>
      <c r="E315" s="26">
        <v>5427.5499440000003</v>
      </c>
      <c r="F315" s="2">
        <v>34579549.469999999</v>
      </c>
      <c r="G315" s="2">
        <v>38637600.471920818</v>
      </c>
      <c r="H315" s="2">
        <v>40221459.57192722</v>
      </c>
      <c r="I315" s="2">
        <f t="shared" si="12"/>
        <v>4058051.0019208193</v>
      </c>
      <c r="J315" s="2">
        <f t="shared" si="13"/>
        <v>5641910.1019272208</v>
      </c>
      <c r="K315" s="2">
        <f t="shared" si="14"/>
        <v>1583859.1000064015</v>
      </c>
    </row>
    <row r="316" spans="1:11" x14ac:dyDescent="0.25">
      <c r="A316" s="1" t="s">
        <v>559</v>
      </c>
      <c r="B316" s="1" t="s">
        <v>560</v>
      </c>
      <c r="C316" s="1" t="s">
        <v>144</v>
      </c>
      <c r="D316" s="7">
        <v>3</v>
      </c>
      <c r="E316" s="26">
        <v>1674.1174209999999</v>
      </c>
      <c r="F316" s="2">
        <v>8664949.3499999996</v>
      </c>
      <c r="G316" s="2">
        <v>8682181.6925257817</v>
      </c>
      <c r="H316" s="2">
        <v>8693472.8314716499</v>
      </c>
      <c r="I316" s="2">
        <f t="shared" si="12"/>
        <v>17232.342525782064</v>
      </c>
      <c r="J316" s="2">
        <f t="shared" si="13"/>
        <v>28523.481471650302</v>
      </c>
      <c r="K316" s="2">
        <f t="shared" si="14"/>
        <v>11291.138945868239</v>
      </c>
    </row>
    <row r="317" spans="1:11" x14ac:dyDescent="0.25">
      <c r="A317" s="1" t="s">
        <v>723</v>
      </c>
      <c r="B317" s="1" t="s">
        <v>724</v>
      </c>
      <c r="C317" s="1" t="s">
        <v>144</v>
      </c>
      <c r="D317" s="7">
        <v>3</v>
      </c>
      <c r="E317" s="26">
        <v>1448.9859899999999</v>
      </c>
      <c r="F317" s="2">
        <v>6630533.4699999997</v>
      </c>
      <c r="G317" s="2">
        <v>6773730.8141484819</v>
      </c>
      <c r="H317" s="2">
        <v>6866304.8417734522</v>
      </c>
      <c r="I317" s="2">
        <f t="shared" si="12"/>
        <v>143197.3441484822</v>
      </c>
      <c r="J317" s="2">
        <f t="shared" si="13"/>
        <v>235771.3717734525</v>
      </c>
      <c r="K317" s="2">
        <f t="shared" si="14"/>
        <v>92574.027624970302</v>
      </c>
    </row>
    <row r="318" spans="1:11" x14ac:dyDescent="0.25">
      <c r="A318" s="1" t="s">
        <v>782</v>
      </c>
      <c r="B318" s="1" t="s">
        <v>783</v>
      </c>
      <c r="C318" s="1" t="s">
        <v>144</v>
      </c>
      <c r="D318" s="7">
        <v>7</v>
      </c>
      <c r="E318" s="26">
        <v>5598.6295799999998</v>
      </c>
      <c r="F318" s="2">
        <v>66359684.939999998</v>
      </c>
      <c r="G318" s="2">
        <v>68550823.109077752</v>
      </c>
      <c r="H318" s="2">
        <v>68993581.527000546</v>
      </c>
      <c r="I318" s="2">
        <f t="shared" si="12"/>
        <v>2191138.169077754</v>
      </c>
      <c r="J318" s="2">
        <f t="shared" si="13"/>
        <v>2633896.5870005488</v>
      </c>
      <c r="K318" s="2">
        <f t="shared" si="14"/>
        <v>442758.41792279482</v>
      </c>
    </row>
    <row r="319" spans="1:11" x14ac:dyDescent="0.25">
      <c r="A319" s="1" t="s">
        <v>871</v>
      </c>
      <c r="B319" s="1" t="s">
        <v>872</v>
      </c>
      <c r="C319" s="1" t="s">
        <v>144</v>
      </c>
      <c r="D319" s="7">
        <v>3</v>
      </c>
      <c r="E319" s="26">
        <v>2743.8259149999999</v>
      </c>
      <c r="F319" s="2">
        <v>12530797.279999999</v>
      </c>
      <c r="G319" s="2">
        <v>12557216.800367404</v>
      </c>
      <c r="H319" s="2">
        <v>12655942.995054521</v>
      </c>
      <c r="I319" s="2">
        <f t="shared" si="12"/>
        <v>26419.520367404446</v>
      </c>
      <c r="J319" s="2">
        <f t="shared" si="13"/>
        <v>125145.71505452134</v>
      </c>
      <c r="K319" s="2">
        <f t="shared" si="14"/>
        <v>98726.194687116891</v>
      </c>
    </row>
    <row r="320" spans="1:11" x14ac:dyDescent="0.25">
      <c r="A320" s="1" t="s">
        <v>965</v>
      </c>
      <c r="B320" s="1" t="s">
        <v>966</v>
      </c>
      <c r="C320" s="1" t="s">
        <v>144</v>
      </c>
      <c r="D320" s="7">
        <v>5</v>
      </c>
      <c r="E320" s="26">
        <v>4248.0857239999996</v>
      </c>
      <c r="F320" s="2">
        <v>11689485.140000001</v>
      </c>
      <c r="G320" s="2">
        <v>11942719.41811512</v>
      </c>
      <c r="H320" s="2">
        <v>12217543.344868995</v>
      </c>
      <c r="I320" s="2">
        <f t="shared" si="12"/>
        <v>253234.27811511979</v>
      </c>
      <c r="J320" s="2">
        <f t="shared" si="13"/>
        <v>528058.20486899465</v>
      </c>
      <c r="K320" s="2">
        <f t="shared" si="14"/>
        <v>274823.92675387487</v>
      </c>
    </row>
    <row r="321" spans="1:11" x14ac:dyDescent="0.25">
      <c r="A321" s="1" t="s">
        <v>1007</v>
      </c>
      <c r="B321" s="1" t="s">
        <v>1008</v>
      </c>
      <c r="C321" s="1" t="s">
        <v>144</v>
      </c>
      <c r="D321" s="7">
        <v>5</v>
      </c>
      <c r="E321" s="26">
        <v>780.26155300000005</v>
      </c>
      <c r="F321" s="2">
        <v>3451096.25</v>
      </c>
      <c r="G321" s="2">
        <v>3452145.3986938945</v>
      </c>
      <c r="H321" s="2">
        <v>3469301.9699989296</v>
      </c>
      <c r="I321" s="2">
        <f t="shared" si="12"/>
        <v>1049.1486938945018</v>
      </c>
      <c r="J321" s="2">
        <f t="shared" si="13"/>
        <v>18205.71999892965</v>
      </c>
      <c r="K321" s="2">
        <f t="shared" si="14"/>
        <v>17156.571305035148</v>
      </c>
    </row>
    <row r="322" spans="1:11" x14ac:dyDescent="0.25">
      <c r="A322" s="1" t="s">
        <v>1144</v>
      </c>
      <c r="B322" s="1" t="s">
        <v>1145</v>
      </c>
      <c r="C322" s="1" t="s">
        <v>144</v>
      </c>
      <c r="D322" s="7">
        <v>4</v>
      </c>
      <c r="E322" s="26">
        <v>1501.6781329999999</v>
      </c>
      <c r="F322" s="2">
        <v>5171828.59</v>
      </c>
      <c r="G322" s="2">
        <v>5185963.868884596</v>
      </c>
      <c r="H322" s="2">
        <v>5191787.6393893054</v>
      </c>
      <c r="I322" s="2">
        <f t="shared" si="12"/>
        <v>14135.278884596191</v>
      </c>
      <c r="J322" s="2">
        <f t="shared" si="13"/>
        <v>19959.049389305525</v>
      </c>
      <c r="K322" s="2">
        <f t="shared" si="14"/>
        <v>5823.7705047093332</v>
      </c>
    </row>
    <row r="323" spans="1:11" x14ac:dyDescent="0.25">
      <c r="A323" s="1" t="s">
        <v>1328</v>
      </c>
      <c r="B323" s="1" t="s">
        <v>1329</v>
      </c>
      <c r="C323" s="1" t="s">
        <v>144</v>
      </c>
      <c r="D323" s="7">
        <v>3</v>
      </c>
      <c r="E323" s="26">
        <v>926.15469099999996</v>
      </c>
      <c r="F323" s="2">
        <v>4856429.16</v>
      </c>
      <c r="G323" s="2">
        <v>4869528.8659184771</v>
      </c>
      <c r="H323" s="2">
        <v>4872960.7488246914</v>
      </c>
      <c r="I323" s="2">
        <f t="shared" si="12"/>
        <v>13099.705918476917</v>
      </c>
      <c r="J323" s="2">
        <f t="shared" si="13"/>
        <v>16531.588824691251</v>
      </c>
      <c r="K323" s="2">
        <f t="shared" si="14"/>
        <v>3431.8829062143341</v>
      </c>
    </row>
    <row r="324" spans="1:11" x14ac:dyDescent="0.25">
      <c r="A324" s="1" t="s">
        <v>151</v>
      </c>
      <c r="B324" s="1" t="s">
        <v>152</v>
      </c>
      <c r="C324" s="1" t="s">
        <v>153</v>
      </c>
      <c r="D324" s="7">
        <v>5</v>
      </c>
      <c r="E324" s="26">
        <v>3975.1540519999999</v>
      </c>
      <c r="F324" s="2">
        <v>7109934.5899999999</v>
      </c>
      <c r="G324" s="2">
        <v>7443570.4133931212</v>
      </c>
      <c r="H324" s="2">
        <v>7681311.7291277926</v>
      </c>
      <c r="I324" s="2">
        <f t="shared" ref="I324:I387" si="15">G324-F324</f>
        <v>333635.82339312136</v>
      </c>
      <c r="J324" s="2">
        <f t="shared" ref="J324:J387" si="16">H324-F324</f>
        <v>571377.13912779279</v>
      </c>
      <c r="K324" s="2">
        <f t="shared" ref="K324:K387" si="17">H324-G324</f>
        <v>237741.31573467143</v>
      </c>
    </row>
    <row r="325" spans="1:11" x14ac:dyDescent="0.25">
      <c r="A325" s="1" t="s">
        <v>842</v>
      </c>
      <c r="B325" s="1" t="s">
        <v>843</v>
      </c>
      <c r="C325" s="1" t="s">
        <v>153</v>
      </c>
      <c r="D325" s="7">
        <v>5</v>
      </c>
      <c r="E325" s="26">
        <v>2139.6498620000002</v>
      </c>
      <c r="F325" s="2">
        <v>5852768.5499999998</v>
      </c>
      <c r="G325" s="2">
        <v>6867172.5244859504</v>
      </c>
      <c r="H325" s="2">
        <v>7095846.8063499844</v>
      </c>
      <c r="I325" s="2">
        <f t="shared" si="15"/>
        <v>1014403.9744859505</v>
      </c>
      <c r="J325" s="2">
        <f t="shared" si="16"/>
        <v>1243078.2563499846</v>
      </c>
      <c r="K325" s="2">
        <f t="shared" si="17"/>
        <v>228674.28186403401</v>
      </c>
    </row>
    <row r="326" spans="1:11" x14ac:dyDescent="0.25">
      <c r="A326" s="1" t="s">
        <v>1019</v>
      </c>
      <c r="B326" s="1" t="s">
        <v>1020</v>
      </c>
      <c r="C326" s="1" t="s">
        <v>153</v>
      </c>
      <c r="D326" s="7">
        <v>4</v>
      </c>
      <c r="E326" s="26">
        <v>3297.3946219999998</v>
      </c>
      <c r="F326" s="2">
        <v>14831220.380000001</v>
      </c>
      <c r="G326" s="2">
        <v>16644122.791638572</v>
      </c>
      <c r="H326" s="2">
        <v>17016229.906003579</v>
      </c>
      <c r="I326" s="2">
        <f t="shared" si="15"/>
        <v>1812902.4116385709</v>
      </c>
      <c r="J326" s="2">
        <f t="shared" si="16"/>
        <v>2185009.5260035787</v>
      </c>
      <c r="K326" s="2">
        <f t="shared" si="17"/>
        <v>372107.11436500773</v>
      </c>
    </row>
    <row r="327" spans="1:11" x14ac:dyDescent="0.25">
      <c r="A327" s="1" t="s">
        <v>1027</v>
      </c>
      <c r="B327" s="1" t="s">
        <v>1028</v>
      </c>
      <c r="C327" s="1" t="s">
        <v>153</v>
      </c>
      <c r="D327" s="7">
        <v>6</v>
      </c>
      <c r="E327" s="26">
        <v>1076.040058</v>
      </c>
      <c r="F327" s="2">
        <v>2519229.54</v>
      </c>
      <c r="G327" s="2">
        <v>2687302.9913412496</v>
      </c>
      <c r="H327" s="2">
        <v>2520918.3420482278</v>
      </c>
      <c r="I327" s="2">
        <f t="shared" si="15"/>
        <v>168073.45134124951</v>
      </c>
      <c r="J327" s="2">
        <f t="shared" si="16"/>
        <v>1688.8020482277498</v>
      </c>
      <c r="K327" s="2">
        <f t="shared" si="17"/>
        <v>-166384.64929302176</v>
      </c>
    </row>
    <row r="328" spans="1:11" x14ac:dyDescent="0.25">
      <c r="A328" s="1" t="s">
        <v>1187</v>
      </c>
      <c r="B328" s="1" t="s">
        <v>1185</v>
      </c>
      <c r="C328" s="1" t="s">
        <v>153</v>
      </c>
      <c r="D328" s="7">
        <v>5</v>
      </c>
      <c r="E328" s="26">
        <v>3204.9358040000002</v>
      </c>
      <c r="F328" s="2">
        <v>6761937.9400000004</v>
      </c>
      <c r="G328" s="2">
        <v>8151011.6481882064</v>
      </c>
      <c r="H328" s="2">
        <v>8093263.9982994786</v>
      </c>
      <c r="I328" s="2">
        <f t="shared" si="15"/>
        <v>1389073.708188206</v>
      </c>
      <c r="J328" s="2">
        <f t="shared" si="16"/>
        <v>1331326.0582994781</v>
      </c>
      <c r="K328" s="2">
        <f t="shared" si="17"/>
        <v>-57747.649888727814</v>
      </c>
    </row>
    <row r="329" spans="1:11" x14ac:dyDescent="0.25">
      <c r="A329" s="1" t="s">
        <v>1217</v>
      </c>
      <c r="B329" s="1" t="s">
        <v>1218</v>
      </c>
      <c r="C329" s="1" t="s">
        <v>153</v>
      </c>
      <c r="D329" s="7">
        <v>5</v>
      </c>
      <c r="E329" s="26">
        <v>7537.6951239999999</v>
      </c>
      <c r="F329" s="2">
        <v>17023404.57</v>
      </c>
      <c r="G329" s="2">
        <v>19650240.054222766</v>
      </c>
      <c r="H329" s="2">
        <v>18653040.157354183</v>
      </c>
      <c r="I329" s="2">
        <f t="shared" si="15"/>
        <v>2626835.484222766</v>
      </c>
      <c r="J329" s="2">
        <f t="shared" si="16"/>
        <v>1629635.5873541832</v>
      </c>
      <c r="K329" s="2">
        <f t="shared" si="17"/>
        <v>-997199.89686858281</v>
      </c>
    </row>
    <row r="330" spans="1:11" x14ac:dyDescent="0.25">
      <c r="A330" s="1" t="s">
        <v>1235</v>
      </c>
      <c r="B330" s="1" t="s">
        <v>1236</v>
      </c>
      <c r="C330" s="1" t="s">
        <v>153</v>
      </c>
      <c r="D330" s="7">
        <v>8</v>
      </c>
      <c r="E330" s="26">
        <v>19961.584516999999</v>
      </c>
      <c r="F330" s="2">
        <v>195158467.49000001</v>
      </c>
      <c r="G330" s="2">
        <v>208645371.61003268</v>
      </c>
      <c r="H330" s="2">
        <v>213929307.5473153</v>
      </c>
      <c r="I330" s="2">
        <f t="shared" si="15"/>
        <v>13486904.120032668</v>
      </c>
      <c r="J330" s="2">
        <f t="shared" si="16"/>
        <v>18770840.05731529</v>
      </c>
      <c r="K330" s="2">
        <f t="shared" si="17"/>
        <v>5283935.9372826219</v>
      </c>
    </row>
    <row r="331" spans="1:11" x14ac:dyDescent="0.25">
      <c r="A331" s="1" t="s">
        <v>1310</v>
      </c>
      <c r="B331" s="1" t="s">
        <v>1311</v>
      </c>
      <c r="C331" s="1" t="s">
        <v>153</v>
      </c>
      <c r="D331" s="7">
        <v>7</v>
      </c>
      <c r="E331" s="26">
        <v>6797.7713949999998</v>
      </c>
      <c r="F331" s="2">
        <v>36552740.509999998</v>
      </c>
      <c r="G331" s="2">
        <v>44884537.024550438</v>
      </c>
      <c r="H331" s="2">
        <v>50472662.364651807</v>
      </c>
      <c r="I331" s="2">
        <f t="shared" si="15"/>
        <v>8331796.51455044</v>
      </c>
      <c r="J331" s="2">
        <f t="shared" si="16"/>
        <v>13919921.854651809</v>
      </c>
      <c r="K331" s="2">
        <f t="shared" si="17"/>
        <v>5588125.3401013687</v>
      </c>
    </row>
    <row r="332" spans="1:11" x14ac:dyDescent="0.25">
      <c r="A332" s="1" t="s">
        <v>698</v>
      </c>
      <c r="B332" s="1" t="s">
        <v>699</v>
      </c>
      <c r="C332" s="1" t="s">
        <v>700</v>
      </c>
      <c r="D332" s="7">
        <v>3</v>
      </c>
      <c r="E332" s="26">
        <v>981.093301</v>
      </c>
      <c r="F332" s="2">
        <v>4614176.6399999997</v>
      </c>
      <c r="G332" s="2">
        <v>4801682.62512084</v>
      </c>
      <c r="H332" s="2">
        <v>4708769.2184848841</v>
      </c>
      <c r="I332" s="2">
        <f t="shared" si="15"/>
        <v>187505.98512084037</v>
      </c>
      <c r="J332" s="2">
        <f t="shared" si="16"/>
        <v>94592.578484884463</v>
      </c>
      <c r="K332" s="2">
        <f t="shared" si="17"/>
        <v>-92913.406635955907</v>
      </c>
    </row>
    <row r="333" spans="1:11" x14ac:dyDescent="0.25">
      <c r="A333" s="1" t="s">
        <v>707</v>
      </c>
      <c r="B333" s="1" t="s">
        <v>708</v>
      </c>
      <c r="C333" s="1" t="s">
        <v>700</v>
      </c>
      <c r="D333" s="7">
        <v>3</v>
      </c>
      <c r="E333" s="26">
        <v>2155.194121</v>
      </c>
      <c r="F333" s="2">
        <v>8504560.8000000007</v>
      </c>
      <c r="G333" s="2">
        <v>8768637.2546022777</v>
      </c>
      <c r="H333" s="2">
        <v>8552016.8188260458</v>
      </c>
      <c r="I333" s="2">
        <f t="shared" si="15"/>
        <v>264076.45460227691</v>
      </c>
      <c r="J333" s="2">
        <f t="shared" si="16"/>
        <v>47456.018826045096</v>
      </c>
      <c r="K333" s="2">
        <f t="shared" si="17"/>
        <v>-216620.43577623181</v>
      </c>
    </row>
    <row r="334" spans="1:11" x14ac:dyDescent="0.25">
      <c r="A334" s="1" t="s">
        <v>780</v>
      </c>
      <c r="B334" s="1" t="s">
        <v>781</v>
      </c>
      <c r="C334" s="1" t="s">
        <v>700</v>
      </c>
      <c r="D334" s="7">
        <v>4</v>
      </c>
      <c r="E334" s="26">
        <v>2011.074746</v>
      </c>
      <c r="F334" s="2">
        <v>8929849.4900000002</v>
      </c>
      <c r="G334" s="2">
        <v>9896902.1029424444</v>
      </c>
      <c r="H334" s="2">
        <v>10025628.820072578</v>
      </c>
      <c r="I334" s="2">
        <f t="shared" si="15"/>
        <v>967052.61294244416</v>
      </c>
      <c r="J334" s="2">
        <f t="shared" si="16"/>
        <v>1095779.330072578</v>
      </c>
      <c r="K334" s="2">
        <f t="shared" si="17"/>
        <v>128726.71713013388</v>
      </c>
    </row>
    <row r="335" spans="1:11" x14ac:dyDescent="0.25">
      <c r="A335" s="1" t="s">
        <v>807</v>
      </c>
      <c r="B335" s="1" t="s">
        <v>808</v>
      </c>
      <c r="C335" s="1" t="s">
        <v>700</v>
      </c>
      <c r="D335" s="7">
        <v>2</v>
      </c>
      <c r="E335" s="26">
        <v>1076.6018079999999</v>
      </c>
      <c r="F335" s="2">
        <v>4648278.13</v>
      </c>
      <c r="G335" s="2">
        <v>4783012.4160105158</v>
      </c>
      <c r="H335" s="2">
        <v>4869089.5896666236</v>
      </c>
      <c r="I335" s="2">
        <f t="shared" si="15"/>
        <v>134734.28601051588</v>
      </c>
      <c r="J335" s="2">
        <f t="shared" si="16"/>
        <v>220811.45966662373</v>
      </c>
      <c r="K335" s="2">
        <f t="shared" si="17"/>
        <v>86077.173656107858</v>
      </c>
    </row>
    <row r="336" spans="1:11" x14ac:dyDescent="0.25">
      <c r="A336" s="1" t="s">
        <v>178</v>
      </c>
      <c r="B336" s="1" t="s">
        <v>179</v>
      </c>
      <c r="C336" s="1" t="s">
        <v>180</v>
      </c>
      <c r="D336" s="7">
        <v>7</v>
      </c>
      <c r="E336" s="26">
        <v>4079.6154110000002</v>
      </c>
      <c r="F336" s="2">
        <v>22642206.84</v>
      </c>
      <c r="G336" s="2">
        <v>25588984.32058781</v>
      </c>
      <c r="H336" s="2">
        <v>26903421.896896996</v>
      </c>
      <c r="I336" s="2">
        <f t="shared" si="15"/>
        <v>2946777.4805878103</v>
      </c>
      <c r="J336" s="2">
        <f t="shared" si="16"/>
        <v>4261215.0568969958</v>
      </c>
      <c r="K336" s="2">
        <f t="shared" si="17"/>
        <v>1314437.5763091855</v>
      </c>
    </row>
    <row r="337" spans="1:11" x14ac:dyDescent="0.25">
      <c r="A337" s="1" t="s">
        <v>263</v>
      </c>
      <c r="B337" s="1" t="s">
        <v>264</v>
      </c>
      <c r="C337" s="1" t="s">
        <v>180</v>
      </c>
      <c r="D337" s="7">
        <v>5</v>
      </c>
      <c r="E337" s="26">
        <v>3723.2377369999999</v>
      </c>
      <c r="F337" s="2">
        <v>8628429.6099999994</v>
      </c>
      <c r="G337" s="2">
        <v>10923974.547438588</v>
      </c>
      <c r="H337" s="2">
        <v>11494524.115285508</v>
      </c>
      <c r="I337" s="2">
        <f t="shared" si="15"/>
        <v>2295544.9374385886</v>
      </c>
      <c r="J337" s="2">
        <f t="shared" si="16"/>
        <v>2866094.5052855089</v>
      </c>
      <c r="K337" s="2">
        <f t="shared" si="17"/>
        <v>570549.56784692034</v>
      </c>
    </row>
    <row r="338" spans="1:11" x14ac:dyDescent="0.25">
      <c r="A338" s="1" t="s">
        <v>315</v>
      </c>
      <c r="B338" s="1" t="s">
        <v>316</v>
      </c>
      <c r="C338" s="1" t="s">
        <v>180</v>
      </c>
      <c r="D338" s="7">
        <v>7</v>
      </c>
      <c r="E338" s="26">
        <v>1090.329254</v>
      </c>
      <c r="F338" s="2">
        <v>14307579.060000001</v>
      </c>
      <c r="G338" s="2">
        <v>15235099.060051339</v>
      </c>
      <c r="H338" s="2">
        <v>15698447.105379064</v>
      </c>
      <c r="I338" s="2">
        <f t="shared" si="15"/>
        <v>927520.00005133823</v>
      </c>
      <c r="J338" s="2">
        <f t="shared" si="16"/>
        <v>1390868.0453790631</v>
      </c>
      <c r="K338" s="2">
        <f t="shared" si="17"/>
        <v>463348.04532772489</v>
      </c>
    </row>
    <row r="339" spans="1:11" x14ac:dyDescent="0.25">
      <c r="A339" s="1" t="s">
        <v>319</v>
      </c>
      <c r="B339" s="1" t="s">
        <v>320</v>
      </c>
      <c r="C339" s="1" t="s">
        <v>180</v>
      </c>
      <c r="D339" s="7">
        <v>5</v>
      </c>
      <c r="E339" s="26">
        <v>2452.0317519999999</v>
      </c>
      <c r="F339" s="2">
        <v>5053726.71</v>
      </c>
      <c r="G339" s="2">
        <v>5262885.3525240403</v>
      </c>
      <c r="H339" s="2">
        <v>5411974.3920505196</v>
      </c>
      <c r="I339" s="2">
        <f t="shared" si="15"/>
        <v>209158.6425240403</v>
      </c>
      <c r="J339" s="2">
        <f t="shared" si="16"/>
        <v>358247.68205051962</v>
      </c>
      <c r="K339" s="2">
        <f t="shared" si="17"/>
        <v>149089.03952647932</v>
      </c>
    </row>
    <row r="340" spans="1:11" x14ac:dyDescent="0.25">
      <c r="A340" s="1" t="s">
        <v>692</v>
      </c>
      <c r="B340" s="1" t="s">
        <v>693</v>
      </c>
      <c r="C340" s="1" t="s">
        <v>180</v>
      </c>
      <c r="D340" s="7">
        <v>3</v>
      </c>
      <c r="E340" s="26">
        <v>766.36816799999997</v>
      </c>
      <c r="F340" s="2">
        <v>2829204.06</v>
      </c>
      <c r="G340" s="2">
        <v>3059197.4147635396</v>
      </c>
      <c r="H340" s="2">
        <v>3082401.9525528662</v>
      </c>
      <c r="I340" s="2">
        <f t="shared" si="15"/>
        <v>229993.35476353951</v>
      </c>
      <c r="J340" s="2">
        <f t="shared" si="16"/>
        <v>253197.89255286613</v>
      </c>
      <c r="K340" s="2">
        <f t="shared" si="17"/>
        <v>23204.537789326627</v>
      </c>
    </row>
    <row r="341" spans="1:11" x14ac:dyDescent="0.25">
      <c r="A341" s="1" t="s">
        <v>792</v>
      </c>
      <c r="B341" s="1" t="s">
        <v>793</v>
      </c>
      <c r="C341" s="1" t="s">
        <v>180</v>
      </c>
      <c r="D341" s="7">
        <v>3</v>
      </c>
      <c r="E341" s="26">
        <v>467.39129200000002</v>
      </c>
      <c r="F341" s="2">
        <v>3835885.4</v>
      </c>
      <c r="G341" s="2">
        <v>4326099.6274564974</v>
      </c>
      <c r="H341" s="2">
        <v>4653721.0131608155</v>
      </c>
      <c r="I341" s="2">
        <f t="shared" si="15"/>
        <v>490214.22745649749</v>
      </c>
      <c r="J341" s="2">
        <f t="shared" si="16"/>
        <v>817835.61316081556</v>
      </c>
      <c r="K341" s="2">
        <f t="shared" si="17"/>
        <v>327621.38570431806</v>
      </c>
    </row>
    <row r="342" spans="1:11" x14ac:dyDescent="0.25">
      <c r="A342" s="1" t="s">
        <v>1069</v>
      </c>
      <c r="B342" s="1" t="s">
        <v>1070</v>
      </c>
      <c r="C342" s="1" t="s">
        <v>180</v>
      </c>
      <c r="D342" s="7">
        <v>5</v>
      </c>
      <c r="E342" s="26">
        <v>1685.3862489999999</v>
      </c>
      <c r="F342" s="2">
        <v>4846617.46</v>
      </c>
      <c r="G342" s="2">
        <v>4987157.9177250126</v>
      </c>
      <c r="H342" s="2">
        <v>5084123.5494228583</v>
      </c>
      <c r="I342" s="2">
        <f t="shared" si="15"/>
        <v>140540.45772501267</v>
      </c>
      <c r="J342" s="2">
        <f t="shared" si="16"/>
        <v>237506.08942285832</v>
      </c>
      <c r="K342" s="2">
        <f t="shared" si="17"/>
        <v>96965.631697845645</v>
      </c>
    </row>
    <row r="343" spans="1:11" x14ac:dyDescent="0.25">
      <c r="A343" s="1" t="s">
        <v>1134</v>
      </c>
      <c r="B343" s="1" t="s">
        <v>1135</v>
      </c>
      <c r="C343" s="1" t="s">
        <v>180</v>
      </c>
      <c r="D343" s="7">
        <v>4</v>
      </c>
      <c r="E343" s="26">
        <v>353.076818</v>
      </c>
      <c r="F343" s="2">
        <v>5043517.82</v>
      </c>
      <c r="G343" s="2">
        <v>5044302.5914925402</v>
      </c>
      <c r="H343" s="2">
        <v>5044815.7789296415</v>
      </c>
      <c r="I343" s="2">
        <f t="shared" si="15"/>
        <v>784.77149253990501</v>
      </c>
      <c r="J343" s="2">
        <f t="shared" si="16"/>
        <v>1297.9589296411723</v>
      </c>
      <c r="K343" s="2">
        <f t="shared" si="17"/>
        <v>513.18743710126728</v>
      </c>
    </row>
    <row r="344" spans="1:11" x14ac:dyDescent="0.25">
      <c r="A344" s="1" t="s">
        <v>1158</v>
      </c>
      <c r="B344" s="1" t="s">
        <v>1159</v>
      </c>
      <c r="C344" s="1" t="s">
        <v>180</v>
      </c>
      <c r="D344" s="7">
        <v>3</v>
      </c>
      <c r="E344" s="26">
        <v>1225.1570369999999</v>
      </c>
      <c r="F344" s="2">
        <v>6041080.3099999996</v>
      </c>
      <c r="G344" s="2">
        <v>6107902.8230961347</v>
      </c>
      <c r="H344" s="2">
        <v>6057654.4599137669</v>
      </c>
      <c r="I344" s="2">
        <f t="shared" si="15"/>
        <v>66822.51309613511</v>
      </c>
      <c r="J344" s="2">
        <f t="shared" si="16"/>
        <v>16574.149913767353</v>
      </c>
      <c r="K344" s="2">
        <f t="shared" si="17"/>
        <v>-50248.363182367757</v>
      </c>
    </row>
    <row r="345" spans="1:11" x14ac:dyDescent="0.25">
      <c r="A345" s="1" t="s">
        <v>1184</v>
      </c>
      <c r="B345" s="1" t="s">
        <v>1185</v>
      </c>
      <c r="C345" s="1" t="s">
        <v>180</v>
      </c>
      <c r="D345" s="7">
        <v>3</v>
      </c>
      <c r="E345" s="26">
        <v>913.056826</v>
      </c>
      <c r="F345" s="2">
        <v>4142085.66</v>
      </c>
      <c r="G345" s="2">
        <v>4194403.3689075653</v>
      </c>
      <c r="H345" s="2">
        <v>4168357.5815945482</v>
      </c>
      <c r="I345" s="2">
        <f t="shared" si="15"/>
        <v>52317.708907565102</v>
      </c>
      <c r="J345" s="2">
        <f t="shared" si="16"/>
        <v>26271.921594548039</v>
      </c>
      <c r="K345" s="2">
        <f t="shared" si="17"/>
        <v>-26045.787313017063</v>
      </c>
    </row>
    <row r="346" spans="1:11" x14ac:dyDescent="0.25">
      <c r="A346" s="1" t="s">
        <v>1206</v>
      </c>
      <c r="B346" s="1" t="s">
        <v>1207</v>
      </c>
      <c r="C346" s="1" t="s">
        <v>180</v>
      </c>
      <c r="D346" s="7">
        <v>4</v>
      </c>
      <c r="E346" s="26">
        <v>1659.470769</v>
      </c>
      <c r="F346" s="2">
        <v>14355443.310000001</v>
      </c>
      <c r="G346" s="2">
        <v>15654742.975268263</v>
      </c>
      <c r="H346" s="2">
        <v>16358560.666220995</v>
      </c>
      <c r="I346" s="2">
        <f t="shared" si="15"/>
        <v>1299299.6652682628</v>
      </c>
      <c r="J346" s="2">
        <f t="shared" si="16"/>
        <v>2003117.3562209941</v>
      </c>
      <c r="K346" s="2">
        <f t="shared" si="17"/>
        <v>703817.6909527313</v>
      </c>
    </row>
    <row r="347" spans="1:11" x14ac:dyDescent="0.25">
      <c r="A347" s="1" t="s">
        <v>1334</v>
      </c>
      <c r="B347" s="1" t="s">
        <v>1335</v>
      </c>
      <c r="C347" s="1" t="s">
        <v>180</v>
      </c>
      <c r="D347" s="7">
        <v>1</v>
      </c>
      <c r="E347" s="26">
        <v>1669.805762</v>
      </c>
      <c r="F347" s="2">
        <v>12345446.539999999</v>
      </c>
      <c r="G347" s="2">
        <v>12353687.149111319</v>
      </c>
      <c r="H347" s="2">
        <v>12349857.009672409</v>
      </c>
      <c r="I347" s="2">
        <f t="shared" si="15"/>
        <v>8240.6091113202274</v>
      </c>
      <c r="J347" s="2">
        <f t="shared" si="16"/>
        <v>4410.4696724098176</v>
      </c>
      <c r="K347" s="2">
        <f t="shared" si="17"/>
        <v>-3830.1394389104098</v>
      </c>
    </row>
    <row r="348" spans="1:11" x14ac:dyDescent="0.25">
      <c r="A348" s="1" t="s">
        <v>1354</v>
      </c>
      <c r="B348" s="1" t="s">
        <v>1353</v>
      </c>
      <c r="C348" s="1" t="s">
        <v>180</v>
      </c>
      <c r="D348" s="7">
        <v>2</v>
      </c>
      <c r="E348" s="26">
        <v>570.99672999999996</v>
      </c>
      <c r="F348" s="2">
        <v>3682089.15</v>
      </c>
      <c r="G348" s="2">
        <v>4079968.7794418363</v>
      </c>
      <c r="H348" s="2">
        <v>4146529.6913879779</v>
      </c>
      <c r="I348" s="2">
        <f t="shared" si="15"/>
        <v>397879.62944183638</v>
      </c>
      <c r="J348" s="2">
        <f t="shared" si="16"/>
        <v>464440.54138797801</v>
      </c>
      <c r="K348" s="2">
        <f t="shared" si="17"/>
        <v>66560.911946141627</v>
      </c>
    </row>
    <row r="349" spans="1:11" x14ac:dyDescent="0.25">
      <c r="A349" s="1" t="s">
        <v>1397</v>
      </c>
      <c r="B349" s="1" t="s">
        <v>1398</v>
      </c>
      <c r="C349" s="1" t="s">
        <v>180</v>
      </c>
      <c r="D349" s="7">
        <v>8</v>
      </c>
      <c r="E349" s="26">
        <v>4433.5974560000004</v>
      </c>
      <c r="F349" s="2">
        <v>62567737.140000001</v>
      </c>
      <c r="G349" s="2">
        <v>63604151.296931088</v>
      </c>
      <c r="H349" s="2">
        <v>63839697.562475704</v>
      </c>
      <c r="I349" s="2">
        <f t="shared" si="15"/>
        <v>1036414.1569310874</v>
      </c>
      <c r="J349" s="2">
        <f t="shared" si="16"/>
        <v>1271960.4224757031</v>
      </c>
      <c r="K349" s="2">
        <f t="shared" si="17"/>
        <v>235546.26554461569</v>
      </c>
    </row>
    <row r="350" spans="1:11" x14ac:dyDescent="0.25">
      <c r="A350" s="1" t="s">
        <v>510</v>
      </c>
      <c r="B350" s="1" t="s">
        <v>511</v>
      </c>
      <c r="C350" s="1" t="s">
        <v>512</v>
      </c>
      <c r="D350" s="7">
        <v>1</v>
      </c>
      <c r="E350" s="26">
        <v>1007.373835</v>
      </c>
      <c r="F350" s="2">
        <v>7010063.7300000004</v>
      </c>
      <c r="G350" s="2">
        <v>7520427.5169191211</v>
      </c>
      <c r="H350" s="2">
        <v>7498883.0443778345</v>
      </c>
      <c r="I350" s="2">
        <f t="shared" si="15"/>
        <v>510363.7869191207</v>
      </c>
      <c r="J350" s="2">
        <f t="shared" si="16"/>
        <v>488819.31437783409</v>
      </c>
      <c r="K350" s="2">
        <f t="shared" si="17"/>
        <v>-21544.47254128661</v>
      </c>
    </row>
    <row r="351" spans="1:11" x14ac:dyDescent="0.25">
      <c r="A351" s="1" t="s">
        <v>826</v>
      </c>
      <c r="B351" s="1" t="s">
        <v>827</v>
      </c>
      <c r="C351" s="1" t="s">
        <v>512</v>
      </c>
      <c r="D351" s="7">
        <v>7</v>
      </c>
      <c r="E351" s="26">
        <v>3931.6234800000002</v>
      </c>
      <c r="F351" s="2">
        <v>43090275.369999997</v>
      </c>
      <c r="G351" s="2">
        <v>46016398.14642214</v>
      </c>
      <c r="H351" s="2">
        <v>47260771.126106612</v>
      </c>
      <c r="I351" s="2">
        <f t="shared" si="15"/>
        <v>2926122.776422143</v>
      </c>
      <c r="J351" s="2">
        <f t="shared" si="16"/>
        <v>4170495.7561066151</v>
      </c>
      <c r="K351" s="2">
        <f t="shared" si="17"/>
        <v>1244372.9796844721</v>
      </c>
    </row>
    <row r="352" spans="1:11" x14ac:dyDescent="0.25">
      <c r="A352" s="1" t="s">
        <v>1065</v>
      </c>
      <c r="B352" s="1" t="s">
        <v>1066</v>
      </c>
      <c r="C352" s="1" t="s">
        <v>512</v>
      </c>
      <c r="D352" s="7">
        <v>3</v>
      </c>
      <c r="E352" s="26">
        <v>1209.37248</v>
      </c>
      <c r="F352" s="2">
        <v>5381609.9500000002</v>
      </c>
      <c r="G352" s="2">
        <v>5802211.6336947773</v>
      </c>
      <c r="H352" s="2">
        <v>5523314.8667260567</v>
      </c>
      <c r="I352" s="2">
        <f t="shared" si="15"/>
        <v>420601.68369477708</v>
      </c>
      <c r="J352" s="2">
        <f t="shared" si="16"/>
        <v>141704.91672605649</v>
      </c>
      <c r="K352" s="2">
        <f t="shared" si="17"/>
        <v>-278896.76696872059</v>
      </c>
    </row>
    <row r="353" spans="1:11" x14ac:dyDescent="0.25">
      <c r="A353" s="1" t="s">
        <v>1093</v>
      </c>
      <c r="B353" s="1" t="s">
        <v>1094</v>
      </c>
      <c r="C353" s="1" t="s">
        <v>512</v>
      </c>
      <c r="D353" s="7">
        <v>1</v>
      </c>
      <c r="E353" s="26">
        <v>599.64211599999999</v>
      </c>
      <c r="F353" s="2">
        <v>3424754.2</v>
      </c>
      <c r="G353" s="2">
        <v>3874459.6107880701</v>
      </c>
      <c r="H353" s="2">
        <v>3978283.8336509354</v>
      </c>
      <c r="I353" s="2">
        <f t="shared" si="15"/>
        <v>449705.41078806994</v>
      </c>
      <c r="J353" s="2">
        <f t="shared" si="16"/>
        <v>553529.63365093525</v>
      </c>
      <c r="K353" s="2">
        <f t="shared" si="17"/>
        <v>103824.22286286531</v>
      </c>
    </row>
    <row r="354" spans="1:11" x14ac:dyDescent="0.25">
      <c r="A354" s="1" t="s">
        <v>1103</v>
      </c>
      <c r="B354" s="1" t="s">
        <v>1104</v>
      </c>
      <c r="C354" s="1" t="s">
        <v>512</v>
      </c>
      <c r="D354" s="7">
        <v>3</v>
      </c>
      <c r="E354" s="26">
        <v>1868.1624890000001</v>
      </c>
      <c r="F354" s="2">
        <v>8925250.8399999999</v>
      </c>
      <c r="G354" s="2">
        <v>10093851.788806524</v>
      </c>
      <c r="H354" s="2">
        <v>10143404.372528236</v>
      </c>
      <c r="I354" s="2">
        <f t="shared" si="15"/>
        <v>1168600.9488065243</v>
      </c>
      <c r="J354" s="2">
        <f t="shared" si="16"/>
        <v>1218153.5325282365</v>
      </c>
      <c r="K354" s="2">
        <f t="shared" si="17"/>
        <v>49552.583721712232</v>
      </c>
    </row>
    <row r="355" spans="1:11" x14ac:dyDescent="0.25">
      <c r="A355" s="1" t="s">
        <v>247</v>
      </c>
      <c r="B355" s="1" t="s">
        <v>248</v>
      </c>
      <c r="C355" s="1" t="s">
        <v>249</v>
      </c>
      <c r="D355" s="7">
        <v>2</v>
      </c>
      <c r="E355" s="26">
        <v>988.99109099999998</v>
      </c>
      <c r="F355" s="2">
        <v>6416341.5300000003</v>
      </c>
      <c r="G355" s="2">
        <v>6427019.4546034457</v>
      </c>
      <c r="H355" s="2">
        <v>6438520.06950083</v>
      </c>
      <c r="I355" s="2">
        <f t="shared" si="15"/>
        <v>10677.924603445455</v>
      </c>
      <c r="J355" s="2">
        <f t="shared" si="16"/>
        <v>22178.539500829764</v>
      </c>
      <c r="K355" s="2">
        <f t="shared" si="17"/>
        <v>11500.614897384308</v>
      </c>
    </row>
    <row r="356" spans="1:11" x14ac:dyDescent="0.25">
      <c r="A356" s="1" t="s">
        <v>291</v>
      </c>
      <c r="B356" s="1" t="s">
        <v>292</v>
      </c>
      <c r="C356" s="1" t="s">
        <v>249</v>
      </c>
      <c r="D356" s="7">
        <v>5</v>
      </c>
      <c r="E356" s="26">
        <v>5957.9970620000004</v>
      </c>
      <c r="F356" s="2">
        <v>26778708.390000001</v>
      </c>
      <c r="G356" s="2">
        <v>27211694.966144864</v>
      </c>
      <c r="H356" s="2">
        <v>27637652.862340484</v>
      </c>
      <c r="I356" s="2">
        <f t="shared" si="15"/>
        <v>432986.57614486292</v>
      </c>
      <c r="J356" s="2">
        <f t="shared" si="16"/>
        <v>858944.47234048322</v>
      </c>
      <c r="K356" s="2">
        <f t="shared" si="17"/>
        <v>425957.8961956203</v>
      </c>
    </row>
    <row r="357" spans="1:11" x14ac:dyDescent="0.25">
      <c r="A357" s="1" t="s">
        <v>304</v>
      </c>
      <c r="B357" s="1" t="s">
        <v>302</v>
      </c>
      <c r="C357" s="1" t="s">
        <v>249</v>
      </c>
      <c r="D357" s="7">
        <v>3</v>
      </c>
      <c r="E357" s="26">
        <v>2086.3927650000001</v>
      </c>
      <c r="F357" s="2">
        <v>5864835.6500000004</v>
      </c>
      <c r="G357" s="2">
        <v>6113425.9490302941</v>
      </c>
      <c r="H357" s="2">
        <v>6288796.9498527525</v>
      </c>
      <c r="I357" s="2">
        <f t="shared" si="15"/>
        <v>248590.29903029371</v>
      </c>
      <c r="J357" s="2">
        <f t="shared" si="16"/>
        <v>423961.29985275213</v>
      </c>
      <c r="K357" s="2">
        <f t="shared" si="17"/>
        <v>175371.00082245842</v>
      </c>
    </row>
    <row r="358" spans="1:11" x14ac:dyDescent="0.25">
      <c r="A358" s="1" t="s">
        <v>391</v>
      </c>
      <c r="B358" s="1" t="s">
        <v>392</v>
      </c>
      <c r="C358" s="1" t="s">
        <v>249</v>
      </c>
      <c r="D358" s="7">
        <v>3</v>
      </c>
      <c r="E358" s="26">
        <v>2219.696117</v>
      </c>
      <c r="F358" s="2">
        <v>8533666.7899999991</v>
      </c>
      <c r="G358" s="2">
        <v>8845419.1552316379</v>
      </c>
      <c r="H358" s="2">
        <v>9055438.8052065298</v>
      </c>
      <c r="I358" s="2">
        <f t="shared" si="15"/>
        <v>311752.36523163877</v>
      </c>
      <c r="J358" s="2">
        <f t="shared" si="16"/>
        <v>521772.01520653069</v>
      </c>
      <c r="K358" s="2">
        <f t="shared" si="17"/>
        <v>210019.64997489192</v>
      </c>
    </row>
    <row r="359" spans="1:11" x14ac:dyDescent="0.25">
      <c r="A359" s="1" t="s">
        <v>649</v>
      </c>
      <c r="B359" s="1" t="s">
        <v>648</v>
      </c>
      <c r="C359" s="1" t="s">
        <v>249</v>
      </c>
      <c r="D359" s="7">
        <v>6</v>
      </c>
      <c r="E359" s="26">
        <v>3292.0868329999998</v>
      </c>
      <c r="F359" s="2">
        <v>4959014.3899999997</v>
      </c>
      <c r="G359" s="2">
        <v>5302012.1427481398</v>
      </c>
      <c r="H359" s="2">
        <v>5550784.1027551377</v>
      </c>
      <c r="I359" s="2">
        <f t="shared" si="15"/>
        <v>342997.75274814013</v>
      </c>
      <c r="J359" s="2">
        <f t="shared" si="16"/>
        <v>591769.71275513805</v>
      </c>
      <c r="K359" s="2">
        <f t="shared" si="17"/>
        <v>248771.96000699792</v>
      </c>
    </row>
    <row r="360" spans="1:11" x14ac:dyDescent="0.25">
      <c r="A360" s="1" t="s">
        <v>854</v>
      </c>
      <c r="B360" s="1" t="s">
        <v>855</v>
      </c>
      <c r="C360" s="1" t="s">
        <v>249</v>
      </c>
      <c r="D360" s="7">
        <v>5</v>
      </c>
      <c r="E360" s="26">
        <v>5955.3232470000003</v>
      </c>
      <c r="F360" s="2">
        <v>17642280.98</v>
      </c>
      <c r="G360" s="2">
        <v>18043536.114357173</v>
      </c>
      <c r="H360" s="2">
        <v>18316179.253190763</v>
      </c>
      <c r="I360" s="2">
        <f t="shared" si="15"/>
        <v>401255.134357173</v>
      </c>
      <c r="J360" s="2">
        <f t="shared" si="16"/>
        <v>673898.27319076285</v>
      </c>
      <c r="K360" s="2">
        <f t="shared" si="17"/>
        <v>272643.13883358985</v>
      </c>
    </row>
    <row r="361" spans="1:11" x14ac:dyDescent="0.25">
      <c r="A361" s="1" t="s">
        <v>1296</v>
      </c>
      <c r="B361" s="1" t="s">
        <v>1297</v>
      </c>
      <c r="C361" s="1" t="s">
        <v>249</v>
      </c>
      <c r="D361" s="7">
        <v>5</v>
      </c>
      <c r="E361" s="26">
        <v>4241.483115</v>
      </c>
      <c r="F361" s="2">
        <v>18426734.280000001</v>
      </c>
      <c r="G361" s="2">
        <v>18636744.318420663</v>
      </c>
      <c r="H361" s="2">
        <v>18455003.618755784</v>
      </c>
      <c r="I361" s="2">
        <f t="shared" si="15"/>
        <v>210010.03842066228</v>
      </c>
      <c r="J361" s="2">
        <f t="shared" si="16"/>
        <v>28269.338755782694</v>
      </c>
      <c r="K361" s="2">
        <f t="shared" si="17"/>
        <v>-181740.69966487959</v>
      </c>
    </row>
    <row r="362" spans="1:11" x14ac:dyDescent="0.25">
      <c r="A362" s="1" t="s">
        <v>486</v>
      </c>
      <c r="B362" s="1" t="s">
        <v>487</v>
      </c>
      <c r="C362" s="1" t="s">
        <v>488</v>
      </c>
      <c r="D362" s="7">
        <v>2</v>
      </c>
      <c r="E362" s="26">
        <v>707.02995699999997</v>
      </c>
      <c r="F362" s="2">
        <v>6970646.0800000001</v>
      </c>
      <c r="G362" s="2">
        <v>7420037.4621961471</v>
      </c>
      <c r="H362" s="2">
        <v>7605565.2805138333</v>
      </c>
      <c r="I362" s="2">
        <f t="shared" si="15"/>
        <v>449391.38219614699</v>
      </c>
      <c r="J362" s="2">
        <f t="shared" si="16"/>
        <v>634919.2005138332</v>
      </c>
      <c r="K362" s="2">
        <f t="shared" si="17"/>
        <v>185527.81831768621</v>
      </c>
    </row>
    <row r="363" spans="1:11" x14ac:dyDescent="0.25">
      <c r="A363" s="1" t="s">
        <v>856</v>
      </c>
      <c r="B363" s="1" t="s">
        <v>857</v>
      </c>
      <c r="C363" s="1" t="s">
        <v>488</v>
      </c>
      <c r="D363" s="7">
        <v>1</v>
      </c>
      <c r="E363" s="26">
        <v>1546.352314</v>
      </c>
      <c r="F363" s="2">
        <v>17385960.879999999</v>
      </c>
      <c r="G363" s="2">
        <v>18529947.879324857</v>
      </c>
      <c r="H363" s="2">
        <v>19208866.220952667</v>
      </c>
      <c r="I363" s="2">
        <f t="shared" si="15"/>
        <v>1143986.9993248582</v>
      </c>
      <c r="J363" s="2">
        <f t="shared" si="16"/>
        <v>1822905.3409526683</v>
      </c>
      <c r="K363" s="2">
        <f t="shared" si="17"/>
        <v>678918.34162781015</v>
      </c>
    </row>
    <row r="364" spans="1:11" x14ac:dyDescent="0.25">
      <c r="A364" s="1" t="s">
        <v>1168</v>
      </c>
      <c r="B364" s="1" t="s">
        <v>1167</v>
      </c>
      <c r="C364" s="1" t="s">
        <v>488</v>
      </c>
      <c r="D364" s="7">
        <v>1</v>
      </c>
      <c r="E364" s="26">
        <v>643.42278199999998</v>
      </c>
      <c r="F364" s="2">
        <v>6431444.2999999998</v>
      </c>
      <c r="G364" s="2">
        <v>7192096.6872092048</v>
      </c>
      <c r="H364" s="2">
        <v>7680284.7614518628</v>
      </c>
      <c r="I364" s="2">
        <f t="shared" si="15"/>
        <v>760652.38720920496</v>
      </c>
      <c r="J364" s="2">
        <f t="shared" si="16"/>
        <v>1248840.4614518629</v>
      </c>
      <c r="K364" s="2">
        <f t="shared" si="17"/>
        <v>488188.07424265798</v>
      </c>
    </row>
    <row r="365" spans="1:11" x14ac:dyDescent="0.25">
      <c r="A365" s="1" t="s">
        <v>340</v>
      </c>
      <c r="B365" s="1" t="s">
        <v>341</v>
      </c>
      <c r="C365" s="1" t="s">
        <v>342</v>
      </c>
      <c r="D365" s="7">
        <v>4</v>
      </c>
      <c r="E365" s="26">
        <v>2391.4637389999998</v>
      </c>
      <c r="F365" s="2">
        <v>11426271.619999999</v>
      </c>
      <c r="G365" s="2">
        <v>13049247.452596037</v>
      </c>
      <c r="H365" s="2">
        <v>13218325.912091242</v>
      </c>
      <c r="I365" s="2">
        <f t="shared" si="15"/>
        <v>1622975.8325960375</v>
      </c>
      <c r="J365" s="2">
        <f t="shared" si="16"/>
        <v>1792054.292091243</v>
      </c>
      <c r="K365" s="2">
        <f t="shared" si="17"/>
        <v>169078.45949520543</v>
      </c>
    </row>
    <row r="366" spans="1:11" x14ac:dyDescent="0.25">
      <c r="A366" s="1" t="s">
        <v>396</v>
      </c>
      <c r="B366" s="1" t="s">
        <v>397</v>
      </c>
      <c r="C366" s="1" t="s">
        <v>342</v>
      </c>
      <c r="D366" s="7">
        <v>3</v>
      </c>
      <c r="E366" s="26">
        <v>1399.7475649999999</v>
      </c>
      <c r="F366" s="2">
        <v>8417430.3499999996</v>
      </c>
      <c r="G366" s="2">
        <v>9313132.7019596472</v>
      </c>
      <c r="H366" s="2">
        <v>9644703.3278644979</v>
      </c>
      <c r="I366" s="2">
        <f t="shared" si="15"/>
        <v>895702.35195964761</v>
      </c>
      <c r="J366" s="2">
        <f t="shared" si="16"/>
        <v>1227272.9778644983</v>
      </c>
      <c r="K366" s="2">
        <f t="shared" si="17"/>
        <v>331570.62590485066</v>
      </c>
    </row>
    <row r="367" spans="1:11" x14ac:dyDescent="0.25">
      <c r="A367" s="1" t="s">
        <v>567</v>
      </c>
      <c r="B367" s="1" t="s">
        <v>568</v>
      </c>
      <c r="C367" s="1" t="s">
        <v>342</v>
      </c>
      <c r="D367" s="7">
        <v>2</v>
      </c>
      <c r="E367" s="26">
        <v>918.46993499999996</v>
      </c>
      <c r="F367" s="2">
        <v>6644487.54</v>
      </c>
      <c r="G367" s="2">
        <v>7416828.4569939384</v>
      </c>
      <c r="H367" s="2">
        <v>7712692.4348796969</v>
      </c>
      <c r="I367" s="2">
        <f t="shared" si="15"/>
        <v>772340.91699393839</v>
      </c>
      <c r="J367" s="2">
        <f t="shared" si="16"/>
        <v>1068204.8948796969</v>
      </c>
      <c r="K367" s="2">
        <f t="shared" si="17"/>
        <v>295863.9778857585</v>
      </c>
    </row>
    <row r="368" spans="1:11" x14ac:dyDescent="0.25">
      <c r="A368" s="1" t="s">
        <v>828</v>
      </c>
      <c r="B368" s="1" t="s">
        <v>829</v>
      </c>
      <c r="C368" s="1" t="s">
        <v>342</v>
      </c>
      <c r="D368" s="7">
        <v>2</v>
      </c>
      <c r="E368" s="26">
        <v>930.25118299999997</v>
      </c>
      <c r="F368" s="2">
        <v>6172838.2699999996</v>
      </c>
      <c r="G368" s="2">
        <v>7014190.9178496879</v>
      </c>
      <c r="H368" s="2">
        <v>7301381.2995444462</v>
      </c>
      <c r="I368" s="2">
        <f t="shared" si="15"/>
        <v>841352.64784968831</v>
      </c>
      <c r="J368" s="2">
        <f t="shared" si="16"/>
        <v>1128543.0295444466</v>
      </c>
      <c r="K368" s="2">
        <f t="shared" si="17"/>
        <v>287190.38169475831</v>
      </c>
    </row>
    <row r="369" spans="1:11" x14ac:dyDescent="0.25">
      <c r="A369" s="1" t="s">
        <v>1039</v>
      </c>
      <c r="B369" s="1" t="s">
        <v>1040</v>
      </c>
      <c r="C369" s="1" t="s">
        <v>342</v>
      </c>
      <c r="D369" s="7">
        <v>2</v>
      </c>
      <c r="E369" s="26">
        <v>932.527332</v>
      </c>
      <c r="F369" s="2">
        <v>6636020.71</v>
      </c>
      <c r="G369" s="2">
        <v>7488551.9263859848</v>
      </c>
      <c r="H369" s="2">
        <v>7855520.4269418828</v>
      </c>
      <c r="I369" s="2">
        <f t="shared" si="15"/>
        <v>852531.21638598479</v>
      </c>
      <c r="J369" s="2">
        <f t="shared" si="16"/>
        <v>1219499.7169418829</v>
      </c>
      <c r="K369" s="2">
        <f t="shared" si="17"/>
        <v>366968.50055589806</v>
      </c>
    </row>
    <row r="370" spans="1:11" x14ac:dyDescent="0.25">
      <c r="A370" s="1" t="s">
        <v>1192</v>
      </c>
      <c r="B370" s="1" t="s">
        <v>1193</v>
      </c>
      <c r="C370" s="1" t="s">
        <v>342</v>
      </c>
      <c r="D370" s="7">
        <v>2</v>
      </c>
      <c r="E370" s="26">
        <v>940.12758299999996</v>
      </c>
      <c r="F370" s="2">
        <v>5782707.04</v>
      </c>
      <c r="G370" s="2">
        <v>6321778.3121782392</v>
      </c>
      <c r="H370" s="2">
        <v>6517326.5397803569</v>
      </c>
      <c r="I370" s="2">
        <f t="shared" si="15"/>
        <v>539071.27217823919</v>
      </c>
      <c r="J370" s="2">
        <f t="shared" si="16"/>
        <v>734619.49978035688</v>
      </c>
      <c r="K370" s="2">
        <f t="shared" si="17"/>
        <v>195548.22760211769</v>
      </c>
    </row>
    <row r="371" spans="1:11" x14ac:dyDescent="0.25">
      <c r="A371" s="1" t="s">
        <v>236</v>
      </c>
      <c r="B371" s="1" t="s">
        <v>237</v>
      </c>
      <c r="C371" s="1" t="s">
        <v>238</v>
      </c>
      <c r="D371" s="7">
        <v>3</v>
      </c>
      <c r="E371" s="26">
        <v>1868.7349819999999</v>
      </c>
      <c r="F371" s="2">
        <v>7639657.5199999996</v>
      </c>
      <c r="G371" s="2">
        <v>10344811.817694521</v>
      </c>
      <c r="H371" s="2">
        <v>11604692.022256404</v>
      </c>
      <c r="I371" s="2">
        <f t="shared" si="15"/>
        <v>2705154.297694521</v>
      </c>
      <c r="J371" s="2">
        <f t="shared" si="16"/>
        <v>3965034.5022564046</v>
      </c>
      <c r="K371" s="2">
        <f t="shared" si="17"/>
        <v>1259880.2045618836</v>
      </c>
    </row>
    <row r="372" spans="1:11" x14ac:dyDescent="0.25">
      <c r="A372" s="1" t="s">
        <v>270</v>
      </c>
      <c r="B372" s="1" t="s">
        <v>271</v>
      </c>
      <c r="C372" s="1" t="s">
        <v>238</v>
      </c>
      <c r="D372" s="7">
        <v>1</v>
      </c>
      <c r="E372" s="26">
        <v>481.72887400000002</v>
      </c>
      <c r="F372" s="2">
        <v>4534177.28</v>
      </c>
      <c r="G372" s="2">
        <v>5035330.5364276478</v>
      </c>
      <c r="H372" s="2">
        <v>5308439.3559145899</v>
      </c>
      <c r="I372" s="2">
        <f t="shared" si="15"/>
        <v>501153.25642764755</v>
      </c>
      <c r="J372" s="2">
        <f t="shared" si="16"/>
        <v>774262.07591458969</v>
      </c>
      <c r="K372" s="2">
        <f t="shared" si="17"/>
        <v>273108.81948694214</v>
      </c>
    </row>
    <row r="373" spans="1:11" x14ac:dyDescent="0.25">
      <c r="A373" s="1" t="s">
        <v>428</v>
      </c>
      <c r="B373" s="1" t="s">
        <v>429</v>
      </c>
      <c r="C373" s="1" t="s">
        <v>238</v>
      </c>
      <c r="D373" s="7">
        <v>3</v>
      </c>
      <c r="E373" s="26">
        <v>743.211814</v>
      </c>
      <c r="F373" s="2">
        <v>5200263.4800000004</v>
      </c>
      <c r="G373" s="2">
        <v>5807569.8137551267</v>
      </c>
      <c r="H373" s="2">
        <v>6044507.1100787055</v>
      </c>
      <c r="I373" s="2">
        <f t="shared" si="15"/>
        <v>607306.33375512622</v>
      </c>
      <c r="J373" s="2">
        <f t="shared" si="16"/>
        <v>844243.63007870503</v>
      </c>
      <c r="K373" s="2">
        <f t="shared" si="17"/>
        <v>236937.2963235788</v>
      </c>
    </row>
    <row r="374" spans="1:11" x14ac:dyDescent="0.25">
      <c r="A374" s="1" t="s">
        <v>860</v>
      </c>
      <c r="B374" s="1" t="s">
        <v>861</v>
      </c>
      <c r="C374" s="1" t="s">
        <v>238</v>
      </c>
      <c r="D374" s="7">
        <v>2</v>
      </c>
      <c r="E374" s="26">
        <v>1311.2990299999999</v>
      </c>
      <c r="F374" s="2">
        <v>5507305.71</v>
      </c>
      <c r="G374" s="2">
        <v>5590989.7395559158</v>
      </c>
      <c r="H374" s="2">
        <v>5568891.8281149101</v>
      </c>
      <c r="I374" s="2">
        <f t="shared" si="15"/>
        <v>83684.029555915855</v>
      </c>
      <c r="J374" s="2">
        <f t="shared" si="16"/>
        <v>61586.118114910088</v>
      </c>
      <c r="K374" s="2">
        <f t="shared" si="17"/>
        <v>-22097.911441005766</v>
      </c>
    </row>
    <row r="375" spans="1:11" x14ac:dyDescent="0.25">
      <c r="A375" s="1" t="s">
        <v>879</v>
      </c>
      <c r="B375" s="1" t="s">
        <v>880</v>
      </c>
      <c r="C375" s="1" t="s">
        <v>238</v>
      </c>
      <c r="D375" s="7">
        <v>2</v>
      </c>
      <c r="E375" s="26">
        <v>1306.591077</v>
      </c>
      <c r="F375" s="2">
        <v>7099226.3099999996</v>
      </c>
      <c r="G375" s="2">
        <v>7709154.8090648307</v>
      </c>
      <c r="H375" s="2">
        <v>7709729.4864696069</v>
      </c>
      <c r="I375" s="2">
        <f t="shared" si="15"/>
        <v>609928.49906483106</v>
      </c>
      <c r="J375" s="2">
        <f t="shared" si="16"/>
        <v>610503.17646960728</v>
      </c>
      <c r="K375" s="2">
        <f t="shared" si="17"/>
        <v>574.67740477621555</v>
      </c>
    </row>
    <row r="376" spans="1:11" x14ac:dyDescent="0.25">
      <c r="A376" s="1" t="s">
        <v>943</v>
      </c>
      <c r="B376" s="1" t="s">
        <v>944</v>
      </c>
      <c r="C376" s="1" t="s">
        <v>238</v>
      </c>
      <c r="D376" s="7">
        <v>2</v>
      </c>
      <c r="E376" s="26">
        <v>605.40751699999998</v>
      </c>
      <c r="F376" s="2">
        <v>4310863.5999999996</v>
      </c>
      <c r="G376" s="2">
        <v>4900179.0290961266</v>
      </c>
      <c r="H376" s="2">
        <v>5182773.9253801815</v>
      </c>
      <c r="I376" s="2">
        <f t="shared" si="15"/>
        <v>589315.42909612693</v>
      </c>
      <c r="J376" s="2">
        <f t="shared" si="16"/>
        <v>871910.32538018189</v>
      </c>
      <c r="K376" s="2">
        <f t="shared" si="17"/>
        <v>282594.89628405496</v>
      </c>
    </row>
    <row r="377" spans="1:11" x14ac:dyDescent="0.25">
      <c r="A377" s="1" t="s">
        <v>1061</v>
      </c>
      <c r="B377" s="1" t="s">
        <v>1062</v>
      </c>
      <c r="C377" s="1" t="s">
        <v>238</v>
      </c>
      <c r="D377" s="7">
        <v>4</v>
      </c>
      <c r="E377" s="26">
        <v>3044.4413719999998</v>
      </c>
      <c r="F377" s="2">
        <v>19245375</v>
      </c>
      <c r="G377" s="2">
        <v>21519605.877591286</v>
      </c>
      <c r="H377" s="2">
        <v>22058899.082575481</v>
      </c>
      <c r="I377" s="2">
        <f t="shared" si="15"/>
        <v>2274230.8775912859</v>
      </c>
      <c r="J377" s="2">
        <f t="shared" si="16"/>
        <v>2813524.0825754814</v>
      </c>
      <c r="K377" s="2">
        <f t="shared" si="17"/>
        <v>539293.20498419553</v>
      </c>
    </row>
    <row r="378" spans="1:11" x14ac:dyDescent="0.25">
      <c r="A378" s="1" t="s">
        <v>1233</v>
      </c>
      <c r="B378" s="1" t="s">
        <v>1234</v>
      </c>
      <c r="C378" s="1" t="s">
        <v>238</v>
      </c>
      <c r="D378" s="7">
        <v>5</v>
      </c>
      <c r="E378" s="26">
        <v>2378.707668</v>
      </c>
      <c r="F378" s="2">
        <v>8122984.9800000004</v>
      </c>
      <c r="G378" s="2">
        <v>8397484.5782918092</v>
      </c>
      <c r="H378" s="2">
        <v>8398359.2820147742</v>
      </c>
      <c r="I378" s="2">
        <f t="shared" si="15"/>
        <v>274499.59829180874</v>
      </c>
      <c r="J378" s="2">
        <f t="shared" si="16"/>
        <v>275374.30201477371</v>
      </c>
      <c r="K378" s="2">
        <f t="shared" si="17"/>
        <v>874.70372296497226</v>
      </c>
    </row>
    <row r="379" spans="1:11" x14ac:dyDescent="0.25">
      <c r="A379" s="1" t="s">
        <v>1253</v>
      </c>
      <c r="B379" s="1" t="s">
        <v>1254</v>
      </c>
      <c r="C379" s="1" t="s">
        <v>238</v>
      </c>
      <c r="D379" s="7">
        <v>5</v>
      </c>
      <c r="E379" s="26">
        <v>3995.4138269999999</v>
      </c>
      <c r="F379" s="2">
        <v>16296485.699999999</v>
      </c>
      <c r="G379" s="2">
        <v>16412843.975448323</v>
      </c>
      <c r="H379" s="2">
        <v>16358067.082006995</v>
      </c>
      <c r="I379" s="2">
        <f t="shared" si="15"/>
        <v>116358.27544832416</v>
      </c>
      <c r="J379" s="2">
        <f t="shared" si="16"/>
        <v>61581.38200699538</v>
      </c>
      <c r="K379" s="2">
        <f t="shared" si="17"/>
        <v>-54776.893441328779</v>
      </c>
    </row>
    <row r="380" spans="1:11" x14ac:dyDescent="0.25">
      <c r="A380" s="1" t="s">
        <v>1212</v>
      </c>
      <c r="B380" s="1" t="s">
        <v>1213</v>
      </c>
      <c r="C380" s="1" t="s">
        <v>1214</v>
      </c>
      <c r="D380" s="7">
        <v>1</v>
      </c>
      <c r="E380" s="26">
        <v>1936.1127289999999</v>
      </c>
      <c r="F380" s="2">
        <v>13514570.539999999</v>
      </c>
      <c r="G380" s="2">
        <v>13550687.1916306</v>
      </c>
      <c r="H380" s="2">
        <v>13618982.570010109</v>
      </c>
      <c r="I380" s="2">
        <f t="shared" si="15"/>
        <v>36116.651630600914</v>
      </c>
      <c r="J380" s="2">
        <f t="shared" si="16"/>
        <v>104412.03001010977</v>
      </c>
      <c r="K380" s="2">
        <f t="shared" si="17"/>
        <v>68295.378379508853</v>
      </c>
    </row>
    <row r="381" spans="1:11" x14ac:dyDescent="0.25">
      <c r="A381" s="1" t="s">
        <v>285</v>
      </c>
      <c r="B381" s="1" t="s">
        <v>286</v>
      </c>
      <c r="C381" s="1" t="s">
        <v>287</v>
      </c>
      <c r="D381" s="7">
        <v>3</v>
      </c>
      <c r="E381" s="26">
        <v>1447.60816</v>
      </c>
      <c r="F381" s="2">
        <v>7139246.5700000003</v>
      </c>
      <c r="G381" s="2">
        <v>8086859.3289064644</v>
      </c>
      <c r="H381" s="2">
        <v>7921588.5824404536</v>
      </c>
      <c r="I381" s="2">
        <f t="shared" si="15"/>
        <v>947612.75890646409</v>
      </c>
      <c r="J381" s="2">
        <f t="shared" si="16"/>
        <v>782342.01244045328</v>
      </c>
      <c r="K381" s="2">
        <f t="shared" si="17"/>
        <v>-165270.74646601081</v>
      </c>
    </row>
    <row r="382" spans="1:11" x14ac:dyDescent="0.25">
      <c r="A382" s="1" t="s">
        <v>346</v>
      </c>
      <c r="B382" s="1" t="s">
        <v>347</v>
      </c>
      <c r="C382" s="1" t="s">
        <v>287</v>
      </c>
      <c r="D382" s="7">
        <v>6</v>
      </c>
      <c r="E382" s="26">
        <v>7729.1859789999999</v>
      </c>
      <c r="F382" s="2">
        <v>13508045.710000001</v>
      </c>
      <c r="G382" s="2">
        <v>14239917.451973123</v>
      </c>
      <c r="H382" s="2">
        <v>14789863.020525321</v>
      </c>
      <c r="I382" s="2">
        <f t="shared" si="15"/>
        <v>731871.74197312258</v>
      </c>
      <c r="J382" s="2">
        <f t="shared" si="16"/>
        <v>1281817.3105253205</v>
      </c>
      <c r="K382" s="2">
        <f t="shared" si="17"/>
        <v>549945.56855219789</v>
      </c>
    </row>
    <row r="383" spans="1:11" x14ac:dyDescent="0.25">
      <c r="A383" s="1" t="s">
        <v>454</v>
      </c>
      <c r="B383" s="1" t="s">
        <v>455</v>
      </c>
      <c r="C383" s="1" t="s">
        <v>287</v>
      </c>
      <c r="D383" s="7">
        <v>8</v>
      </c>
      <c r="E383" s="26">
        <v>11499.425157</v>
      </c>
      <c r="F383" s="2">
        <v>120898299.09999999</v>
      </c>
      <c r="G383" s="2">
        <v>127365222.35644847</v>
      </c>
      <c r="H383" s="2">
        <v>129479095.7891309</v>
      </c>
      <c r="I383" s="2">
        <f t="shared" si="15"/>
        <v>6466923.2564484775</v>
      </c>
      <c r="J383" s="2">
        <f t="shared" si="16"/>
        <v>8580796.6891309023</v>
      </c>
      <c r="K383" s="2">
        <f t="shared" si="17"/>
        <v>2113873.4326824248</v>
      </c>
    </row>
    <row r="384" spans="1:11" x14ac:dyDescent="0.25">
      <c r="A384" s="1" t="s">
        <v>665</v>
      </c>
      <c r="B384" s="1" t="s">
        <v>666</v>
      </c>
      <c r="C384" s="1" t="s">
        <v>287</v>
      </c>
      <c r="D384" s="7">
        <v>7</v>
      </c>
      <c r="E384" s="26">
        <v>5706.679701</v>
      </c>
      <c r="F384" s="2">
        <v>33388745.010000002</v>
      </c>
      <c r="G384" s="2">
        <v>36987078.854655161</v>
      </c>
      <c r="H384" s="2">
        <v>38157615.432368234</v>
      </c>
      <c r="I384" s="2">
        <f t="shared" si="15"/>
        <v>3598333.8446551599</v>
      </c>
      <c r="J384" s="2">
        <f t="shared" si="16"/>
        <v>4768870.4223682322</v>
      </c>
      <c r="K384" s="2">
        <f t="shared" si="17"/>
        <v>1170536.5777130723</v>
      </c>
    </row>
    <row r="385" spans="1:11" x14ac:dyDescent="0.25">
      <c r="A385" s="1" t="s">
        <v>701</v>
      </c>
      <c r="B385" s="1" t="s">
        <v>702</v>
      </c>
      <c r="C385" s="1" t="s">
        <v>287</v>
      </c>
      <c r="D385" s="7">
        <v>4</v>
      </c>
      <c r="E385" s="26">
        <v>247.600177</v>
      </c>
      <c r="F385" s="2">
        <v>2170352.15</v>
      </c>
      <c r="G385" s="2">
        <v>2481437.2442405289</v>
      </c>
      <c r="H385" s="2">
        <v>2533149.5953403814</v>
      </c>
      <c r="I385" s="2">
        <f t="shared" si="15"/>
        <v>311085.094240529</v>
      </c>
      <c r="J385" s="2">
        <f t="shared" si="16"/>
        <v>362797.44534038147</v>
      </c>
      <c r="K385" s="2">
        <f t="shared" si="17"/>
        <v>51712.351099852473</v>
      </c>
    </row>
    <row r="386" spans="1:11" x14ac:dyDescent="0.25">
      <c r="A386" s="1" t="s">
        <v>721</v>
      </c>
      <c r="B386" s="1" t="s">
        <v>722</v>
      </c>
      <c r="C386" s="1" t="s">
        <v>287</v>
      </c>
      <c r="D386" s="7">
        <v>5</v>
      </c>
      <c r="E386" s="26">
        <v>7330.8054659999998</v>
      </c>
      <c r="F386" s="2">
        <v>20953338.73</v>
      </c>
      <c r="G386" s="2">
        <v>26609569.565785378</v>
      </c>
      <c r="H386" s="2">
        <v>29168507.86078801</v>
      </c>
      <c r="I386" s="2">
        <f t="shared" si="15"/>
        <v>5656230.8357853778</v>
      </c>
      <c r="J386" s="2">
        <f t="shared" si="16"/>
        <v>8215169.1307880096</v>
      </c>
      <c r="K386" s="2">
        <f t="shared" si="17"/>
        <v>2558938.2950026318</v>
      </c>
    </row>
    <row r="387" spans="1:11" x14ac:dyDescent="0.25">
      <c r="A387" s="1" t="s">
        <v>798</v>
      </c>
      <c r="B387" s="1" t="s">
        <v>799</v>
      </c>
      <c r="C387" s="1" t="s">
        <v>287</v>
      </c>
      <c r="D387" s="7">
        <v>7</v>
      </c>
      <c r="E387" s="26">
        <v>3623.9005179999999</v>
      </c>
      <c r="F387" s="2">
        <v>31228366.02</v>
      </c>
      <c r="G387" s="2">
        <v>34579885.967773736</v>
      </c>
      <c r="H387" s="2">
        <v>36266809.416896805</v>
      </c>
      <c r="I387" s="2">
        <f t="shared" si="15"/>
        <v>3351519.947773736</v>
      </c>
      <c r="J387" s="2">
        <f t="shared" si="16"/>
        <v>5038443.3968968056</v>
      </c>
      <c r="K387" s="2">
        <f t="shared" si="17"/>
        <v>1686923.4491230696</v>
      </c>
    </row>
    <row r="388" spans="1:11" x14ac:dyDescent="0.25">
      <c r="A388" s="1" t="s">
        <v>865</v>
      </c>
      <c r="B388" s="1" t="s">
        <v>866</v>
      </c>
      <c r="C388" s="1" t="s">
        <v>287</v>
      </c>
      <c r="D388" s="7">
        <v>5</v>
      </c>
      <c r="E388" s="26">
        <v>4668.534686</v>
      </c>
      <c r="F388" s="2">
        <v>16130433.07</v>
      </c>
      <c r="G388" s="2">
        <v>18144649.222681351</v>
      </c>
      <c r="H388" s="2">
        <v>17992601.991947953</v>
      </c>
      <c r="I388" s="2">
        <f t="shared" ref="I388:I451" si="18">G388-F388</f>
        <v>2014216.1526813507</v>
      </c>
      <c r="J388" s="2">
        <f t="shared" ref="J388:J451" si="19">H388-F388</f>
        <v>1862168.9219479524</v>
      </c>
      <c r="K388" s="2">
        <f t="shared" ref="K388:K451" si="20">H388-G388</f>
        <v>-152047.23073339835</v>
      </c>
    </row>
    <row r="389" spans="1:11" x14ac:dyDescent="0.25">
      <c r="A389" s="1" t="s">
        <v>923</v>
      </c>
      <c r="B389" s="1" t="s">
        <v>924</v>
      </c>
      <c r="C389" s="1" t="s">
        <v>287</v>
      </c>
      <c r="D389" s="7">
        <v>1</v>
      </c>
      <c r="E389" s="26">
        <v>1043.9996080000001</v>
      </c>
      <c r="F389" s="2">
        <v>8566971.7899999991</v>
      </c>
      <c r="G389" s="2">
        <v>9425781.2642523944</v>
      </c>
      <c r="H389" s="2">
        <v>9857184.1807308383</v>
      </c>
      <c r="I389" s="2">
        <f t="shared" si="18"/>
        <v>858809.47425239533</v>
      </c>
      <c r="J389" s="2">
        <f t="shared" si="19"/>
        <v>1290212.3907308392</v>
      </c>
      <c r="K389" s="2">
        <f t="shared" si="20"/>
        <v>431402.91647844389</v>
      </c>
    </row>
    <row r="390" spans="1:11" x14ac:dyDescent="0.25">
      <c r="A390" s="1" t="s">
        <v>976</v>
      </c>
      <c r="B390" s="1" t="s">
        <v>977</v>
      </c>
      <c r="C390" s="1" t="s">
        <v>287</v>
      </c>
      <c r="D390" s="7">
        <v>5</v>
      </c>
      <c r="E390" s="26">
        <v>4514.2162399999997</v>
      </c>
      <c r="F390" s="2">
        <v>23401109.800000001</v>
      </c>
      <c r="G390" s="2">
        <v>25509549.235217903</v>
      </c>
      <c r="H390" s="2">
        <v>25666360.274311274</v>
      </c>
      <c r="I390" s="2">
        <f t="shared" si="18"/>
        <v>2108439.4352179021</v>
      </c>
      <c r="J390" s="2">
        <f t="shared" si="19"/>
        <v>2265250.4743112735</v>
      </c>
      <c r="K390" s="2">
        <f t="shared" si="20"/>
        <v>156811.03909337148</v>
      </c>
    </row>
    <row r="391" spans="1:11" x14ac:dyDescent="0.25">
      <c r="A391" s="1" t="s">
        <v>982</v>
      </c>
      <c r="B391" s="1" t="s">
        <v>981</v>
      </c>
      <c r="C391" s="1" t="s">
        <v>287</v>
      </c>
      <c r="D391" s="7">
        <v>4</v>
      </c>
      <c r="E391" s="26">
        <v>1521.6998819999999</v>
      </c>
      <c r="F391" s="2">
        <v>14394803.050000001</v>
      </c>
      <c r="G391" s="2">
        <v>16283093.418132752</v>
      </c>
      <c r="H391" s="2">
        <v>17602296.80606271</v>
      </c>
      <c r="I391" s="2">
        <f t="shared" si="18"/>
        <v>1888290.3681327514</v>
      </c>
      <c r="J391" s="2">
        <f t="shared" si="19"/>
        <v>3207493.7560627088</v>
      </c>
      <c r="K391" s="2">
        <f t="shared" si="20"/>
        <v>1319203.3879299574</v>
      </c>
    </row>
    <row r="392" spans="1:11" x14ac:dyDescent="0.25">
      <c r="A392" s="1" t="s">
        <v>1005</v>
      </c>
      <c r="B392" s="1" t="s">
        <v>1006</v>
      </c>
      <c r="C392" s="1" t="s">
        <v>287</v>
      </c>
      <c r="D392" s="7">
        <v>6</v>
      </c>
      <c r="E392" s="26">
        <v>1972.2541920000001</v>
      </c>
      <c r="F392" s="2">
        <v>6482258.4199999999</v>
      </c>
      <c r="G392" s="2">
        <v>6494754.7439678274</v>
      </c>
      <c r="H392" s="2">
        <v>6505263.6519448953</v>
      </c>
      <c r="I392" s="2">
        <f t="shared" si="18"/>
        <v>12496.323967827484</v>
      </c>
      <c r="J392" s="2">
        <f t="shared" si="19"/>
        <v>23005.231944895349</v>
      </c>
      <c r="K392" s="2">
        <f t="shared" si="20"/>
        <v>10508.907977067865</v>
      </c>
    </row>
    <row r="393" spans="1:11" x14ac:dyDescent="0.25">
      <c r="A393" s="1" t="s">
        <v>1251</v>
      </c>
      <c r="B393" s="1" t="s">
        <v>1252</v>
      </c>
      <c r="C393" s="1" t="s">
        <v>287</v>
      </c>
      <c r="D393" s="7">
        <v>7</v>
      </c>
      <c r="E393" s="26">
        <v>2489.898291</v>
      </c>
      <c r="F393" s="2">
        <v>25554359.789999999</v>
      </c>
      <c r="G393" s="2">
        <v>27294541.723099291</v>
      </c>
      <c r="H393" s="2">
        <v>28224246.525414113</v>
      </c>
      <c r="I393" s="2">
        <f t="shared" si="18"/>
        <v>1740181.9330992922</v>
      </c>
      <c r="J393" s="2">
        <f t="shared" si="19"/>
        <v>2669886.7354141138</v>
      </c>
      <c r="K393" s="2">
        <f t="shared" si="20"/>
        <v>929704.80231482163</v>
      </c>
    </row>
    <row r="394" spans="1:11" x14ac:dyDescent="0.25">
      <c r="A394" s="1" t="s">
        <v>1279</v>
      </c>
      <c r="B394" s="1" t="s">
        <v>1280</v>
      </c>
      <c r="C394" s="1" t="s">
        <v>287</v>
      </c>
      <c r="D394" s="7">
        <v>3</v>
      </c>
      <c r="E394" s="26">
        <v>1653.265729</v>
      </c>
      <c r="F394" s="2">
        <v>8934531.6099999994</v>
      </c>
      <c r="G394" s="2">
        <v>9651367.7706711665</v>
      </c>
      <c r="H394" s="2">
        <v>9806074.1701553613</v>
      </c>
      <c r="I394" s="2">
        <f t="shared" si="18"/>
        <v>716836.16067116708</v>
      </c>
      <c r="J394" s="2">
        <f t="shared" si="19"/>
        <v>871542.56015536189</v>
      </c>
      <c r="K394" s="2">
        <f t="shared" si="20"/>
        <v>154706.39948419482</v>
      </c>
    </row>
    <row r="395" spans="1:11" x14ac:dyDescent="0.25">
      <c r="A395" s="1" t="s">
        <v>1285</v>
      </c>
      <c r="B395" s="1" t="s">
        <v>1286</v>
      </c>
      <c r="C395" s="1" t="s">
        <v>287</v>
      </c>
      <c r="D395" s="7">
        <v>5</v>
      </c>
      <c r="E395" s="26">
        <v>2685.141944</v>
      </c>
      <c r="F395" s="2">
        <v>4950751.12</v>
      </c>
      <c r="G395" s="2">
        <v>6111964.9313930226</v>
      </c>
      <c r="H395" s="2">
        <v>5978001.9102609688</v>
      </c>
      <c r="I395" s="2">
        <f t="shared" si="18"/>
        <v>1161213.8113930225</v>
      </c>
      <c r="J395" s="2">
        <f t="shared" si="19"/>
        <v>1027250.7902609687</v>
      </c>
      <c r="K395" s="2">
        <f t="shared" si="20"/>
        <v>-133963.02113205381</v>
      </c>
    </row>
    <row r="396" spans="1:11" x14ac:dyDescent="0.25">
      <c r="A396" s="1" t="s">
        <v>1336</v>
      </c>
      <c r="B396" s="1" t="s">
        <v>1337</v>
      </c>
      <c r="C396" s="1" t="s">
        <v>287</v>
      </c>
      <c r="D396" s="7">
        <v>7</v>
      </c>
      <c r="E396" s="26">
        <v>3201.6519870000002</v>
      </c>
      <c r="F396" s="2">
        <v>21336892.600000001</v>
      </c>
      <c r="G396" s="2">
        <v>23536203.752652925</v>
      </c>
      <c r="H396" s="2">
        <v>24223095.56034578</v>
      </c>
      <c r="I396" s="2">
        <f t="shared" si="18"/>
        <v>2199311.152652923</v>
      </c>
      <c r="J396" s="2">
        <f t="shared" si="19"/>
        <v>2886202.9603457786</v>
      </c>
      <c r="K396" s="2">
        <f t="shared" si="20"/>
        <v>686891.8076928556</v>
      </c>
    </row>
    <row r="397" spans="1:11" x14ac:dyDescent="0.25">
      <c r="A397" s="1" t="s">
        <v>900</v>
      </c>
      <c r="B397" s="1" t="s">
        <v>901</v>
      </c>
      <c r="C397" s="1" t="s">
        <v>902</v>
      </c>
      <c r="D397" s="7">
        <v>1</v>
      </c>
      <c r="E397" s="26">
        <v>1562.7282170000001</v>
      </c>
      <c r="F397" s="2">
        <v>14739606.59</v>
      </c>
      <c r="G397" s="2">
        <v>14771407.439542454</v>
      </c>
      <c r="H397" s="2">
        <v>14779525.699658347</v>
      </c>
      <c r="I397" s="2">
        <f t="shared" si="18"/>
        <v>31800.849542453885</v>
      </c>
      <c r="J397" s="2">
        <f t="shared" si="19"/>
        <v>39919.109658347443</v>
      </c>
      <c r="K397" s="2">
        <f t="shared" si="20"/>
        <v>8118.2601158935577</v>
      </c>
    </row>
    <row r="398" spans="1:11" x14ac:dyDescent="0.25">
      <c r="A398" s="1" t="s">
        <v>327</v>
      </c>
      <c r="B398" s="1" t="s">
        <v>328</v>
      </c>
      <c r="C398" s="1" t="s">
        <v>329</v>
      </c>
      <c r="D398" s="7">
        <v>1</v>
      </c>
      <c r="E398" s="26">
        <v>942.72586000000001</v>
      </c>
      <c r="F398" s="2">
        <v>7373666.1600000001</v>
      </c>
      <c r="G398" s="2">
        <v>8099589.9328601593</v>
      </c>
      <c r="H398" s="2">
        <v>8160061.2309822328</v>
      </c>
      <c r="I398" s="2">
        <f t="shared" si="18"/>
        <v>725923.77286015917</v>
      </c>
      <c r="J398" s="2">
        <f t="shared" si="19"/>
        <v>786395.07098223269</v>
      </c>
      <c r="K398" s="2">
        <f t="shared" si="20"/>
        <v>60471.298122073524</v>
      </c>
    </row>
    <row r="399" spans="1:11" x14ac:dyDescent="0.25">
      <c r="A399" s="1" t="s">
        <v>647</v>
      </c>
      <c r="B399" s="1" t="s">
        <v>648</v>
      </c>
      <c r="C399" s="1" t="s">
        <v>329</v>
      </c>
      <c r="D399" s="7">
        <v>2</v>
      </c>
      <c r="E399" s="26">
        <v>1644.614268</v>
      </c>
      <c r="F399" s="2">
        <v>10740205.689999999</v>
      </c>
      <c r="G399" s="2">
        <v>10876818.349710321</v>
      </c>
      <c r="H399" s="2">
        <v>10753048.730540194</v>
      </c>
      <c r="I399" s="2">
        <f t="shared" si="18"/>
        <v>136612.65971032158</v>
      </c>
      <c r="J399" s="2">
        <f t="shared" si="19"/>
        <v>12843.040540194139</v>
      </c>
      <c r="K399" s="2">
        <f t="shared" si="20"/>
        <v>-123769.61917012744</v>
      </c>
    </row>
    <row r="400" spans="1:11" x14ac:dyDescent="0.25">
      <c r="A400" s="1" t="s">
        <v>903</v>
      </c>
      <c r="B400" s="1" t="s">
        <v>904</v>
      </c>
      <c r="C400" s="1" t="s">
        <v>329</v>
      </c>
      <c r="D400" s="7">
        <v>3</v>
      </c>
      <c r="E400" s="26">
        <v>950.06559700000003</v>
      </c>
      <c r="F400" s="2">
        <v>6805178.7699999996</v>
      </c>
      <c r="G400" s="2">
        <v>7188772.8258059388</v>
      </c>
      <c r="H400" s="2">
        <v>7085384.8000224344</v>
      </c>
      <c r="I400" s="2">
        <f t="shared" si="18"/>
        <v>383594.05580593925</v>
      </c>
      <c r="J400" s="2">
        <f t="shared" si="19"/>
        <v>280206.03002243489</v>
      </c>
      <c r="K400" s="2">
        <f t="shared" si="20"/>
        <v>-103388.02578350436</v>
      </c>
    </row>
    <row r="401" spans="1:11" x14ac:dyDescent="0.25">
      <c r="A401" s="1" t="s">
        <v>978</v>
      </c>
      <c r="B401" s="1" t="s">
        <v>979</v>
      </c>
      <c r="C401" s="1" t="s">
        <v>329</v>
      </c>
      <c r="D401" s="7">
        <v>2</v>
      </c>
      <c r="E401" s="26">
        <v>1015.531475</v>
      </c>
      <c r="F401" s="2">
        <v>5548806.5700000003</v>
      </c>
      <c r="G401" s="2">
        <v>5971102.8844435159</v>
      </c>
      <c r="H401" s="2">
        <v>5959276.4611594332</v>
      </c>
      <c r="I401" s="2">
        <f t="shared" si="18"/>
        <v>422296.31444351561</v>
      </c>
      <c r="J401" s="2">
        <f t="shared" si="19"/>
        <v>410469.89115943294</v>
      </c>
      <c r="K401" s="2">
        <f t="shared" si="20"/>
        <v>-11826.423284082673</v>
      </c>
    </row>
    <row r="402" spans="1:11" x14ac:dyDescent="0.25">
      <c r="A402" s="1" t="s">
        <v>481</v>
      </c>
      <c r="B402" s="1" t="s">
        <v>482</v>
      </c>
      <c r="C402" s="1" t="s">
        <v>483</v>
      </c>
      <c r="D402" s="7">
        <v>3</v>
      </c>
      <c r="E402" s="26">
        <v>2079.934976</v>
      </c>
      <c r="F402" s="2">
        <v>10715430.449999999</v>
      </c>
      <c r="G402" s="2">
        <v>12204964.320781978</v>
      </c>
      <c r="H402" s="2">
        <v>12507593.072484514</v>
      </c>
      <c r="I402" s="2">
        <f t="shared" si="18"/>
        <v>1489533.8707819786</v>
      </c>
      <c r="J402" s="2">
        <f t="shared" si="19"/>
        <v>1792162.6224845145</v>
      </c>
      <c r="K402" s="2">
        <f t="shared" si="20"/>
        <v>302628.7517025359</v>
      </c>
    </row>
    <row r="403" spans="1:11" x14ac:dyDescent="0.25">
      <c r="A403" s="1" t="s">
        <v>574</v>
      </c>
      <c r="B403" s="1" t="s">
        <v>575</v>
      </c>
      <c r="C403" s="1" t="s">
        <v>483</v>
      </c>
      <c r="D403" s="7">
        <v>1</v>
      </c>
      <c r="E403" s="26">
        <v>1782.7959989999999</v>
      </c>
      <c r="F403" s="2">
        <v>12767250.890000001</v>
      </c>
      <c r="G403" s="2">
        <v>12779472.736026492</v>
      </c>
      <c r="H403" s="2">
        <v>12779344.342975158</v>
      </c>
      <c r="I403" s="2">
        <f t="shared" si="18"/>
        <v>12221.846026491374</v>
      </c>
      <c r="J403" s="2">
        <f t="shared" si="19"/>
        <v>12093.452975157648</v>
      </c>
      <c r="K403" s="2">
        <f t="shared" si="20"/>
        <v>-128.39305133372545</v>
      </c>
    </row>
    <row r="404" spans="1:11" x14ac:dyDescent="0.25">
      <c r="A404" s="1" t="s">
        <v>846</v>
      </c>
      <c r="B404" s="1" t="s">
        <v>847</v>
      </c>
      <c r="C404" s="1" t="s">
        <v>483</v>
      </c>
      <c r="D404" s="7">
        <v>4</v>
      </c>
      <c r="E404" s="26">
        <v>1754.351817</v>
      </c>
      <c r="F404" s="2">
        <v>15798303.470000001</v>
      </c>
      <c r="G404" s="2">
        <v>17093050.012373406</v>
      </c>
      <c r="H404" s="2">
        <v>17479007.769397929</v>
      </c>
      <c r="I404" s="2">
        <f t="shared" si="18"/>
        <v>1294746.5423734058</v>
      </c>
      <c r="J404" s="2">
        <f t="shared" si="19"/>
        <v>1680704.2993979286</v>
      </c>
      <c r="K404" s="2">
        <f t="shared" si="20"/>
        <v>385957.75702452287</v>
      </c>
    </row>
    <row r="405" spans="1:11" x14ac:dyDescent="0.25">
      <c r="A405" s="1" t="s">
        <v>1245</v>
      </c>
      <c r="B405" s="1" t="s">
        <v>1246</v>
      </c>
      <c r="C405" s="1" t="s">
        <v>483</v>
      </c>
      <c r="D405" s="7">
        <v>1</v>
      </c>
      <c r="E405" s="26">
        <v>2871.9769230000002</v>
      </c>
      <c r="F405" s="2">
        <v>18501961.600000001</v>
      </c>
      <c r="G405" s="2">
        <v>18519055.450608939</v>
      </c>
      <c r="H405" s="2">
        <v>18521471.130837273</v>
      </c>
      <c r="I405" s="2">
        <f t="shared" si="18"/>
        <v>17093.850608937442</v>
      </c>
      <c r="J405" s="2">
        <f t="shared" si="19"/>
        <v>19509.530837271363</v>
      </c>
      <c r="K405" s="2">
        <f t="shared" si="20"/>
        <v>2415.6802283339202</v>
      </c>
    </row>
    <row r="406" spans="1:11" x14ac:dyDescent="0.25">
      <c r="A406" s="1" t="s">
        <v>1346</v>
      </c>
      <c r="B406" s="1" t="s">
        <v>1347</v>
      </c>
      <c r="C406" s="1" t="s">
        <v>483</v>
      </c>
      <c r="D406" s="7">
        <v>3</v>
      </c>
      <c r="E406" s="26">
        <v>1523.75242</v>
      </c>
      <c r="F406" s="2">
        <v>4826901.26</v>
      </c>
      <c r="G406" s="2">
        <v>5226304.7541591739</v>
      </c>
      <c r="H406" s="2">
        <v>5151010.7335254811</v>
      </c>
      <c r="I406" s="2">
        <f t="shared" si="18"/>
        <v>399403.49415917415</v>
      </c>
      <c r="J406" s="2">
        <f t="shared" si="19"/>
        <v>324109.4735254813</v>
      </c>
      <c r="K406" s="2">
        <f t="shared" si="20"/>
        <v>-75294.020633692853</v>
      </c>
    </row>
    <row r="407" spans="1:11" x14ac:dyDescent="0.25">
      <c r="A407" s="1" t="s">
        <v>1401</v>
      </c>
      <c r="B407" s="1" t="s">
        <v>1402</v>
      </c>
      <c r="C407" s="1" t="s">
        <v>483</v>
      </c>
      <c r="D407" s="7">
        <v>7</v>
      </c>
      <c r="E407" s="26">
        <v>2794.2605899999999</v>
      </c>
      <c r="F407" s="2">
        <v>26839673.52</v>
      </c>
      <c r="G407" s="2">
        <v>28985349.206326291</v>
      </c>
      <c r="H407" s="2">
        <v>29865158.41218482</v>
      </c>
      <c r="I407" s="2">
        <f t="shared" si="18"/>
        <v>2145675.6863262914</v>
      </c>
      <c r="J407" s="2">
        <f t="shared" si="19"/>
        <v>3025484.89218482</v>
      </c>
      <c r="K407" s="2">
        <f t="shared" si="20"/>
        <v>879809.20585852861</v>
      </c>
    </row>
    <row r="408" spans="1:11" x14ac:dyDescent="0.25">
      <c r="A408" s="1" t="s">
        <v>309</v>
      </c>
      <c r="B408" s="1" t="s">
        <v>310</v>
      </c>
      <c r="C408" s="1" t="s">
        <v>311</v>
      </c>
      <c r="D408" s="7">
        <v>1</v>
      </c>
      <c r="E408" s="26">
        <v>722.543904</v>
      </c>
      <c r="F408" s="2">
        <v>5587215.6600000001</v>
      </c>
      <c r="G408" s="2">
        <v>6139342.5576697187</v>
      </c>
      <c r="H408" s="2">
        <v>6407045.027517939</v>
      </c>
      <c r="I408" s="2">
        <f t="shared" si="18"/>
        <v>552126.8976697186</v>
      </c>
      <c r="J408" s="2">
        <f t="shared" si="19"/>
        <v>819829.36751793884</v>
      </c>
      <c r="K408" s="2">
        <f t="shared" si="20"/>
        <v>267702.46984822024</v>
      </c>
    </row>
    <row r="409" spans="1:11" x14ac:dyDescent="0.25">
      <c r="A409" s="1" t="s">
        <v>947</v>
      </c>
      <c r="B409" s="1" t="s">
        <v>948</v>
      </c>
      <c r="C409" s="1" t="s">
        <v>311</v>
      </c>
      <c r="D409" s="7">
        <v>2</v>
      </c>
      <c r="E409" s="26">
        <v>970.60564399999998</v>
      </c>
      <c r="F409" s="2">
        <v>6330592.46</v>
      </c>
      <c r="G409" s="2">
        <v>6334685.1282509118</v>
      </c>
      <c r="H409" s="2">
        <v>6338290.0937364176</v>
      </c>
      <c r="I409" s="2">
        <f t="shared" si="18"/>
        <v>4092.6682509118691</v>
      </c>
      <c r="J409" s="2">
        <f t="shared" si="19"/>
        <v>7697.6337364176288</v>
      </c>
      <c r="K409" s="2">
        <f t="shared" si="20"/>
        <v>3604.9654855057597</v>
      </c>
    </row>
    <row r="410" spans="1:11" x14ac:dyDescent="0.25">
      <c r="A410" s="1" t="s">
        <v>226</v>
      </c>
      <c r="B410" s="1" t="s">
        <v>227</v>
      </c>
      <c r="C410" s="1" t="s">
        <v>228</v>
      </c>
      <c r="D410" s="7">
        <v>3</v>
      </c>
      <c r="E410" s="26">
        <v>1309.435594</v>
      </c>
      <c r="F410" s="2">
        <v>4225453.34</v>
      </c>
      <c r="G410" s="2">
        <v>4236142.7479561241</v>
      </c>
      <c r="H410" s="2">
        <v>4246176.3010450238</v>
      </c>
      <c r="I410" s="2">
        <f t="shared" si="18"/>
        <v>10689.407956124283</v>
      </c>
      <c r="J410" s="2">
        <f t="shared" si="19"/>
        <v>20722.961045023985</v>
      </c>
      <c r="K410" s="2">
        <f t="shared" si="20"/>
        <v>10033.553088899702</v>
      </c>
    </row>
    <row r="411" spans="1:11" x14ac:dyDescent="0.25">
      <c r="A411" s="1" t="s">
        <v>448</v>
      </c>
      <c r="B411" s="1" t="s">
        <v>449</v>
      </c>
      <c r="C411" s="1" t="s">
        <v>228</v>
      </c>
      <c r="D411" s="7">
        <v>3</v>
      </c>
      <c r="E411" s="26">
        <v>477.36670099999998</v>
      </c>
      <c r="F411" s="2">
        <v>951365.33</v>
      </c>
      <c r="G411" s="2">
        <v>953385.90081660636</v>
      </c>
      <c r="H411" s="2">
        <v>955740.86080272333</v>
      </c>
      <c r="I411" s="2">
        <f t="shared" si="18"/>
        <v>2020.5708166063996</v>
      </c>
      <c r="J411" s="2">
        <f t="shared" si="19"/>
        <v>4375.5308027233696</v>
      </c>
      <c r="K411" s="2">
        <f t="shared" si="20"/>
        <v>2354.95998611697</v>
      </c>
    </row>
    <row r="412" spans="1:11" x14ac:dyDescent="0.25">
      <c r="A412" s="1" t="s">
        <v>599</v>
      </c>
      <c r="B412" s="1" t="s">
        <v>600</v>
      </c>
      <c r="C412" s="1" t="s">
        <v>228</v>
      </c>
      <c r="D412" s="7">
        <v>3</v>
      </c>
      <c r="E412" s="26">
        <v>1223.4401800000001</v>
      </c>
      <c r="F412" s="2">
        <v>6587347.6100000003</v>
      </c>
      <c r="G412" s="2">
        <v>6971772.2593737124</v>
      </c>
      <c r="H412" s="2">
        <v>7096059.8004111424</v>
      </c>
      <c r="I412" s="2">
        <f t="shared" si="18"/>
        <v>384424.64937371202</v>
      </c>
      <c r="J412" s="2">
        <f t="shared" si="19"/>
        <v>508712.19041114207</v>
      </c>
      <c r="K412" s="2">
        <f t="shared" si="20"/>
        <v>124287.54103743006</v>
      </c>
    </row>
    <row r="413" spans="1:11" x14ac:dyDescent="0.25">
      <c r="A413" s="1" t="s">
        <v>867</v>
      </c>
      <c r="B413" s="1" t="s">
        <v>868</v>
      </c>
      <c r="C413" s="1" t="s">
        <v>228</v>
      </c>
      <c r="D413" s="7">
        <v>0</v>
      </c>
      <c r="E413" s="26">
        <v>0</v>
      </c>
      <c r="F413" s="2">
        <v>0</v>
      </c>
      <c r="G413" s="2">
        <v>0</v>
      </c>
      <c r="H413" s="2">
        <v>0</v>
      </c>
      <c r="I413" s="2">
        <f t="shared" si="18"/>
        <v>0</v>
      </c>
      <c r="J413" s="2">
        <f t="shared" si="19"/>
        <v>0</v>
      </c>
      <c r="K413" s="2">
        <f t="shared" si="20"/>
        <v>0</v>
      </c>
    </row>
    <row r="414" spans="1:11" x14ac:dyDescent="0.25">
      <c r="A414" s="1" t="s">
        <v>953</v>
      </c>
      <c r="B414" s="1" t="s">
        <v>954</v>
      </c>
      <c r="C414" s="1" t="s">
        <v>228</v>
      </c>
      <c r="D414" s="7">
        <v>0</v>
      </c>
      <c r="E414" s="26">
        <v>0</v>
      </c>
      <c r="F414" s="2">
        <v>19672.64</v>
      </c>
      <c r="G414" s="2">
        <v>19672.64</v>
      </c>
      <c r="H414" s="2">
        <v>19672.640912000003</v>
      </c>
      <c r="I414" s="2">
        <f t="shared" si="18"/>
        <v>0</v>
      </c>
      <c r="J414" s="2">
        <f t="shared" si="19"/>
        <v>9.1200000315438956E-4</v>
      </c>
      <c r="K414" s="2">
        <f t="shared" si="20"/>
        <v>9.1200000315438956E-4</v>
      </c>
    </row>
    <row r="415" spans="1:11" x14ac:dyDescent="0.25">
      <c r="A415" s="1" t="s">
        <v>1071</v>
      </c>
      <c r="B415" s="1" t="s">
        <v>1072</v>
      </c>
      <c r="C415" s="1" t="s">
        <v>228</v>
      </c>
      <c r="D415" s="7">
        <v>4</v>
      </c>
      <c r="E415" s="26">
        <v>1366.4151440000001</v>
      </c>
      <c r="F415" s="2">
        <v>3045572.56</v>
      </c>
      <c r="G415" s="2">
        <v>3056641.9700006526</v>
      </c>
      <c r="H415" s="2">
        <v>3068425.835848975</v>
      </c>
      <c r="I415" s="2">
        <f t="shared" si="18"/>
        <v>11069.41000065254</v>
      </c>
      <c r="J415" s="2">
        <f t="shared" si="19"/>
        <v>22853.275848974939</v>
      </c>
      <c r="K415" s="2">
        <f t="shared" si="20"/>
        <v>11783.865848322399</v>
      </c>
    </row>
    <row r="416" spans="1:11" x14ac:dyDescent="0.25">
      <c r="A416" s="1" t="s">
        <v>1079</v>
      </c>
      <c r="B416" s="1" t="s">
        <v>1080</v>
      </c>
      <c r="C416" s="1" t="s">
        <v>228</v>
      </c>
      <c r="D416" s="7">
        <v>0</v>
      </c>
      <c r="E416" s="26">
        <v>62.994245999999997</v>
      </c>
      <c r="F416" s="2">
        <v>123200.03</v>
      </c>
      <c r="G416" s="2">
        <v>143549.95699874999</v>
      </c>
      <c r="H416" s="2">
        <v>179177.84464572128</v>
      </c>
      <c r="I416" s="2">
        <f t="shared" si="18"/>
        <v>20349.926998749987</v>
      </c>
      <c r="J416" s="2">
        <f t="shared" si="19"/>
        <v>55977.814645721286</v>
      </c>
      <c r="K416" s="2">
        <f t="shared" si="20"/>
        <v>35627.8876469713</v>
      </c>
    </row>
    <row r="417" spans="1:11" x14ac:dyDescent="0.25">
      <c r="A417" s="1" t="s">
        <v>154</v>
      </c>
      <c r="B417" s="1" t="s">
        <v>155</v>
      </c>
      <c r="C417" s="1" t="s">
        <v>156</v>
      </c>
      <c r="D417" s="7">
        <v>1</v>
      </c>
      <c r="E417" s="26">
        <v>614.97216400000002</v>
      </c>
      <c r="F417" s="2">
        <v>5555352.4699999997</v>
      </c>
      <c r="G417" s="2">
        <v>6150538.744613193</v>
      </c>
      <c r="H417" s="2">
        <v>6530572.1591239553</v>
      </c>
      <c r="I417" s="2">
        <f t="shared" si="18"/>
        <v>595186.27461319324</v>
      </c>
      <c r="J417" s="2">
        <f t="shared" si="19"/>
        <v>975219.68912395556</v>
      </c>
      <c r="K417" s="2">
        <f t="shared" si="20"/>
        <v>380033.41451076232</v>
      </c>
    </row>
    <row r="418" spans="1:11" x14ac:dyDescent="0.25">
      <c r="A418" s="1" t="s">
        <v>1045</v>
      </c>
      <c r="B418" s="1" t="s">
        <v>1046</v>
      </c>
      <c r="C418" s="1" t="s">
        <v>156</v>
      </c>
      <c r="D418" s="7">
        <v>1</v>
      </c>
      <c r="E418" s="26">
        <v>1231.16688</v>
      </c>
      <c r="F418" s="2">
        <v>8346708.6100000003</v>
      </c>
      <c r="G418" s="2">
        <v>9276199.5797118507</v>
      </c>
      <c r="H418" s="2">
        <v>9394544.4816684574</v>
      </c>
      <c r="I418" s="2">
        <f t="shared" si="18"/>
        <v>929490.9697118504</v>
      </c>
      <c r="J418" s="2">
        <f t="shared" si="19"/>
        <v>1047835.8716684571</v>
      </c>
      <c r="K418" s="2">
        <f t="shared" si="20"/>
        <v>118344.90195660666</v>
      </c>
    </row>
    <row r="419" spans="1:11" x14ac:dyDescent="0.25">
      <c r="A419" s="1" t="s">
        <v>1322</v>
      </c>
      <c r="B419" s="1" t="s">
        <v>1323</v>
      </c>
      <c r="C419" s="1" t="s">
        <v>156</v>
      </c>
      <c r="D419" s="7">
        <v>1</v>
      </c>
      <c r="E419" s="26">
        <v>881.07214299999998</v>
      </c>
      <c r="F419" s="2">
        <v>5482159.2699999996</v>
      </c>
      <c r="G419" s="2">
        <v>5996266.4001503838</v>
      </c>
      <c r="H419" s="2">
        <v>5977039.9038547119</v>
      </c>
      <c r="I419" s="2">
        <f t="shared" si="18"/>
        <v>514107.13015038427</v>
      </c>
      <c r="J419" s="2">
        <f t="shared" si="19"/>
        <v>494880.63385471236</v>
      </c>
      <c r="K419" s="2">
        <f t="shared" si="20"/>
        <v>-19226.49629567191</v>
      </c>
    </row>
    <row r="420" spans="1:11" x14ac:dyDescent="0.25">
      <c r="A420" s="1" t="s">
        <v>439</v>
      </c>
      <c r="B420" s="1" t="s">
        <v>440</v>
      </c>
      <c r="C420" s="1" t="s">
        <v>441</v>
      </c>
      <c r="D420" s="7">
        <v>1</v>
      </c>
      <c r="E420" s="26">
        <v>1031.4131420000001</v>
      </c>
      <c r="F420" s="2">
        <v>11142253.42</v>
      </c>
      <c r="G420" s="2">
        <v>12084944.785051452</v>
      </c>
      <c r="H420" s="2">
        <v>12750675.61370327</v>
      </c>
      <c r="I420" s="2">
        <f t="shared" si="18"/>
        <v>942691.36505145207</v>
      </c>
      <c r="J420" s="2">
        <f t="shared" si="19"/>
        <v>1608422.1937032696</v>
      </c>
      <c r="K420" s="2">
        <f t="shared" si="20"/>
        <v>665730.82865181752</v>
      </c>
    </row>
    <row r="421" spans="1:11" x14ac:dyDescent="0.25">
      <c r="A421" s="1" t="s">
        <v>925</v>
      </c>
      <c r="B421" s="1" t="s">
        <v>926</v>
      </c>
      <c r="C421" s="1" t="s">
        <v>441</v>
      </c>
      <c r="D421" s="7">
        <v>1</v>
      </c>
      <c r="E421" s="26">
        <v>1672.562966</v>
      </c>
      <c r="F421" s="2">
        <v>16900214.149999999</v>
      </c>
      <c r="G421" s="2">
        <v>17202172.06181236</v>
      </c>
      <c r="H421" s="2">
        <v>17708468.44643629</v>
      </c>
      <c r="I421" s="2">
        <f t="shared" si="18"/>
        <v>301957.91181236133</v>
      </c>
      <c r="J421" s="2">
        <f t="shared" si="19"/>
        <v>808254.29643629119</v>
      </c>
      <c r="K421" s="2">
        <f t="shared" si="20"/>
        <v>506296.38462392986</v>
      </c>
    </row>
    <row r="422" spans="1:11" x14ac:dyDescent="0.25">
      <c r="A422" s="1" t="s">
        <v>974</v>
      </c>
      <c r="B422" s="1" t="s">
        <v>975</v>
      </c>
      <c r="C422" s="1" t="s">
        <v>441</v>
      </c>
      <c r="D422" s="7">
        <v>2</v>
      </c>
      <c r="E422" s="26">
        <v>2192.5186119999998</v>
      </c>
      <c r="F422" s="2">
        <v>11992537.92</v>
      </c>
      <c r="G422" s="2">
        <v>12266061.236828513</v>
      </c>
      <c r="H422" s="2">
        <v>12146499.77835837</v>
      </c>
      <c r="I422" s="2">
        <f t="shared" si="18"/>
        <v>273523.31682851352</v>
      </c>
      <c r="J422" s="2">
        <f t="shared" si="19"/>
        <v>153961.85835837014</v>
      </c>
      <c r="K422" s="2">
        <f t="shared" si="20"/>
        <v>-119561.45847014338</v>
      </c>
    </row>
    <row r="423" spans="1:11" x14ac:dyDescent="0.25">
      <c r="A423" s="1" t="s">
        <v>1166</v>
      </c>
      <c r="B423" s="1" t="s">
        <v>1167</v>
      </c>
      <c r="C423" s="1" t="s">
        <v>441</v>
      </c>
      <c r="D423" s="7">
        <v>1</v>
      </c>
      <c r="E423" s="26">
        <v>584.29451500000005</v>
      </c>
      <c r="F423" s="2">
        <v>8540914.4399999995</v>
      </c>
      <c r="G423" s="2">
        <v>9121486.5112906136</v>
      </c>
      <c r="H423" s="2">
        <v>9521898.6507280655</v>
      </c>
      <c r="I423" s="2">
        <f t="shared" si="18"/>
        <v>580572.07129061408</v>
      </c>
      <c r="J423" s="2">
        <f t="shared" si="19"/>
        <v>980984.21072806604</v>
      </c>
      <c r="K423" s="2">
        <f t="shared" si="20"/>
        <v>400412.13943745196</v>
      </c>
    </row>
    <row r="424" spans="1:11" x14ac:dyDescent="0.25">
      <c r="A424" s="1" t="s">
        <v>367</v>
      </c>
      <c r="B424" s="1" t="s">
        <v>368</v>
      </c>
      <c r="C424" s="1" t="s">
        <v>369</v>
      </c>
      <c r="D424" s="7">
        <v>4</v>
      </c>
      <c r="E424" s="26">
        <v>1966.2158919999999</v>
      </c>
      <c r="F424" s="2">
        <v>12944890.720000001</v>
      </c>
      <c r="G424" s="2">
        <v>14769789.262440676</v>
      </c>
      <c r="H424" s="2">
        <v>15498046.631753184</v>
      </c>
      <c r="I424" s="2">
        <f t="shared" si="18"/>
        <v>1824898.5424406752</v>
      </c>
      <c r="J424" s="2">
        <f t="shared" si="19"/>
        <v>2553155.9117531832</v>
      </c>
      <c r="K424" s="2">
        <f t="shared" si="20"/>
        <v>728257.36931250803</v>
      </c>
    </row>
    <row r="425" spans="1:11" x14ac:dyDescent="0.25">
      <c r="A425" s="1" t="s">
        <v>775</v>
      </c>
      <c r="B425" s="1" t="s">
        <v>776</v>
      </c>
      <c r="C425" s="1" t="s">
        <v>369</v>
      </c>
      <c r="D425" s="7">
        <v>3</v>
      </c>
      <c r="E425" s="26">
        <v>1599.1504560000001</v>
      </c>
      <c r="F425" s="2">
        <v>8333378.3899999997</v>
      </c>
      <c r="G425" s="2">
        <v>8346051.8528740751</v>
      </c>
      <c r="H425" s="2">
        <v>8351044.1835759077</v>
      </c>
      <c r="I425" s="2">
        <f t="shared" si="18"/>
        <v>12673.462874075398</v>
      </c>
      <c r="J425" s="2">
        <f t="shared" si="19"/>
        <v>17665.793575908057</v>
      </c>
      <c r="K425" s="2">
        <f t="shared" si="20"/>
        <v>4992.3307018326595</v>
      </c>
    </row>
    <row r="426" spans="1:11" x14ac:dyDescent="0.25">
      <c r="A426" s="1" t="s">
        <v>1225</v>
      </c>
      <c r="B426" s="1" t="s">
        <v>1226</v>
      </c>
      <c r="C426" s="1" t="s">
        <v>369</v>
      </c>
      <c r="D426" s="7">
        <v>3</v>
      </c>
      <c r="E426" s="26">
        <v>4253.3123260000002</v>
      </c>
      <c r="F426" s="2">
        <v>22656199.719999999</v>
      </c>
      <c r="G426" s="2">
        <v>25672035.981709767</v>
      </c>
      <c r="H426" s="2">
        <v>25875380.106809612</v>
      </c>
      <c r="I426" s="2">
        <f t="shared" si="18"/>
        <v>3015836.2617097683</v>
      </c>
      <c r="J426" s="2">
        <f t="shared" si="19"/>
        <v>3219180.3868096136</v>
      </c>
      <c r="K426" s="2">
        <f t="shared" si="20"/>
        <v>203344.12509984523</v>
      </c>
    </row>
    <row r="427" spans="1:11" x14ac:dyDescent="0.25">
      <c r="A427" s="1" t="s">
        <v>1357</v>
      </c>
      <c r="B427" s="1" t="s">
        <v>1358</v>
      </c>
      <c r="C427" s="1" t="s">
        <v>369</v>
      </c>
      <c r="D427" s="7">
        <v>2</v>
      </c>
      <c r="E427" s="26">
        <v>1297.195876</v>
      </c>
      <c r="F427" s="2">
        <v>8199553.5</v>
      </c>
      <c r="G427" s="2">
        <v>8211846.4283164563</v>
      </c>
      <c r="H427" s="2">
        <v>8215178.2630107161</v>
      </c>
      <c r="I427" s="2">
        <f t="shared" si="18"/>
        <v>12292.928316456266</v>
      </c>
      <c r="J427" s="2">
        <f t="shared" si="19"/>
        <v>15624.763010716066</v>
      </c>
      <c r="K427" s="2">
        <f t="shared" si="20"/>
        <v>3331.8346942598</v>
      </c>
    </row>
    <row r="428" spans="1:11" x14ac:dyDescent="0.25">
      <c r="A428" s="1" t="s">
        <v>492</v>
      </c>
      <c r="B428" s="1" t="s">
        <v>490</v>
      </c>
      <c r="C428" s="1" t="s">
        <v>493</v>
      </c>
      <c r="D428" s="7">
        <v>2</v>
      </c>
      <c r="E428" s="26">
        <v>707.79265599999997</v>
      </c>
      <c r="F428" s="2">
        <v>10424521.74</v>
      </c>
      <c r="G428" s="2">
        <v>10435252.396890774</v>
      </c>
      <c r="H428" s="2">
        <v>10463828.801295422</v>
      </c>
      <c r="I428" s="2">
        <f t="shared" si="18"/>
        <v>10730.656890774146</v>
      </c>
      <c r="J428" s="2">
        <f t="shared" si="19"/>
        <v>39307.061295421794</v>
      </c>
      <c r="K428" s="2">
        <f t="shared" si="20"/>
        <v>28576.404404647648</v>
      </c>
    </row>
    <row r="429" spans="1:11" x14ac:dyDescent="0.25">
      <c r="A429" s="1" t="s">
        <v>1132</v>
      </c>
      <c r="B429" s="1" t="s">
        <v>1133</v>
      </c>
      <c r="C429" s="1" t="s">
        <v>493</v>
      </c>
      <c r="D429" s="7">
        <v>1</v>
      </c>
      <c r="E429" s="26">
        <v>1196.696504</v>
      </c>
      <c r="F429" s="2">
        <v>11004135.32</v>
      </c>
      <c r="G429" s="2">
        <v>12262789.920450108</v>
      </c>
      <c r="H429" s="2">
        <v>12931566.683563596</v>
      </c>
      <c r="I429" s="2">
        <f t="shared" si="18"/>
        <v>1258654.6004501078</v>
      </c>
      <c r="J429" s="2">
        <f t="shared" si="19"/>
        <v>1927431.3635635953</v>
      </c>
      <c r="K429" s="2">
        <f t="shared" si="20"/>
        <v>668776.76311348751</v>
      </c>
    </row>
    <row r="430" spans="1:11" x14ac:dyDescent="0.25">
      <c r="A430" s="1" t="s">
        <v>1318</v>
      </c>
      <c r="B430" s="1" t="s">
        <v>1319</v>
      </c>
      <c r="C430" s="1" t="s">
        <v>493</v>
      </c>
      <c r="D430" s="7">
        <v>3</v>
      </c>
      <c r="E430" s="26">
        <v>1681.1829909999999</v>
      </c>
      <c r="F430" s="2">
        <v>14888723.960000001</v>
      </c>
      <c r="G430" s="2">
        <v>15223261.813605029</v>
      </c>
      <c r="H430" s="2">
        <v>15423897.407994898</v>
      </c>
      <c r="I430" s="2">
        <f t="shared" si="18"/>
        <v>334537.85360502824</v>
      </c>
      <c r="J430" s="2">
        <f t="shared" si="19"/>
        <v>535173.44799489714</v>
      </c>
      <c r="K430" s="2">
        <f t="shared" si="20"/>
        <v>200635.5943898689</v>
      </c>
    </row>
    <row r="431" spans="1:11" x14ac:dyDescent="0.25">
      <c r="A431" s="1" t="s">
        <v>1350</v>
      </c>
      <c r="B431" s="1" t="s">
        <v>1351</v>
      </c>
      <c r="C431" s="1" t="s">
        <v>493</v>
      </c>
      <c r="D431" s="7">
        <v>2</v>
      </c>
      <c r="E431" s="26">
        <v>657.56819199999995</v>
      </c>
      <c r="F431" s="2">
        <v>9870986.1199999992</v>
      </c>
      <c r="G431" s="2">
        <v>10297556.357437175</v>
      </c>
      <c r="H431" s="2">
        <v>10552670.573694948</v>
      </c>
      <c r="I431" s="2">
        <f t="shared" si="18"/>
        <v>426570.23743717559</v>
      </c>
      <c r="J431" s="2">
        <f t="shared" si="19"/>
        <v>681684.45369494893</v>
      </c>
      <c r="K431" s="2">
        <f t="shared" si="20"/>
        <v>255114.21625777334</v>
      </c>
    </row>
    <row r="432" spans="1:11" x14ac:dyDescent="0.25">
      <c r="A432" s="1" t="s">
        <v>175</v>
      </c>
      <c r="B432" s="1" t="s">
        <v>176</v>
      </c>
      <c r="C432" s="1" t="s">
        <v>177</v>
      </c>
      <c r="D432" s="7">
        <v>6</v>
      </c>
      <c r="E432" s="26">
        <v>2844.3262129999998</v>
      </c>
      <c r="F432" s="2">
        <v>5023001.5</v>
      </c>
      <c r="G432" s="2">
        <v>5270492.7093636654</v>
      </c>
      <c r="H432" s="2">
        <v>5440454.9774062978</v>
      </c>
      <c r="I432" s="2">
        <f t="shared" si="18"/>
        <v>247491.20936366543</v>
      </c>
      <c r="J432" s="2">
        <f t="shared" si="19"/>
        <v>417453.47740629781</v>
      </c>
      <c r="K432" s="2">
        <f t="shared" si="20"/>
        <v>169962.26804263238</v>
      </c>
    </row>
    <row r="433" spans="1:11" x14ac:dyDescent="0.25">
      <c r="A433" s="1" t="s">
        <v>437</v>
      </c>
      <c r="B433" s="1" t="s">
        <v>438</v>
      </c>
      <c r="C433" s="1" t="s">
        <v>177</v>
      </c>
      <c r="D433" s="7">
        <v>3</v>
      </c>
      <c r="E433" s="26">
        <v>1332.7513710000001</v>
      </c>
      <c r="F433" s="2">
        <v>9656535.1999999993</v>
      </c>
      <c r="G433" s="2">
        <v>9682983.4468972404</v>
      </c>
      <c r="H433" s="2">
        <v>9735034.8317228351</v>
      </c>
      <c r="I433" s="2">
        <f t="shared" si="18"/>
        <v>26448.246897241101</v>
      </c>
      <c r="J433" s="2">
        <f t="shared" si="19"/>
        <v>78499.631722835824</v>
      </c>
      <c r="K433" s="2">
        <f t="shared" si="20"/>
        <v>52051.384825594723</v>
      </c>
    </row>
    <row r="434" spans="1:11" x14ac:dyDescent="0.25">
      <c r="A434" s="1" t="s">
        <v>553</v>
      </c>
      <c r="B434" s="1" t="s">
        <v>554</v>
      </c>
      <c r="C434" s="1" t="s">
        <v>177</v>
      </c>
      <c r="D434" s="7">
        <v>3</v>
      </c>
      <c r="E434" s="26">
        <v>1905.857491</v>
      </c>
      <c r="F434" s="2">
        <v>6038886.6900000004</v>
      </c>
      <c r="G434" s="2">
        <v>6060739.2191525651</v>
      </c>
      <c r="H434" s="2">
        <v>6126303.1140372083</v>
      </c>
      <c r="I434" s="2">
        <f t="shared" si="18"/>
        <v>21852.529152564704</v>
      </c>
      <c r="J434" s="2">
        <f t="shared" si="19"/>
        <v>87416.424037207849</v>
      </c>
      <c r="K434" s="2">
        <f t="shared" si="20"/>
        <v>65563.894884643145</v>
      </c>
    </row>
    <row r="435" spans="1:11" x14ac:dyDescent="0.25">
      <c r="A435" s="1" t="s">
        <v>694</v>
      </c>
      <c r="B435" s="1" t="s">
        <v>695</v>
      </c>
      <c r="C435" s="1" t="s">
        <v>177</v>
      </c>
      <c r="D435" s="7">
        <v>1</v>
      </c>
      <c r="E435" s="26">
        <v>1194.1002490000001</v>
      </c>
      <c r="F435" s="2">
        <v>7560893.54</v>
      </c>
      <c r="G435" s="2">
        <v>7647242.0279215295</v>
      </c>
      <c r="H435" s="2">
        <v>7566919.9274348048</v>
      </c>
      <c r="I435" s="2">
        <f t="shared" si="18"/>
        <v>86348.48792152945</v>
      </c>
      <c r="J435" s="2">
        <f t="shared" si="19"/>
        <v>6026.3874348048121</v>
      </c>
      <c r="K435" s="2">
        <f t="shared" si="20"/>
        <v>-80322.100486724637</v>
      </c>
    </row>
    <row r="436" spans="1:11" x14ac:dyDescent="0.25">
      <c r="A436" s="1" t="s">
        <v>717</v>
      </c>
      <c r="B436" s="1" t="s">
        <v>718</v>
      </c>
      <c r="C436" s="1" t="s">
        <v>177</v>
      </c>
      <c r="D436" s="7">
        <v>5</v>
      </c>
      <c r="E436" s="26">
        <v>2809.6324789999999</v>
      </c>
      <c r="F436" s="2">
        <v>14807188.27</v>
      </c>
      <c r="G436" s="2">
        <v>16311143.178506285</v>
      </c>
      <c r="H436" s="2">
        <v>16262889.162202133</v>
      </c>
      <c r="I436" s="2">
        <f t="shared" si="18"/>
        <v>1503954.9085062854</v>
      </c>
      <c r="J436" s="2">
        <f t="shared" si="19"/>
        <v>1455700.8922021333</v>
      </c>
      <c r="K436" s="2">
        <f t="shared" si="20"/>
        <v>-48254.016304152086</v>
      </c>
    </row>
    <row r="437" spans="1:11" x14ac:dyDescent="0.25">
      <c r="A437" s="1" t="s">
        <v>1083</v>
      </c>
      <c r="B437" s="1" t="s">
        <v>1084</v>
      </c>
      <c r="C437" s="1" t="s">
        <v>177</v>
      </c>
      <c r="D437" s="7">
        <v>4</v>
      </c>
      <c r="E437" s="26">
        <v>1858.836041</v>
      </c>
      <c r="F437" s="2">
        <v>14013490.869999999</v>
      </c>
      <c r="G437" s="2">
        <v>15164013.511357052</v>
      </c>
      <c r="H437" s="2">
        <v>15098994.018559966</v>
      </c>
      <c r="I437" s="2">
        <f t="shared" si="18"/>
        <v>1150522.6413570531</v>
      </c>
      <c r="J437" s="2">
        <f t="shared" si="19"/>
        <v>1085503.1485599671</v>
      </c>
      <c r="K437" s="2">
        <f t="shared" si="20"/>
        <v>-65019.492797086015</v>
      </c>
    </row>
    <row r="438" spans="1:11" x14ac:dyDescent="0.25">
      <c r="A438" s="1" t="s">
        <v>1118</v>
      </c>
      <c r="B438" s="1" t="s">
        <v>1119</v>
      </c>
      <c r="C438" s="1" t="s">
        <v>177</v>
      </c>
      <c r="D438" s="7">
        <v>3</v>
      </c>
      <c r="E438" s="26">
        <v>986.902691</v>
      </c>
      <c r="F438" s="2">
        <v>4255139.6900000004</v>
      </c>
      <c r="G438" s="2">
        <v>4362801.0572056845</v>
      </c>
      <c r="H438" s="2">
        <v>4439630.8262884989</v>
      </c>
      <c r="I438" s="2">
        <f t="shared" si="18"/>
        <v>107661.36720568407</v>
      </c>
      <c r="J438" s="2">
        <f t="shared" si="19"/>
        <v>184491.13628849853</v>
      </c>
      <c r="K438" s="2">
        <f t="shared" si="20"/>
        <v>76829.769082814455</v>
      </c>
    </row>
    <row r="439" spans="1:11" x14ac:dyDescent="0.25">
      <c r="A439" s="1" t="s">
        <v>1160</v>
      </c>
      <c r="B439" s="1" t="s">
        <v>1161</v>
      </c>
      <c r="C439" s="1" t="s">
        <v>177</v>
      </c>
      <c r="D439" s="7">
        <v>2</v>
      </c>
      <c r="E439" s="26">
        <v>1401.723148</v>
      </c>
      <c r="F439" s="2">
        <v>10093065.460000001</v>
      </c>
      <c r="G439" s="2">
        <v>10111809.367249168</v>
      </c>
      <c r="H439" s="2">
        <v>10104596.542970091</v>
      </c>
      <c r="I439" s="2">
        <f t="shared" si="18"/>
        <v>18743.907249167562</v>
      </c>
      <c r="J439" s="2">
        <f t="shared" si="19"/>
        <v>11531.08297009021</v>
      </c>
      <c r="K439" s="2">
        <f t="shared" si="20"/>
        <v>-7212.8242790773511</v>
      </c>
    </row>
    <row r="440" spans="1:11" x14ac:dyDescent="0.25">
      <c r="A440" s="1" t="s">
        <v>1202</v>
      </c>
      <c r="B440" s="1" t="s">
        <v>1203</v>
      </c>
      <c r="C440" s="1" t="s">
        <v>177</v>
      </c>
      <c r="D440" s="7">
        <v>5</v>
      </c>
      <c r="E440" s="26">
        <v>1907.8881329999999</v>
      </c>
      <c r="F440" s="2">
        <v>5247071.09</v>
      </c>
      <c r="G440" s="2">
        <v>5467841.3768727984</v>
      </c>
      <c r="H440" s="2">
        <v>5593113.9448528336</v>
      </c>
      <c r="I440" s="2">
        <f t="shared" si="18"/>
        <v>220770.28687279858</v>
      </c>
      <c r="J440" s="2">
        <f t="shared" si="19"/>
        <v>346042.85485283379</v>
      </c>
      <c r="K440" s="2">
        <f t="shared" si="20"/>
        <v>125272.56798003521</v>
      </c>
    </row>
    <row r="441" spans="1:11" x14ac:dyDescent="0.25">
      <c r="A441" s="1" t="s">
        <v>1314</v>
      </c>
      <c r="B441" s="1" t="s">
        <v>1315</v>
      </c>
      <c r="C441" s="1" t="s">
        <v>177</v>
      </c>
      <c r="D441" s="7">
        <v>2</v>
      </c>
      <c r="E441" s="26">
        <v>747.92386699999997</v>
      </c>
      <c r="F441" s="2">
        <v>4758000.87</v>
      </c>
      <c r="G441" s="2">
        <v>4766788.1019947333</v>
      </c>
      <c r="H441" s="2">
        <v>4773874.6602771459</v>
      </c>
      <c r="I441" s="2">
        <f t="shared" si="18"/>
        <v>8787.2319947332144</v>
      </c>
      <c r="J441" s="2">
        <f t="shared" si="19"/>
        <v>15873.790277145803</v>
      </c>
      <c r="K441" s="2">
        <f t="shared" si="20"/>
        <v>7086.5582824125886</v>
      </c>
    </row>
    <row r="442" spans="1:11" x14ac:dyDescent="0.25">
      <c r="A442" s="1" t="s">
        <v>1375</v>
      </c>
      <c r="B442" s="1" t="s">
        <v>1376</v>
      </c>
      <c r="C442" s="1" t="s">
        <v>177</v>
      </c>
      <c r="D442" s="7">
        <v>1</v>
      </c>
      <c r="E442" s="26">
        <v>422.52323999999999</v>
      </c>
      <c r="F442" s="2">
        <v>5620566.1900000004</v>
      </c>
      <c r="G442" s="2">
        <v>5945721.293458744</v>
      </c>
      <c r="H442" s="2">
        <v>6028744.2071937872</v>
      </c>
      <c r="I442" s="2">
        <f t="shared" si="18"/>
        <v>325155.10345874354</v>
      </c>
      <c r="J442" s="2">
        <f t="shared" si="19"/>
        <v>408178.0171937868</v>
      </c>
      <c r="K442" s="2">
        <f t="shared" si="20"/>
        <v>83022.913735043257</v>
      </c>
    </row>
    <row r="443" spans="1:11" x14ac:dyDescent="0.25">
      <c r="A443" s="1" t="s">
        <v>398</v>
      </c>
      <c r="B443" s="1" t="s">
        <v>399</v>
      </c>
      <c r="C443" s="1" t="s">
        <v>400</v>
      </c>
      <c r="D443" s="7">
        <v>0</v>
      </c>
      <c r="E443" s="26">
        <v>127.04773</v>
      </c>
      <c r="F443" s="2">
        <v>1334497.98</v>
      </c>
      <c r="G443" s="2">
        <v>1757028.81213733</v>
      </c>
      <c r="H443" s="2">
        <v>2141317.7634118455</v>
      </c>
      <c r="I443" s="2">
        <f t="shared" si="18"/>
        <v>422530.83213732997</v>
      </c>
      <c r="J443" s="2">
        <f t="shared" si="19"/>
        <v>806819.78341184556</v>
      </c>
      <c r="K443" s="2">
        <f t="shared" si="20"/>
        <v>384288.9512745156</v>
      </c>
    </row>
    <row r="444" spans="1:11" x14ac:dyDescent="0.25">
      <c r="A444" s="1" t="s">
        <v>496</v>
      </c>
      <c r="B444" s="1" t="s">
        <v>497</v>
      </c>
      <c r="C444" s="1" t="s">
        <v>400</v>
      </c>
      <c r="D444" s="7">
        <v>1</v>
      </c>
      <c r="E444" s="26">
        <v>1795.197637</v>
      </c>
      <c r="F444" s="2">
        <v>10355913.27</v>
      </c>
      <c r="G444" s="2">
        <v>10797793.738907214</v>
      </c>
      <c r="H444" s="2">
        <v>10726293.522709401</v>
      </c>
      <c r="I444" s="2">
        <f t="shared" si="18"/>
        <v>441880.4689072147</v>
      </c>
      <c r="J444" s="2">
        <f t="shared" si="19"/>
        <v>370380.25270940177</v>
      </c>
      <c r="K444" s="2">
        <f t="shared" si="20"/>
        <v>-71500.21619781293</v>
      </c>
    </row>
    <row r="445" spans="1:11" x14ac:dyDescent="0.25">
      <c r="A445" s="1" t="s">
        <v>911</v>
      </c>
      <c r="B445" s="1" t="s">
        <v>912</v>
      </c>
      <c r="C445" s="1" t="s">
        <v>400</v>
      </c>
      <c r="D445" s="7">
        <v>1</v>
      </c>
      <c r="E445" s="26">
        <v>895.76430700000003</v>
      </c>
      <c r="F445" s="2">
        <v>6870447.4299999997</v>
      </c>
      <c r="G445" s="2">
        <v>7775146.394989863</v>
      </c>
      <c r="H445" s="2">
        <v>8207298.8147964226</v>
      </c>
      <c r="I445" s="2">
        <f t="shared" si="18"/>
        <v>904698.96498986334</v>
      </c>
      <c r="J445" s="2">
        <f t="shared" si="19"/>
        <v>1336851.3847964229</v>
      </c>
      <c r="K445" s="2">
        <f t="shared" si="20"/>
        <v>432152.41980655957</v>
      </c>
    </row>
    <row r="446" spans="1:11" x14ac:dyDescent="0.25">
      <c r="A446" s="1" t="s">
        <v>1075</v>
      </c>
      <c r="B446" s="1" t="s">
        <v>1076</v>
      </c>
      <c r="C446" s="1" t="s">
        <v>400</v>
      </c>
      <c r="D446" s="7">
        <v>2</v>
      </c>
      <c r="E446" s="26">
        <v>1303.1240580000001</v>
      </c>
      <c r="F446" s="2">
        <v>8467770.1799999997</v>
      </c>
      <c r="G446" s="2">
        <v>9568929.3276586961</v>
      </c>
      <c r="H446" s="2">
        <v>9983554.1526664346</v>
      </c>
      <c r="I446" s="2">
        <f t="shared" si="18"/>
        <v>1101159.1476586964</v>
      </c>
      <c r="J446" s="2">
        <f t="shared" si="19"/>
        <v>1515783.9726664349</v>
      </c>
      <c r="K446" s="2">
        <f t="shared" si="20"/>
        <v>414624.82500773855</v>
      </c>
    </row>
    <row r="447" spans="1:11" x14ac:dyDescent="0.25">
      <c r="A447" s="1" t="s">
        <v>1241</v>
      </c>
      <c r="B447" s="1" t="s">
        <v>1242</v>
      </c>
      <c r="C447" s="1" t="s">
        <v>400</v>
      </c>
      <c r="D447" s="7">
        <v>1</v>
      </c>
      <c r="E447" s="26">
        <v>719.85792800000002</v>
      </c>
      <c r="F447" s="2">
        <v>4713157.9000000004</v>
      </c>
      <c r="G447" s="2">
        <v>5231917.0113877859</v>
      </c>
      <c r="H447" s="2">
        <v>5438821.4903831696</v>
      </c>
      <c r="I447" s="2">
        <f t="shared" si="18"/>
        <v>518759.11138778552</v>
      </c>
      <c r="J447" s="2">
        <f t="shared" si="19"/>
        <v>725663.59038316924</v>
      </c>
      <c r="K447" s="2">
        <f t="shared" si="20"/>
        <v>206904.47899538372</v>
      </c>
    </row>
    <row r="448" spans="1:11" x14ac:dyDescent="0.25">
      <c r="A448" s="1" t="s">
        <v>1259</v>
      </c>
      <c r="B448" s="1" t="s">
        <v>1260</v>
      </c>
      <c r="C448" s="1" t="s">
        <v>400</v>
      </c>
      <c r="D448" s="7">
        <v>2</v>
      </c>
      <c r="E448" s="26">
        <v>708.180521</v>
      </c>
      <c r="F448" s="2">
        <v>5436856.3399999999</v>
      </c>
      <c r="G448" s="2">
        <v>6019223.1745344978</v>
      </c>
      <c r="H448" s="2">
        <v>6233695.7918687677</v>
      </c>
      <c r="I448" s="2">
        <f t="shared" si="18"/>
        <v>582366.83453449793</v>
      </c>
      <c r="J448" s="2">
        <f t="shared" si="19"/>
        <v>796839.45186876785</v>
      </c>
      <c r="K448" s="2">
        <f t="shared" si="20"/>
        <v>214472.61733426992</v>
      </c>
    </row>
    <row r="449" spans="1:11" x14ac:dyDescent="0.25">
      <c r="A449" s="1" t="s">
        <v>409</v>
      </c>
      <c r="B449" s="1" t="s">
        <v>410</v>
      </c>
      <c r="C449" s="1" t="s">
        <v>411</v>
      </c>
      <c r="D449" s="7">
        <v>2</v>
      </c>
      <c r="E449" s="26">
        <v>737.063897</v>
      </c>
      <c r="F449" s="2">
        <v>5844098.6799999997</v>
      </c>
      <c r="G449" s="2">
        <v>6314656.8145107739</v>
      </c>
      <c r="H449" s="2">
        <v>6330888.2327849353</v>
      </c>
      <c r="I449" s="2">
        <f t="shared" si="18"/>
        <v>470558.13451077417</v>
      </c>
      <c r="J449" s="2">
        <f t="shared" si="19"/>
        <v>486789.55278493557</v>
      </c>
      <c r="K449" s="2">
        <f t="shared" si="20"/>
        <v>16231.418274161406</v>
      </c>
    </row>
    <row r="450" spans="1:11" x14ac:dyDescent="0.25">
      <c r="A450" s="1" t="s">
        <v>417</v>
      </c>
      <c r="B450" s="1" t="s">
        <v>418</v>
      </c>
      <c r="C450" s="1" t="s">
        <v>411</v>
      </c>
      <c r="D450" s="7">
        <v>2</v>
      </c>
      <c r="E450" s="26">
        <v>459.32387399999999</v>
      </c>
      <c r="F450" s="2">
        <v>3700440.92</v>
      </c>
      <c r="G450" s="2">
        <v>4262501.1050201915</v>
      </c>
      <c r="H450" s="2">
        <v>4561159.6381219281</v>
      </c>
      <c r="I450" s="2">
        <f t="shared" si="18"/>
        <v>562060.18502019159</v>
      </c>
      <c r="J450" s="2">
        <f t="shared" si="19"/>
        <v>860718.71812192816</v>
      </c>
      <c r="K450" s="2">
        <f t="shared" si="20"/>
        <v>298658.53310173657</v>
      </c>
    </row>
    <row r="451" spans="1:11" x14ac:dyDescent="0.25">
      <c r="A451" s="1" t="s">
        <v>703</v>
      </c>
      <c r="B451" s="1" t="s">
        <v>704</v>
      </c>
      <c r="C451" s="1" t="s">
        <v>411</v>
      </c>
      <c r="D451" s="7">
        <v>2</v>
      </c>
      <c r="E451" s="26">
        <v>352.76910099999998</v>
      </c>
      <c r="F451" s="2">
        <v>2780585.36</v>
      </c>
      <c r="G451" s="2">
        <v>3069276.2608022043</v>
      </c>
      <c r="H451" s="2">
        <v>3128115.6757986029</v>
      </c>
      <c r="I451" s="2">
        <f t="shared" si="18"/>
        <v>288690.90080220439</v>
      </c>
      <c r="J451" s="2">
        <f t="shared" si="19"/>
        <v>347530.315798603</v>
      </c>
      <c r="K451" s="2">
        <f t="shared" si="20"/>
        <v>58839.414996398613</v>
      </c>
    </row>
    <row r="452" spans="1:11" x14ac:dyDescent="0.25">
      <c r="A452" s="1" t="s">
        <v>711</v>
      </c>
      <c r="B452" s="1" t="s">
        <v>712</v>
      </c>
      <c r="C452" s="1" t="s">
        <v>411</v>
      </c>
      <c r="D452" s="7">
        <v>3</v>
      </c>
      <c r="E452" s="26">
        <v>602.39269899999999</v>
      </c>
      <c r="F452" s="2">
        <v>3500873.33</v>
      </c>
      <c r="G452" s="2">
        <v>3948586.8761142036</v>
      </c>
      <c r="H452" s="2">
        <v>3909352.6745015467</v>
      </c>
      <c r="I452" s="2">
        <f t="shared" ref="I452:I515" si="21">G452-F452</f>
        <v>447713.54611420352</v>
      </c>
      <c r="J452" s="2">
        <f t="shared" ref="J452:J515" si="22">H452-F452</f>
        <v>408479.34450154658</v>
      </c>
      <c r="K452" s="2">
        <f t="shared" ref="K452:K515" si="23">H452-G452</f>
        <v>-39234.201612656936</v>
      </c>
    </row>
    <row r="453" spans="1:11" x14ac:dyDescent="0.25">
      <c r="A453" s="1" t="s">
        <v>749</v>
      </c>
      <c r="B453" s="1" t="s">
        <v>750</v>
      </c>
      <c r="C453" s="1" t="s">
        <v>411</v>
      </c>
      <c r="D453" s="7">
        <v>4</v>
      </c>
      <c r="E453" s="26">
        <v>668.28136600000005</v>
      </c>
      <c r="F453" s="2">
        <v>5270082.22</v>
      </c>
      <c r="G453" s="2">
        <v>6276641.5643289117</v>
      </c>
      <c r="H453" s="2">
        <v>6896599.1456712233</v>
      </c>
      <c r="I453" s="2">
        <f t="shared" si="21"/>
        <v>1006559.344328912</v>
      </c>
      <c r="J453" s="2">
        <f t="shared" si="22"/>
        <v>1626516.9256712236</v>
      </c>
      <c r="K453" s="2">
        <f t="shared" si="23"/>
        <v>619957.58134231158</v>
      </c>
    </row>
    <row r="454" spans="1:11" x14ac:dyDescent="0.25">
      <c r="A454" s="1" t="s">
        <v>877</v>
      </c>
      <c r="B454" s="1" t="s">
        <v>878</v>
      </c>
      <c r="C454" s="1" t="s">
        <v>411</v>
      </c>
      <c r="D454" s="7">
        <v>2</v>
      </c>
      <c r="E454" s="26">
        <v>514.214114</v>
      </c>
      <c r="F454" s="2">
        <v>4440957.78</v>
      </c>
      <c r="G454" s="2">
        <v>5216037.6932845581</v>
      </c>
      <c r="H454" s="2">
        <v>5698802.5477891937</v>
      </c>
      <c r="I454" s="2">
        <f t="shared" si="21"/>
        <v>775079.91328455787</v>
      </c>
      <c r="J454" s="2">
        <f t="shared" si="22"/>
        <v>1257844.7677891934</v>
      </c>
      <c r="K454" s="2">
        <f t="shared" si="23"/>
        <v>482764.85450463556</v>
      </c>
    </row>
    <row r="455" spans="1:11" x14ac:dyDescent="0.25">
      <c r="A455" s="1" t="s">
        <v>1029</v>
      </c>
      <c r="B455" s="1" t="s">
        <v>1030</v>
      </c>
      <c r="C455" s="1" t="s">
        <v>411</v>
      </c>
      <c r="D455" s="7">
        <v>3</v>
      </c>
      <c r="E455" s="26">
        <v>1448.0993370000001</v>
      </c>
      <c r="F455" s="2">
        <v>6808917.9500000002</v>
      </c>
      <c r="G455" s="2">
        <v>7751989.7688424755</v>
      </c>
      <c r="H455" s="2">
        <v>7883412.3315204158</v>
      </c>
      <c r="I455" s="2">
        <f t="shared" si="21"/>
        <v>943071.8188424753</v>
      </c>
      <c r="J455" s="2">
        <f t="shared" si="22"/>
        <v>1074494.3815204157</v>
      </c>
      <c r="K455" s="2">
        <f t="shared" si="23"/>
        <v>131422.56267794035</v>
      </c>
    </row>
    <row r="456" spans="1:11" x14ac:dyDescent="0.25">
      <c r="A456" s="1" t="s">
        <v>1031</v>
      </c>
      <c r="B456" s="1" t="s">
        <v>1032</v>
      </c>
      <c r="C456" s="1" t="s">
        <v>411</v>
      </c>
      <c r="D456" s="7">
        <v>2</v>
      </c>
      <c r="E456" s="26">
        <v>485.249526</v>
      </c>
      <c r="F456" s="2">
        <v>3192191.99</v>
      </c>
      <c r="G456" s="2">
        <v>3725581.2499942333</v>
      </c>
      <c r="H456" s="2">
        <v>3957700.7833573273</v>
      </c>
      <c r="I456" s="2">
        <f t="shared" si="21"/>
        <v>533389.25999423303</v>
      </c>
      <c r="J456" s="2">
        <f t="shared" si="22"/>
        <v>765508.79335732711</v>
      </c>
      <c r="K456" s="2">
        <f t="shared" si="23"/>
        <v>232119.53336309409</v>
      </c>
    </row>
    <row r="457" spans="1:11" x14ac:dyDescent="0.25">
      <c r="A457" s="1" t="s">
        <v>1037</v>
      </c>
      <c r="B457" s="1" t="s">
        <v>1038</v>
      </c>
      <c r="C457" s="1" t="s">
        <v>411</v>
      </c>
      <c r="D457" s="7">
        <v>2</v>
      </c>
      <c r="E457" s="26">
        <v>517.62376400000005</v>
      </c>
      <c r="F457" s="2">
        <v>3741872.52</v>
      </c>
      <c r="G457" s="2">
        <v>4400686.6250366084</v>
      </c>
      <c r="H457" s="2">
        <v>4687349.7262767563</v>
      </c>
      <c r="I457" s="2">
        <f t="shared" si="21"/>
        <v>658814.10503660841</v>
      </c>
      <c r="J457" s="2">
        <f t="shared" si="22"/>
        <v>945477.20627675625</v>
      </c>
      <c r="K457" s="2">
        <f t="shared" si="23"/>
        <v>286663.10124014784</v>
      </c>
    </row>
    <row r="458" spans="1:11" x14ac:dyDescent="0.25">
      <c r="A458" s="1" t="s">
        <v>378</v>
      </c>
      <c r="B458" s="1" t="s">
        <v>379</v>
      </c>
      <c r="C458" s="1" t="s">
        <v>380</v>
      </c>
      <c r="D458" s="7">
        <v>1</v>
      </c>
      <c r="E458" s="26">
        <v>1508.7411460000001</v>
      </c>
      <c r="F458" s="2">
        <v>8957251</v>
      </c>
      <c r="G458" s="2">
        <v>9524746.6924131159</v>
      </c>
      <c r="H458" s="2">
        <v>9329200.1296572294</v>
      </c>
      <c r="I458" s="2">
        <f t="shared" si="21"/>
        <v>567495.69241311587</v>
      </c>
      <c r="J458" s="2">
        <f t="shared" si="22"/>
        <v>371949.12965722941</v>
      </c>
      <c r="K458" s="2">
        <f t="shared" si="23"/>
        <v>-195546.56275588647</v>
      </c>
    </row>
    <row r="459" spans="1:11" x14ac:dyDescent="0.25">
      <c r="A459" s="1" t="s">
        <v>432</v>
      </c>
      <c r="B459" s="1" t="s">
        <v>433</v>
      </c>
      <c r="C459" s="1" t="s">
        <v>380</v>
      </c>
      <c r="D459" s="7">
        <v>2</v>
      </c>
      <c r="E459" s="26">
        <v>875.10619799999995</v>
      </c>
      <c r="F459" s="2">
        <v>7426007.3700000001</v>
      </c>
      <c r="G459" s="2">
        <v>7428565.620210289</v>
      </c>
      <c r="H459" s="2">
        <v>7428139.6325678723</v>
      </c>
      <c r="I459" s="2">
        <f t="shared" si="21"/>
        <v>2558.2502102889121</v>
      </c>
      <c r="J459" s="2">
        <f t="shared" si="22"/>
        <v>2132.2625678721815</v>
      </c>
      <c r="K459" s="2">
        <f t="shared" si="23"/>
        <v>-425.98764241673052</v>
      </c>
    </row>
    <row r="460" spans="1:11" x14ac:dyDescent="0.25">
      <c r="A460" s="1" t="s">
        <v>751</v>
      </c>
      <c r="B460" s="1" t="s">
        <v>752</v>
      </c>
      <c r="C460" s="1" t="s">
        <v>380</v>
      </c>
      <c r="D460" s="7">
        <v>5</v>
      </c>
      <c r="E460" s="26">
        <v>2198.0287239999998</v>
      </c>
      <c r="F460" s="2">
        <v>9055593.5399999991</v>
      </c>
      <c r="G460" s="2">
        <v>10060244.23757421</v>
      </c>
      <c r="H460" s="2">
        <v>9954210.3984312825</v>
      </c>
      <c r="I460" s="2">
        <f t="shared" si="21"/>
        <v>1004650.6975742113</v>
      </c>
      <c r="J460" s="2">
        <f t="shared" si="22"/>
        <v>898616.85843128338</v>
      </c>
      <c r="K460" s="2">
        <f t="shared" si="23"/>
        <v>-106033.8391429279</v>
      </c>
    </row>
    <row r="461" spans="1:11" x14ac:dyDescent="0.25">
      <c r="A461" s="1" t="s">
        <v>794</v>
      </c>
      <c r="B461" s="1" t="s">
        <v>795</v>
      </c>
      <c r="C461" s="1" t="s">
        <v>380</v>
      </c>
      <c r="D461" s="7">
        <v>2</v>
      </c>
      <c r="E461" s="26">
        <v>421.58384599999999</v>
      </c>
      <c r="F461" s="2">
        <v>3029884</v>
      </c>
      <c r="G461" s="2">
        <v>3033180.1303341463</v>
      </c>
      <c r="H461" s="2">
        <v>3032383.0833006101</v>
      </c>
      <c r="I461" s="2">
        <f t="shared" si="21"/>
        <v>3296.1303341463208</v>
      </c>
      <c r="J461" s="2">
        <f t="shared" si="22"/>
        <v>2499.0833006100729</v>
      </c>
      <c r="K461" s="2">
        <f t="shared" si="23"/>
        <v>-797.04703353624791</v>
      </c>
    </row>
    <row r="462" spans="1:11" x14ac:dyDescent="0.25">
      <c r="A462" s="1" t="s">
        <v>804</v>
      </c>
      <c r="B462" s="1" t="s">
        <v>803</v>
      </c>
      <c r="C462" s="1" t="s">
        <v>380</v>
      </c>
      <c r="D462" s="7">
        <v>4</v>
      </c>
      <c r="E462" s="26">
        <v>2594.6850669999999</v>
      </c>
      <c r="F462" s="2">
        <v>18061078.199999999</v>
      </c>
      <c r="G462" s="2">
        <v>20074013.175428893</v>
      </c>
      <c r="H462" s="2">
        <v>20795694.142012827</v>
      </c>
      <c r="I462" s="2">
        <f t="shared" si="21"/>
        <v>2012934.9754288942</v>
      </c>
      <c r="J462" s="2">
        <f t="shared" si="22"/>
        <v>2734615.9420128278</v>
      </c>
      <c r="K462" s="2">
        <f t="shared" si="23"/>
        <v>721680.96658393368</v>
      </c>
    </row>
    <row r="463" spans="1:11" x14ac:dyDescent="0.25">
      <c r="A463" s="1" t="s">
        <v>812</v>
      </c>
      <c r="B463" s="1" t="s">
        <v>813</v>
      </c>
      <c r="C463" s="1" t="s">
        <v>380</v>
      </c>
      <c r="D463" s="7">
        <v>7</v>
      </c>
      <c r="E463" s="26">
        <v>3005.676978</v>
      </c>
      <c r="F463" s="2">
        <v>28554450.199999999</v>
      </c>
      <c r="G463" s="2">
        <v>31777337.373910621</v>
      </c>
      <c r="H463" s="2">
        <v>33318827.691618212</v>
      </c>
      <c r="I463" s="2">
        <f t="shared" si="21"/>
        <v>3222887.1739106216</v>
      </c>
      <c r="J463" s="2">
        <f t="shared" si="22"/>
        <v>4764377.4916182123</v>
      </c>
      <c r="K463" s="2">
        <f t="shared" si="23"/>
        <v>1541490.3177075908</v>
      </c>
    </row>
    <row r="464" spans="1:11" x14ac:dyDescent="0.25">
      <c r="A464" s="1" t="s">
        <v>1015</v>
      </c>
      <c r="B464" s="1" t="s">
        <v>1016</v>
      </c>
      <c r="C464" s="1" t="s">
        <v>380</v>
      </c>
      <c r="D464" s="7">
        <v>3</v>
      </c>
      <c r="E464" s="26">
        <v>1873.4138499999999</v>
      </c>
      <c r="F464" s="2">
        <v>6127922.3899999997</v>
      </c>
      <c r="G464" s="2">
        <v>7272528.4821121162</v>
      </c>
      <c r="H464" s="2">
        <v>7842574.352730602</v>
      </c>
      <c r="I464" s="2">
        <f t="shared" si="21"/>
        <v>1144606.0921121165</v>
      </c>
      <c r="J464" s="2">
        <f t="shared" si="22"/>
        <v>1714651.9627306024</v>
      </c>
      <c r="K464" s="2">
        <f t="shared" si="23"/>
        <v>570045.87061848585</v>
      </c>
    </row>
    <row r="465" spans="1:11" x14ac:dyDescent="0.25">
      <c r="A465" s="1" t="s">
        <v>1067</v>
      </c>
      <c r="B465" s="1" t="s">
        <v>1068</v>
      </c>
      <c r="C465" s="1" t="s">
        <v>380</v>
      </c>
      <c r="D465" s="7">
        <v>1</v>
      </c>
      <c r="E465" s="26">
        <v>631.68910900000003</v>
      </c>
      <c r="F465" s="2">
        <v>5958664.1100000003</v>
      </c>
      <c r="G465" s="2">
        <v>6594988.442409019</v>
      </c>
      <c r="H465" s="2">
        <v>6818677.8947509173</v>
      </c>
      <c r="I465" s="2">
        <f t="shared" si="21"/>
        <v>636324.33240901865</v>
      </c>
      <c r="J465" s="2">
        <f t="shared" si="22"/>
        <v>860013.784750917</v>
      </c>
      <c r="K465" s="2">
        <f t="shared" si="23"/>
        <v>223689.45234189834</v>
      </c>
    </row>
    <row r="466" spans="1:11" x14ac:dyDescent="0.25">
      <c r="A466" s="1" t="s">
        <v>1146</v>
      </c>
      <c r="B466" s="1" t="s">
        <v>1147</v>
      </c>
      <c r="C466" s="1" t="s">
        <v>380</v>
      </c>
      <c r="D466" s="7">
        <v>4</v>
      </c>
      <c r="E466" s="26">
        <v>1767.1480650000001</v>
      </c>
      <c r="F466" s="2">
        <v>10747621.84</v>
      </c>
      <c r="G466" s="2">
        <v>11301865.076309897</v>
      </c>
      <c r="H466" s="2">
        <v>11548785.745193236</v>
      </c>
      <c r="I466" s="2">
        <f t="shared" si="21"/>
        <v>554243.23630989715</v>
      </c>
      <c r="J466" s="2">
        <f t="shared" si="22"/>
        <v>801163.90519323573</v>
      </c>
      <c r="K466" s="2">
        <f t="shared" si="23"/>
        <v>246920.66888333857</v>
      </c>
    </row>
    <row r="467" spans="1:11" x14ac:dyDescent="0.25">
      <c r="A467" s="1" t="s">
        <v>124</v>
      </c>
      <c r="B467" s="1" t="s">
        <v>125</v>
      </c>
      <c r="C467" s="1" t="s">
        <v>126</v>
      </c>
      <c r="D467" s="7">
        <v>2</v>
      </c>
      <c r="E467" s="26">
        <v>1099.3820579999999</v>
      </c>
      <c r="F467" s="2">
        <v>8970546.6600000001</v>
      </c>
      <c r="G467" s="2">
        <v>9035144.6605547275</v>
      </c>
      <c r="H467" s="2">
        <v>9021178.4880763479</v>
      </c>
      <c r="I467" s="2">
        <f t="shared" si="21"/>
        <v>64598.00055472739</v>
      </c>
      <c r="J467" s="2">
        <f t="shared" si="22"/>
        <v>50631.828076347709</v>
      </c>
      <c r="K467" s="2">
        <f t="shared" si="23"/>
        <v>-13966.172478379682</v>
      </c>
    </row>
    <row r="468" spans="1:11" x14ac:dyDescent="0.25">
      <c r="A468" s="1" t="s">
        <v>359</v>
      </c>
      <c r="B468" s="1" t="s">
        <v>360</v>
      </c>
      <c r="C468" s="1" t="s">
        <v>126</v>
      </c>
      <c r="D468" s="7">
        <v>4</v>
      </c>
      <c r="E468" s="26">
        <v>2561.3234539999999</v>
      </c>
      <c r="F468" s="2">
        <v>15338213.84</v>
      </c>
      <c r="G468" s="2">
        <v>17893608.624028768</v>
      </c>
      <c r="H468" s="2">
        <v>19422360.555833343</v>
      </c>
      <c r="I468" s="2">
        <f t="shared" si="21"/>
        <v>2555394.7840287685</v>
      </c>
      <c r="J468" s="2">
        <f t="shared" si="22"/>
        <v>4084146.7158333436</v>
      </c>
      <c r="K468" s="2">
        <f t="shared" si="23"/>
        <v>1528751.931804575</v>
      </c>
    </row>
    <row r="469" spans="1:11" x14ac:dyDescent="0.25">
      <c r="A469" s="1" t="s">
        <v>669</v>
      </c>
      <c r="B469" s="1" t="s">
        <v>670</v>
      </c>
      <c r="C469" s="1" t="s">
        <v>126</v>
      </c>
      <c r="D469" s="7">
        <v>2</v>
      </c>
      <c r="E469" s="26">
        <v>1014.091576</v>
      </c>
      <c r="F469" s="2">
        <v>14122624.85</v>
      </c>
      <c r="G469" s="2">
        <v>14129340.147826269</v>
      </c>
      <c r="H469" s="2">
        <v>14129796.573973347</v>
      </c>
      <c r="I469" s="2">
        <f t="shared" si="21"/>
        <v>6715.2978262696415</v>
      </c>
      <c r="J469" s="2">
        <f t="shared" si="22"/>
        <v>7171.7239733468741</v>
      </c>
      <c r="K469" s="2">
        <f t="shared" si="23"/>
        <v>456.4261470772326</v>
      </c>
    </row>
    <row r="470" spans="1:11" x14ac:dyDescent="0.25">
      <c r="A470" s="1" t="s">
        <v>1035</v>
      </c>
      <c r="B470" s="1" t="s">
        <v>1036</v>
      </c>
      <c r="C470" s="1" t="s">
        <v>126</v>
      </c>
      <c r="D470" s="7">
        <v>2</v>
      </c>
      <c r="E470" s="26">
        <v>772.63004100000001</v>
      </c>
      <c r="F470" s="2">
        <v>7928486.4400000004</v>
      </c>
      <c r="G470" s="2">
        <v>8477237.8483755123</v>
      </c>
      <c r="H470" s="2">
        <v>8744091.950607527</v>
      </c>
      <c r="I470" s="2">
        <f t="shared" si="21"/>
        <v>548751.40837551188</v>
      </c>
      <c r="J470" s="2">
        <f t="shared" si="22"/>
        <v>815605.51060752664</v>
      </c>
      <c r="K470" s="2">
        <f t="shared" si="23"/>
        <v>266854.10223201476</v>
      </c>
    </row>
    <row r="471" spans="1:11" x14ac:dyDescent="0.25">
      <c r="A471" s="1" t="s">
        <v>1163</v>
      </c>
      <c r="B471" s="1" t="s">
        <v>1164</v>
      </c>
      <c r="C471" s="1" t="s">
        <v>126</v>
      </c>
      <c r="D471" s="7">
        <v>1</v>
      </c>
      <c r="E471" s="26">
        <v>927.68014200000005</v>
      </c>
      <c r="F471" s="2">
        <v>9823662.1699999999</v>
      </c>
      <c r="G471" s="2">
        <v>9909877.4138225932</v>
      </c>
      <c r="H471" s="2">
        <v>9923236.1484133545</v>
      </c>
      <c r="I471" s="2">
        <f t="shared" si="21"/>
        <v>86215.243822593242</v>
      </c>
      <c r="J471" s="2">
        <f t="shared" si="22"/>
        <v>99573.978413354605</v>
      </c>
      <c r="K471" s="2">
        <f t="shared" si="23"/>
        <v>13358.734590761364</v>
      </c>
    </row>
    <row r="472" spans="1:11" x14ac:dyDescent="0.25">
      <c r="A472" s="1" t="s">
        <v>1265</v>
      </c>
      <c r="B472" s="1" t="s">
        <v>1266</v>
      </c>
      <c r="C472" s="1" t="s">
        <v>126</v>
      </c>
      <c r="D472" s="7">
        <v>3</v>
      </c>
      <c r="E472" s="26">
        <v>1992.510659</v>
      </c>
      <c r="F472" s="2">
        <v>12949316.369999999</v>
      </c>
      <c r="G472" s="2">
        <v>13801902.09066361</v>
      </c>
      <c r="H472" s="2">
        <v>13998822.518473864</v>
      </c>
      <c r="I472" s="2">
        <f t="shared" si="21"/>
        <v>852585.72066361085</v>
      </c>
      <c r="J472" s="2">
        <f t="shared" si="22"/>
        <v>1049506.1484738644</v>
      </c>
      <c r="K472" s="2">
        <f t="shared" si="23"/>
        <v>196920.42781025358</v>
      </c>
    </row>
    <row r="473" spans="1:11" x14ac:dyDescent="0.25">
      <c r="A473" s="1" t="s">
        <v>1399</v>
      </c>
      <c r="B473" s="1" t="s">
        <v>1400</v>
      </c>
      <c r="C473" s="1" t="s">
        <v>126</v>
      </c>
      <c r="D473" s="7">
        <v>3</v>
      </c>
      <c r="E473" s="26">
        <v>1238.1081220000001</v>
      </c>
      <c r="F473" s="2">
        <v>6306231.9400000004</v>
      </c>
      <c r="G473" s="2">
        <v>6312598.2451166604</v>
      </c>
      <c r="H473" s="2">
        <v>6315180.2411108669</v>
      </c>
      <c r="I473" s="2">
        <f t="shared" si="21"/>
        <v>6366.3051166599616</v>
      </c>
      <c r="J473" s="2">
        <f t="shared" si="22"/>
        <v>8948.3011108664796</v>
      </c>
      <c r="K473" s="2">
        <f t="shared" si="23"/>
        <v>2581.9959942065179</v>
      </c>
    </row>
    <row r="474" spans="1:11" x14ac:dyDescent="0.25">
      <c r="A474" s="1" t="s">
        <v>393</v>
      </c>
      <c r="B474" s="1" t="s">
        <v>394</v>
      </c>
      <c r="C474" s="1" t="s">
        <v>395</v>
      </c>
      <c r="D474" s="7">
        <v>4</v>
      </c>
      <c r="E474" s="26">
        <v>1892.7415149999999</v>
      </c>
      <c r="F474" s="2">
        <v>13388932.869999999</v>
      </c>
      <c r="G474" s="2">
        <v>14454665.25064324</v>
      </c>
      <c r="H474" s="2">
        <v>14699792.718142817</v>
      </c>
      <c r="I474" s="2">
        <f t="shared" si="21"/>
        <v>1065732.3806432411</v>
      </c>
      <c r="J474" s="2">
        <f t="shared" si="22"/>
        <v>1310859.8481428176</v>
      </c>
      <c r="K474" s="2">
        <f t="shared" si="23"/>
        <v>245127.46749957651</v>
      </c>
    </row>
    <row r="475" spans="1:11" x14ac:dyDescent="0.25">
      <c r="A475" s="1" t="s">
        <v>580</v>
      </c>
      <c r="B475" s="1" t="s">
        <v>581</v>
      </c>
      <c r="C475" s="1" t="s">
        <v>395</v>
      </c>
      <c r="D475" s="7">
        <v>4</v>
      </c>
      <c r="E475" s="26">
        <v>3244.3951050000001</v>
      </c>
      <c r="F475" s="2">
        <v>16045397.33</v>
      </c>
      <c r="G475" s="2">
        <v>17899252.672908861</v>
      </c>
      <c r="H475" s="2">
        <v>18768907.799931683</v>
      </c>
      <c r="I475" s="2">
        <f t="shared" si="21"/>
        <v>1853855.3429088611</v>
      </c>
      <c r="J475" s="2">
        <f t="shared" si="22"/>
        <v>2723510.4699316826</v>
      </c>
      <c r="K475" s="2">
        <f t="shared" si="23"/>
        <v>869655.12702282146</v>
      </c>
    </row>
    <row r="476" spans="1:11" x14ac:dyDescent="0.25">
      <c r="A476" s="1" t="s">
        <v>603</v>
      </c>
      <c r="B476" s="1" t="s">
        <v>604</v>
      </c>
      <c r="C476" s="1" t="s">
        <v>395</v>
      </c>
      <c r="D476" s="7">
        <v>2</v>
      </c>
      <c r="E476" s="26">
        <v>739.82127500000001</v>
      </c>
      <c r="F476" s="2">
        <v>5803333.7999999998</v>
      </c>
      <c r="G476" s="2">
        <v>5865925.9749407368</v>
      </c>
      <c r="H476" s="2">
        <v>5990030.5951092755</v>
      </c>
      <c r="I476" s="2">
        <f t="shared" si="21"/>
        <v>62592.174940736964</v>
      </c>
      <c r="J476" s="2">
        <f t="shared" si="22"/>
        <v>186696.79510927573</v>
      </c>
      <c r="K476" s="2">
        <f t="shared" si="23"/>
        <v>124104.62016853876</v>
      </c>
    </row>
    <row r="477" spans="1:11" x14ac:dyDescent="0.25">
      <c r="A477" s="1" t="s">
        <v>740</v>
      </c>
      <c r="B477" s="1" t="s">
        <v>741</v>
      </c>
      <c r="C477" s="1" t="s">
        <v>395</v>
      </c>
      <c r="D477" s="7">
        <v>1</v>
      </c>
      <c r="E477" s="26">
        <v>906.09811400000001</v>
      </c>
      <c r="F477" s="2">
        <v>6000531.7699999996</v>
      </c>
      <c r="G477" s="2">
        <v>6251950.6661920436</v>
      </c>
      <c r="H477" s="2">
        <v>6359192.7873917017</v>
      </c>
      <c r="I477" s="2">
        <f t="shared" si="21"/>
        <v>251418.89619204402</v>
      </c>
      <c r="J477" s="2">
        <f t="shared" si="22"/>
        <v>358661.01739170216</v>
      </c>
      <c r="K477" s="2">
        <f t="shared" si="23"/>
        <v>107242.12119965814</v>
      </c>
    </row>
    <row r="478" spans="1:11" x14ac:dyDescent="0.25">
      <c r="A478" s="1" t="s">
        <v>1381</v>
      </c>
      <c r="B478" s="1" t="s">
        <v>1382</v>
      </c>
      <c r="C478" s="1" t="s">
        <v>395</v>
      </c>
      <c r="D478" s="7">
        <v>3</v>
      </c>
      <c r="E478" s="26">
        <v>862.58688700000005</v>
      </c>
      <c r="F478" s="2">
        <v>4711028.9800000004</v>
      </c>
      <c r="G478" s="2">
        <v>4771147.5511252759</v>
      </c>
      <c r="H478" s="2">
        <v>4857632.987242803</v>
      </c>
      <c r="I478" s="2">
        <f t="shared" si="21"/>
        <v>60118.571125275455</v>
      </c>
      <c r="J478" s="2">
        <f t="shared" si="22"/>
        <v>146604.00724280253</v>
      </c>
      <c r="K478" s="2">
        <f t="shared" si="23"/>
        <v>86485.436117527075</v>
      </c>
    </row>
    <row r="479" spans="1:11" x14ac:dyDescent="0.25">
      <c r="A479" s="1" t="s">
        <v>258</v>
      </c>
      <c r="B479" s="1" t="s">
        <v>259</v>
      </c>
      <c r="C479" s="1" t="s">
        <v>260</v>
      </c>
      <c r="D479" s="7">
        <v>2</v>
      </c>
      <c r="E479" s="26">
        <v>754.56639700000005</v>
      </c>
      <c r="F479" s="2">
        <v>8952496.9600000009</v>
      </c>
      <c r="G479" s="2">
        <v>9294129.2951567248</v>
      </c>
      <c r="H479" s="2">
        <v>9523662.0540365465</v>
      </c>
      <c r="I479" s="2">
        <f t="shared" si="21"/>
        <v>341632.33515672386</v>
      </c>
      <c r="J479" s="2">
        <f t="shared" si="22"/>
        <v>571165.0940365456</v>
      </c>
      <c r="K479" s="2">
        <f t="shared" si="23"/>
        <v>229532.75887982175</v>
      </c>
    </row>
    <row r="480" spans="1:11" x14ac:dyDescent="0.25">
      <c r="A480" s="1" t="s">
        <v>373</v>
      </c>
      <c r="B480" s="1" t="s">
        <v>374</v>
      </c>
      <c r="C480" s="1" t="s">
        <v>260</v>
      </c>
      <c r="D480" s="7">
        <v>1</v>
      </c>
      <c r="E480" s="26">
        <v>580.58843100000001</v>
      </c>
      <c r="F480" s="2">
        <v>5642527.0899999999</v>
      </c>
      <c r="G480" s="2">
        <v>6397583.097733601</v>
      </c>
      <c r="H480" s="2">
        <v>6943898.4530218337</v>
      </c>
      <c r="I480" s="2">
        <f t="shared" si="21"/>
        <v>755056.00773360115</v>
      </c>
      <c r="J480" s="2">
        <f t="shared" si="22"/>
        <v>1301371.3630218338</v>
      </c>
      <c r="K480" s="2">
        <f t="shared" si="23"/>
        <v>546315.35528823268</v>
      </c>
    </row>
    <row r="481" spans="1:11" x14ac:dyDescent="0.25">
      <c r="A481" s="1" t="s">
        <v>622</v>
      </c>
      <c r="B481" s="1" t="s">
        <v>620</v>
      </c>
      <c r="C481" s="1" t="s">
        <v>260</v>
      </c>
      <c r="D481" s="7">
        <v>1</v>
      </c>
      <c r="E481" s="26">
        <v>483.83508799999998</v>
      </c>
      <c r="F481" s="2">
        <v>4498866.75</v>
      </c>
      <c r="G481" s="2">
        <v>4940011.210129098</v>
      </c>
      <c r="H481" s="2">
        <v>5206998.8632972958</v>
      </c>
      <c r="I481" s="2">
        <f t="shared" si="21"/>
        <v>441144.46012909804</v>
      </c>
      <c r="J481" s="2">
        <f t="shared" si="22"/>
        <v>708132.11329729576</v>
      </c>
      <c r="K481" s="2">
        <f t="shared" si="23"/>
        <v>266987.65316819772</v>
      </c>
    </row>
    <row r="482" spans="1:11" x14ac:dyDescent="0.25">
      <c r="A482" s="1" t="s">
        <v>883</v>
      </c>
      <c r="B482" s="1" t="s">
        <v>884</v>
      </c>
      <c r="C482" s="1" t="s">
        <v>260</v>
      </c>
      <c r="D482" s="7">
        <v>2</v>
      </c>
      <c r="E482" s="26">
        <v>1184.985428</v>
      </c>
      <c r="F482" s="2">
        <v>12041943.050000001</v>
      </c>
      <c r="G482" s="2">
        <v>12157749.220423531</v>
      </c>
      <c r="H482" s="2">
        <v>12335132.949634515</v>
      </c>
      <c r="I482" s="2">
        <f t="shared" si="21"/>
        <v>115806.17042353004</v>
      </c>
      <c r="J482" s="2">
        <f t="shared" si="22"/>
        <v>293189.899634514</v>
      </c>
      <c r="K482" s="2">
        <f t="shared" si="23"/>
        <v>177383.72921098396</v>
      </c>
    </row>
    <row r="483" spans="1:11" x14ac:dyDescent="0.25">
      <c r="A483" s="1" t="s">
        <v>917</v>
      </c>
      <c r="B483" s="1" t="s">
        <v>918</v>
      </c>
      <c r="C483" s="1" t="s">
        <v>260</v>
      </c>
      <c r="D483" s="7">
        <v>4</v>
      </c>
      <c r="E483" s="26">
        <v>374.22773000000001</v>
      </c>
      <c r="F483" s="2">
        <v>4453799.3099999996</v>
      </c>
      <c r="G483" s="2">
        <v>5053834.5192454355</v>
      </c>
      <c r="H483" s="2">
        <v>5465589.7050034525</v>
      </c>
      <c r="I483" s="2">
        <f t="shared" si="21"/>
        <v>600035.20924543589</v>
      </c>
      <c r="J483" s="2">
        <f t="shared" si="22"/>
        <v>1011790.3950034529</v>
      </c>
      <c r="K483" s="2">
        <f t="shared" si="23"/>
        <v>411755.185758017</v>
      </c>
    </row>
    <row r="484" spans="1:11" x14ac:dyDescent="0.25">
      <c r="A484" s="1" t="s">
        <v>983</v>
      </c>
      <c r="B484" s="1" t="s">
        <v>984</v>
      </c>
      <c r="C484" s="1" t="s">
        <v>260</v>
      </c>
      <c r="D484" s="7">
        <v>2</v>
      </c>
      <c r="E484" s="26">
        <v>1195.1910419999999</v>
      </c>
      <c r="F484" s="2">
        <v>15545124.050000001</v>
      </c>
      <c r="G484" s="2">
        <v>15639352.560488207</v>
      </c>
      <c r="H484" s="2">
        <v>15689380.132946465</v>
      </c>
      <c r="I484" s="2">
        <f t="shared" si="21"/>
        <v>94228.510488206521</v>
      </c>
      <c r="J484" s="2">
        <f t="shared" si="22"/>
        <v>144256.08294646442</v>
      </c>
      <c r="K484" s="2">
        <f t="shared" si="23"/>
        <v>50027.572458257899</v>
      </c>
    </row>
    <row r="485" spans="1:11" x14ac:dyDescent="0.25">
      <c r="A485" s="1" t="s">
        <v>1073</v>
      </c>
      <c r="B485" s="1" t="s">
        <v>1074</v>
      </c>
      <c r="C485" s="1" t="s">
        <v>260</v>
      </c>
      <c r="D485" s="7">
        <v>4</v>
      </c>
      <c r="E485" s="26">
        <v>1532.243489</v>
      </c>
      <c r="F485" s="2">
        <v>14801517.789999999</v>
      </c>
      <c r="G485" s="2">
        <v>15389408.904814657</v>
      </c>
      <c r="H485" s="2">
        <v>15606193.32173375</v>
      </c>
      <c r="I485" s="2">
        <f t="shared" si="21"/>
        <v>587891.11481465772</v>
      </c>
      <c r="J485" s="2">
        <f t="shared" si="22"/>
        <v>804675.5317337513</v>
      </c>
      <c r="K485" s="2">
        <f t="shared" si="23"/>
        <v>216784.41691909358</v>
      </c>
    </row>
    <row r="486" spans="1:11" x14ac:dyDescent="0.25">
      <c r="A486" s="1" t="s">
        <v>1277</v>
      </c>
      <c r="B486" s="1" t="s">
        <v>1278</v>
      </c>
      <c r="C486" s="1" t="s">
        <v>260</v>
      </c>
      <c r="D486" s="7">
        <v>2</v>
      </c>
      <c r="E486" s="26">
        <v>958.62405999999999</v>
      </c>
      <c r="F486" s="2">
        <v>11047579.66</v>
      </c>
      <c r="G486" s="2">
        <v>11052949.106289696</v>
      </c>
      <c r="H486" s="2">
        <v>11054248.554649357</v>
      </c>
      <c r="I486" s="2">
        <f t="shared" si="21"/>
        <v>5369.4462896957994</v>
      </c>
      <c r="J486" s="2">
        <f t="shared" si="22"/>
        <v>6668.8946493566036</v>
      </c>
      <c r="K486" s="2">
        <f t="shared" si="23"/>
        <v>1299.4483596608043</v>
      </c>
    </row>
    <row r="487" spans="1:11" x14ac:dyDescent="0.25">
      <c r="A487" s="1" t="s">
        <v>1312</v>
      </c>
      <c r="B487" s="1" t="s">
        <v>1313</v>
      </c>
      <c r="C487" s="1" t="s">
        <v>260</v>
      </c>
      <c r="D487" s="7">
        <v>2</v>
      </c>
      <c r="E487" s="26">
        <v>1186.775018</v>
      </c>
      <c r="F487" s="2">
        <v>15688725.800000001</v>
      </c>
      <c r="G487" s="2">
        <v>15847921.608295755</v>
      </c>
      <c r="H487" s="2">
        <v>15971199.526138797</v>
      </c>
      <c r="I487" s="2">
        <f t="shared" si="21"/>
        <v>159195.80829575472</v>
      </c>
      <c r="J487" s="2">
        <f t="shared" si="22"/>
        <v>282473.72613879666</v>
      </c>
      <c r="K487" s="2">
        <f t="shared" si="23"/>
        <v>123277.91784304194</v>
      </c>
    </row>
    <row r="488" spans="1:11" x14ac:dyDescent="0.25">
      <c r="A488" s="1" t="s">
        <v>1361</v>
      </c>
      <c r="B488" s="1" t="s">
        <v>1362</v>
      </c>
      <c r="C488" s="1" t="s">
        <v>260</v>
      </c>
      <c r="D488" s="7">
        <v>3</v>
      </c>
      <c r="E488" s="26">
        <v>1508.08491</v>
      </c>
      <c r="F488" s="2">
        <v>9491779.0299999993</v>
      </c>
      <c r="G488" s="2">
        <v>10543526.755883979</v>
      </c>
      <c r="H488" s="2">
        <v>10988433.486147949</v>
      </c>
      <c r="I488" s="2">
        <f t="shared" si="21"/>
        <v>1051747.7258839794</v>
      </c>
      <c r="J488" s="2">
        <f t="shared" si="22"/>
        <v>1496654.4561479501</v>
      </c>
      <c r="K488" s="2">
        <f t="shared" si="23"/>
        <v>444906.73026397079</v>
      </c>
    </row>
    <row r="489" spans="1:11" x14ac:dyDescent="0.25">
      <c r="A489" s="1" t="s">
        <v>569</v>
      </c>
      <c r="B489" s="1" t="s">
        <v>570</v>
      </c>
      <c r="C489" s="1" t="s">
        <v>571</v>
      </c>
      <c r="D489" s="7">
        <v>4</v>
      </c>
      <c r="E489" s="26">
        <v>1686.962663</v>
      </c>
      <c r="F489" s="2">
        <v>13355978.66</v>
      </c>
      <c r="G489" s="2">
        <v>15114727.65358457</v>
      </c>
      <c r="H489" s="2">
        <v>16179857.86881505</v>
      </c>
      <c r="I489" s="2">
        <f t="shared" si="21"/>
        <v>1758748.9935845695</v>
      </c>
      <c r="J489" s="2">
        <f t="shared" si="22"/>
        <v>2823879.2088150494</v>
      </c>
      <c r="K489" s="2">
        <f t="shared" si="23"/>
        <v>1065130.2152304798</v>
      </c>
    </row>
    <row r="490" spans="1:11" x14ac:dyDescent="0.25">
      <c r="A490" s="1" t="s">
        <v>659</v>
      </c>
      <c r="B490" s="1" t="s">
        <v>660</v>
      </c>
      <c r="C490" s="1" t="s">
        <v>571</v>
      </c>
      <c r="D490" s="7">
        <v>3</v>
      </c>
      <c r="E490" s="26">
        <v>738.10848199999998</v>
      </c>
      <c r="F490" s="2">
        <v>3949361.56</v>
      </c>
      <c r="G490" s="2">
        <v>3976261.8196150255</v>
      </c>
      <c r="H490" s="2">
        <v>4012000.1909903879</v>
      </c>
      <c r="I490" s="2">
        <f t="shared" si="21"/>
        <v>26900.259615025483</v>
      </c>
      <c r="J490" s="2">
        <f t="shared" si="22"/>
        <v>62638.630990387872</v>
      </c>
      <c r="K490" s="2">
        <f t="shared" si="23"/>
        <v>35738.371375362389</v>
      </c>
    </row>
    <row r="491" spans="1:11" x14ac:dyDescent="0.25">
      <c r="A491" s="1" t="s">
        <v>935</v>
      </c>
      <c r="B491" s="1" t="s">
        <v>936</v>
      </c>
      <c r="C491" s="1" t="s">
        <v>571</v>
      </c>
      <c r="D491" s="7">
        <v>2</v>
      </c>
      <c r="E491" s="26">
        <v>385.108339</v>
      </c>
      <c r="F491" s="2">
        <v>3214953.82</v>
      </c>
      <c r="G491" s="2">
        <v>3560328.2225515111</v>
      </c>
      <c r="H491" s="2">
        <v>3695438.5480808322</v>
      </c>
      <c r="I491" s="2">
        <f t="shared" si="21"/>
        <v>345374.4025515113</v>
      </c>
      <c r="J491" s="2">
        <f t="shared" si="22"/>
        <v>480484.7280808324</v>
      </c>
      <c r="K491" s="2">
        <f t="shared" si="23"/>
        <v>135110.3255293211</v>
      </c>
    </row>
    <row r="492" spans="1:11" x14ac:dyDescent="0.25">
      <c r="A492" s="1" t="s">
        <v>1009</v>
      </c>
      <c r="B492" s="1" t="s">
        <v>1010</v>
      </c>
      <c r="C492" s="1" t="s">
        <v>571</v>
      </c>
      <c r="D492" s="7">
        <v>2</v>
      </c>
      <c r="E492" s="26">
        <v>658.93161699999996</v>
      </c>
      <c r="F492" s="2">
        <v>4766316.01</v>
      </c>
      <c r="G492" s="2">
        <v>5669364.0252515115</v>
      </c>
      <c r="H492" s="2">
        <v>6275814.1388782533</v>
      </c>
      <c r="I492" s="2">
        <f t="shared" si="21"/>
        <v>903048.01525151171</v>
      </c>
      <c r="J492" s="2">
        <f t="shared" si="22"/>
        <v>1509498.1288782535</v>
      </c>
      <c r="K492" s="2">
        <f t="shared" si="23"/>
        <v>606450.1136267418</v>
      </c>
    </row>
    <row r="493" spans="1:11" x14ac:dyDescent="0.25">
      <c r="A493" s="1" t="s">
        <v>1136</v>
      </c>
      <c r="B493" s="1" t="s">
        <v>1137</v>
      </c>
      <c r="C493" s="1" t="s">
        <v>571</v>
      </c>
      <c r="D493" s="7">
        <v>2</v>
      </c>
      <c r="E493" s="26">
        <v>793.80959900000005</v>
      </c>
      <c r="F493" s="2">
        <v>5481394.9100000001</v>
      </c>
      <c r="G493" s="2">
        <v>6184579.6244694795</v>
      </c>
      <c r="H493" s="2">
        <v>6410169.9722742364</v>
      </c>
      <c r="I493" s="2">
        <f t="shared" si="21"/>
        <v>703184.7144694794</v>
      </c>
      <c r="J493" s="2">
        <f t="shared" si="22"/>
        <v>928775.06227423623</v>
      </c>
      <c r="K493" s="2">
        <f t="shared" si="23"/>
        <v>225590.34780475684</v>
      </c>
    </row>
    <row r="494" spans="1:11" x14ac:dyDescent="0.25">
      <c r="A494" s="1" t="s">
        <v>1231</v>
      </c>
      <c r="B494" s="1" t="s">
        <v>1232</v>
      </c>
      <c r="C494" s="1" t="s">
        <v>571</v>
      </c>
      <c r="D494" s="7">
        <v>4</v>
      </c>
      <c r="E494" s="26">
        <v>2371.03604</v>
      </c>
      <c r="F494" s="2">
        <v>12863134.109999999</v>
      </c>
      <c r="G494" s="2">
        <v>14566926.035983676</v>
      </c>
      <c r="H494" s="2">
        <v>15091667.923536509</v>
      </c>
      <c r="I494" s="2">
        <f t="shared" si="21"/>
        <v>1703791.9259836767</v>
      </c>
      <c r="J494" s="2">
        <f t="shared" si="22"/>
        <v>2228533.8135365099</v>
      </c>
      <c r="K494" s="2">
        <f t="shared" si="23"/>
        <v>524741.88755283318</v>
      </c>
    </row>
    <row r="495" spans="1:11" x14ac:dyDescent="0.25">
      <c r="A495" s="1" t="s">
        <v>145</v>
      </c>
      <c r="B495" s="1" t="s">
        <v>146</v>
      </c>
      <c r="C495" s="1" t="s">
        <v>147</v>
      </c>
      <c r="D495" s="7">
        <v>3</v>
      </c>
      <c r="E495" s="26">
        <v>1098.3273819999999</v>
      </c>
      <c r="F495" s="2">
        <v>6724271.0199999996</v>
      </c>
      <c r="G495" s="2">
        <v>7378793.0219093068</v>
      </c>
      <c r="H495" s="2">
        <v>7436171.5845187698</v>
      </c>
      <c r="I495" s="2">
        <f t="shared" si="21"/>
        <v>654522.0019093072</v>
      </c>
      <c r="J495" s="2">
        <f t="shared" si="22"/>
        <v>711900.5645187702</v>
      </c>
      <c r="K495" s="2">
        <f t="shared" si="23"/>
        <v>57378.562609462999</v>
      </c>
    </row>
    <row r="496" spans="1:11" x14ac:dyDescent="0.25">
      <c r="A496" s="1" t="s">
        <v>265</v>
      </c>
      <c r="B496" s="1" t="s">
        <v>266</v>
      </c>
      <c r="C496" s="1" t="s">
        <v>147</v>
      </c>
      <c r="D496" s="7">
        <v>2</v>
      </c>
      <c r="E496" s="26">
        <v>622.25438399999996</v>
      </c>
      <c r="F496" s="2">
        <v>5088714.9400000004</v>
      </c>
      <c r="G496" s="2">
        <v>5977700.8688828815</v>
      </c>
      <c r="H496" s="2">
        <v>6583659.6362069938</v>
      </c>
      <c r="I496" s="2">
        <f t="shared" si="21"/>
        <v>888985.92888288107</v>
      </c>
      <c r="J496" s="2">
        <f t="shared" si="22"/>
        <v>1494944.6962069934</v>
      </c>
      <c r="K496" s="2">
        <f t="shared" si="23"/>
        <v>605958.76732411236</v>
      </c>
    </row>
    <row r="497" spans="1:11" x14ac:dyDescent="0.25">
      <c r="A497" s="1" t="s">
        <v>536</v>
      </c>
      <c r="B497" s="1" t="s">
        <v>537</v>
      </c>
      <c r="C497" s="1" t="s">
        <v>147</v>
      </c>
      <c r="D497" s="7">
        <v>2</v>
      </c>
      <c r="E497" s="26">
        <v>523.05356400000005</v>
      </c>
      <c r="F497" s="2">
        <v>4652717.95</v>
      </c>
      <c r="G497" s="2">
        <v>5367878.1951721823</v>
      </c>
      <c r="H497" s="2">
        <v>5817452.896292544</v>
      </c>
      <c r="I497" s="2">
        <f t="shared" si="21"/>
        <v>715160.2451721821</v>
      </c>
      <c r="J497" s="2">
        <f t="shared" si="22"/>
        <v>1164734.9462925438</v>
      </c>
      <c r="K497" s="2">
        <f t="shared" si="23"/>
        <v>449574.70112036169</v>
      </c>
    </row>
    <row r="498" spans="1:11" x14ac:dyDescent="0.25">
      <c r="A498" s="1" t="s">
        <v>565</v>
      </c>
      <c r="B498" s="1" t="s">
        <v>566</v>
      </c>
      <c r="C498" s="1" t="s">
        <v>147</v>
      </c>
      <c r="D498" s="7">
        <v>2</v>
      </c>
      <c r="E498" s="26">
        <v>686.323171</v>
      </c>
      <c r="F498" s="2">
        <v>4683677.12</v>
      </c>
      <c r="G498" s="2">
        <v>5146673.3852381399</v>
      </c>
      <c r="H498" s="2">
        <v>5275305.9289484369</v>
      </c>
      <c r="I498" s="2">
        <f t="shared" si="21"/>
        <v>462996.26523813978</v>
      </c>
      <c r="J498" s="2">
        <f t="shared" si="22"/>
        <v>591628.80894843675</v>
      </c>
      <c r="K498" s="2">
        <f t="shared" si="23"/>
        <v>128632.54371029697</v>
      </c>
    </row>
    <row r="499" spans="1:11" x14ac:dyDescent="0.25">
      <c r="A499" s="1" t="s">
        <v>639</v>
      </c>
      <c r="B499" s="1" t="s">
        <v>640</v>
      </c>
      <c r="C499" s="1" t="s">
        <v>147</v>
      </c>
      <c r="D499" s="7">
        <v>1</v>
      </c>
      <c r="E499" s="26">
        <v>718.07340999999997</v>
      </c>
      <c r="F499" s="2">
        <v>5814325.3499999996</v>
      </c>
      <c r="G499" s="2">
        <v>6396817.6514529958</v>
      </c>
      <c r="H499" s="2">
        <v>6555935.6533481115</v>
      </c>
      <c r="I499" s="2">
        <f t="shared" si="21"/>
        <v>582492.30145299621</v>
      </c>
      <c r="J499" s="2">
        <f t="shared" si="22"/>
        <v>741610.30334811192</v>
      </c>
      <c r="K499" s="2">
        <f t="shared" si="23"/>
        <v>159118.00189511571</v>
      </c>
    </row>
    <row r="500" spans="1:11" x14ac:dyDescent="0.25">
      <c r="A500" s="1" t="s">
        <v>685</v>
      </c>
      <c r="B500" s="1" t="s">
        <v>686</v>
      </c>
      <c r="C500" s="1" t="s">
        <v>147</v>
      </c>
      <c r="D500" s="7">
        <v>1</v>
      </c>
      <c r="E500" s="26">
        <v>472.20939399999997</v>
      </c>
      <c r="F500" s="2">
        <v>3794633.93</v>
      </c>
      <c r="G500" s="2">
        <v>4359426.3557526022</v>
      </c>
      <c r="H500" s="2">
        <v>4678727.0819909796</v>
      </c>
      <c r="I500" s="2">
        <f t="shared" si="21"/>
        <v>564792.42575260205</v>
      </c>
      <c r="J500" s="2">
        <f t="shared" si="22"/>
        <v>884093.15199097944</v>
      </c>
      <c r="K500" s="2">
        <f t="shared" si="23"/>
        <v>319300.72623837739</v>
      </c>
    </row>
    <row r="501" spans="1:11" x14ac:dyDescent="0.25">
      <c r="A501" s="1" t="s">
        <v>1124</v>
      </c>
      <c r="B501" s="1" t="s">
        <v>1125</v>
      </c>
      <c r="C501" s="1" t="s">
        <v>147</v>
      </c>
      <c r="D501" s="7">
        <v>2</v>
      </c>
      <c r="E501" s="26">
        <v>404.68892899999997</v>
      </c>
      <c r="F501" s="2">
        <v>3059020.48</v>
      </c>
      <c r="G501" s="2">
        <v>3418874.8480126131</v>
      </c>
      <c r="H501" s="2">
        <v>3518176.1883870363</v>
      </c>
      <c r="I501" s="2">
        <f t="shared" si="21"/>
        <v>359854.36801261315</v>
      </c>
      <c r="J501" s="2">
        <f t="shared" si="22"/>
        <v>459155.70838703634</v>
      </c>
      <c r="K501" s="2">
        <f t="shared" si="23"/>
        <v>99301.340374423191</v>
      </c>
    </row>
    <row r="502" spans="1:11" x14ac:dyDescent="0.25">
      <c r="A502" s="1" t="s">
        <v>1148</v>
      </c>
      <c r="B502" s="1" t="s">
        <v>1149</v>
      </c>
      <c r="C502" s="1" t="s">
        <v>147</v>
      </c>
      <c r="D502" s="7">
        <v>4</v>
      </c>
      <c r="E502" s="26">
        <v>2743.0039849999998</v>
      </c>
      <c r="F502" s="2">
        <v>16500826.699999999</v>
      </c>
      <c r="G502" s="2">
        <v>17873481.089551859</v>
      </c>
      <c r="H502" s="2">
        <v>17959307.900073674</v>
      </c>
      <c r="I502" s="2">
        <f t="shared" si="21"/>
        <v>1372654.3895518593</v>
      </c>
      <c r="J502" s="2">
        <f t="shared" si="22"/>
        <v>1458481.2000736743</v>
      </c>
      <c r="K502" s="2">
        <f t="shared" si="23"/>
        <v>85826.810521814972</v>
      </c>
    </row>
    <row r="503" spans="1:11" x14ac:dyDescent="0.25">
      <c r="A503" s="1" t="s">
        <v>136</v>
      </c>
      <c r="B503" s="1" t="s">
        <v>137</v>
      </c>
      <c r="C503" s="1" t="s">
        <v>138</v>
      </c>
      <c r="D503" s="7">
        <v>7</v>
      </c>
      <c r="E503" s="26">
        <v>2650.7283969999999</v>
      </c>
      <c r="F503" s="2">
        <v>25967849.079999998</v>
      </c>
      <c r="G503" s="2">
        <v>28368781.845342916</v>
      </c>
      <c r="H503" s="2">
        <v>29462133.181110058</v>
      </c>
      <c r="I503" s="2">
        <f t="shared" si="21"/>
        <v>2400932.7653429173</v>
      </c>
      <c r="J503" s="2">
        <f t="shared" si="22"/>
        <v>3494284.1011100598</v>
      </c>
      <c r="K503" s="2">
        <f t="shared" si="23"/>
        <v>1093351.3357671425</v>
      </c>
    </row>
    <row r="504" spans="1:11" x14ac:dyDescent="0.25">
      <c r="A504" s="1" t="s">
        <v>321</v>
      </c>
      <c r="B504" s="1" t="s">
        <v>322</v>
      </c>
      <c r="C504" s="1" t="s">
        <v>138</v>
      </c>
      <c r="D504" s="7">
        <v>8</v>
      </c>
      <c r="E504" s="26">
        <v>7372.0306579999997</v>
      </c>
      <c r="F504" s="2">
        <v>89316990.430000007</v>
      </c>
      <c r="G504" s="2">
        <v>94728373.23679623</v>
      </c>
      <c r="H504" s="2">
        <v>96895972.253579274</v>
      </c>
      <c r="I504" s="2">
        <f t="shared" si="21"/>
        <v>5411382.8067962229</v>
      </c>
      <c r="J504" s="2">
        <f t="shared" si="22"/>
        <v>7578981.8235792667</v>
      </c>
      <c r="K504" s="2">
        <f t="shared" si="23"/>
        <v>2167599.0167830437</v>
      </c>
    </row>
    <row r="505" spans="1:11" x14ac:dyDescent="0.25">
      <c r="A505" s="1" t="s">
        <v>323</v>
      </c>
      <c r="B505" s="1" t="s">
        <v>324</v>
      </c>
      <c r="C505" s="1" t="s">
        <v>138</v>
      </c>
      <c r="D505" s="7">
        <v>4</v>
      </c>
      <c r="E505" s="26">
        <v>1676.4986570000001</v>
      </c>
      <c r="F505" s="2">
        <v>9152810.4299999997</v>
      </c>
      <c r="G505" s="2">
        <v>10090100.509899544</v>
      </c>
      <c r="H505" s="2">
        <v>10200324.870830439</v>
      </c>
      <c r="I505" s="2">
        <f t="shared" si="21"/>
        <v>937290.0798995439</v>
      </c>
      <c r="J505" s="2">
        <f t="shared" si="22"/>
        <v>1047514.4408304393</v>
      </c>
      <c r="K505" s="2">
        <f t="shared" si="23"/>
        <v>110224.36093089543</v>
      </c>
    </row>
    <row r="506" spans="1:11" x14ac:dyDescent="0.25">
      <c r="A506" s="1" t="s">
        <v>538</v>
      </c>
      <c r="B506" s="1" t="s">
        <v>539</v>
      </c>
      <c r="C506" s="1" t="s">
        <v>138</v>
      </c>
      <c r="D506" s="7">
        <v>1</v>
      </c>
      <c r="E506" s="26">
        <v>1270.473866</v>
      </c>
      <c r="F506" s="2">
        <v>8621354.2699999996</v>
      </c>
      <c r="G506" s="2">
        <v>8634341.3492574319</v>
      </c>
      <c r="H506" s="2">
        <v>8641806.3597981501</v>
      </c>
      <c r="I506" s="2">
        <f t="shared" si="21"/>
        <v>12987.079257432371</v>
      </c>
      <c r="J506" s="2">
        <f t="shared" si="22"/>
        <v>20452.089798150584</v>
      </c>
      <c r="K506" s="2">
        <f t="shared" si="23"/>
        <v>7465.0105407182127</v>
      </c>
    </row>
    <row r="507" spans="1:11" x14ac:dyDescent="0.25">
      <c r="A507" s="1" t="s">
        <v>690</v>
      </c>
      <c r="B507" s="1" t="s">
        <v>691</v>
      </c>
      <c r="C507" s="1" t="s">
        <v>138</v>
      </c>
      <c r="D507" s="7">
        <v>5</v>
      </c>
      <c r="E507" s="26">
        <v>5924.2335039999998</v>
      </c>
      <c r="F507" s="2">
        <v>7382526.0999999996</v>
      </c>
      <c r="G507" s="2">
        <v>8669466.0591190699</v>
      </c>
      <c r="H507" s="2">
        <v>8362905.4725086475</v>
      </c>
      <c r="I507" s="2">
        <f t="shared" si="21"/>
        <v>1286939.9591190703</v>
      </c>
      <c r="J507" s="2">
        <f t="shared" si="22"/>
        <v>980379.37250864785</v>
      </c>
      <c r="K507" s="2">
        <f t="shared" si="23"/>
        <v>-306560.58661042247</v>
      </c>
    </row>
    <row r="508" spans="1:11" x14ac:dyDescent="0.25">
      <c r="A508" s="1" t="s">
        <v>731</v>
      </c>
      <c r="B508" s="1" t="s">
        <v>732</v>
      </c>
      <c r="C508" s="1" t="s">
        <v>138</v>
      </c>
      <c r="D508" s="7">
        <v>3</v>
      </c>
      <c r="E508" s="26">
        <v>3339.1499309999999</v>
      </c>
      <c r="F508" s="2">
        <v>16795851.91</v>
      </c>
      <c r="G508" s="2">
        <v>17552644.837844517</v>
      </c>
      <c r="H508" s="2">
        <v>16941057.213210534</v>
      </c>
      <c r="I508" s="2">
        <f t="shared" si="21"/>
        <v>756792.92784451693</v>
      </c>
      <c r="J508" s="2">
        <f t="shared" si="22"/>
        <v>145205.30321053416</v>
      </c>
      <c r="K508" s="2">
        <f t="shared" si="23"/>
        <v>-611587.62463398278</v>
      </c>
    </row>
    <row r="509" spans="1:11" x14ac:dyDescent="0.25">
      <c r="A509" s="1" t="s">
        <v>788</v>
      </c>
      <c r="B509" s="1" t="s">
        <v>789</v>
      </c>
      <c r="C509" s="1" t="s">
        <v>138</v>
      </c>
      <c r="D509" s="7">
        <v>3</v>
      </c>
      <c r="E509" s="26">
        <v>2651.1092159999998</v>
      </c>
      <c r="F509" s="2">
        <v>14983777.710000001</v>
      </c>
      <c r="G509" s="2">
        <v>15451178.533913514</v>
      </c>
      <c r="H509" s="2">
        <v>15114806.609907251</v>
      </c>
      <c r="I509" s="2">
        <f t="shared" si="21"/>
        <v>467400.82391351275</v>
      </c>
      <c r="J509" s="2">
        <f t="shared" si="22"/>
        <v>131028.89990724996</v>
      </c>
      <c r="K509" s="2">
        <f t="shared" si="23"/>
        <v>-336371.92400626279</v>
      </c>
    </row>
    <row r="510" spans="1:11" x14ac:dyDescent="0.25">
      <c r="A510" s="1" t="s">
        <v>830</v>
      </c>
      <c r="B510" s="1" t="s">
        <v>831</v>
      </c>
      <c r="C510" s="1" t="s">
        <v>138</v>
      </c>
      <c r="D510" s="7">
        <v>3</v>
      </c>
      <c r="E510" s="26">
        <v>1880.8292670000001</v>
      </c>
      <c r="F510" s="2">
        <v>10664413.18</v>
      </c>
      <c r="G510" s="2">
        <v>10686337.443183776</v>
      </c>
      <c r="H510" s="2">
        <v>10704323.223253531</v>
      </c>
      <c r="I510" s="2">
        <f t="shared" si="21"/>
        <v>21924.263183776289</v>
      </c>
      <c r="J510" s="2">
        <f t="shared" si="22"/>
        <v>39910.04325353168</v>
      </c>
      <c r="K510" s="2">
        <f t="shared" si="23"/>
        <v>17985.78006975539</v>
      </c>
    </row>
    <row r="511" spans="1:11" x14ac:dyDescent="0.25">
      <c r="A511" s="1" t="s">
        <v>838</v>
      </c>
      <c r="B511" s="1" t="s">
        <v>839</v>
      </c>
      <c r="C511" s="1" t="s">
        <v>138</v>
      </c>
      <c r="D511" s="7">
        <v>7</v>
      </c>
      <c r="E511" s="26">
        <v>3837.6004480000001</v>
      </c>
      <c r="F511" s="2">
        <v>32139872.710000001</v>
      </c>
      <c r="G511" s="2">
        <v>35927503.464109741</v>
      </c>
      <c r="H511" s="2">
        <v>37822006.191486545</v>
      </c>
      <c r="I511" s="2">
        <f t="shared" si="21"/>
        <v>3787630.7541097403</v>
      </c>
      <c r="J511" s="2">
        <f t="shared" si="22"/>
        <v>5682133.481486544</v>
      </c>
      <c r="K511" s="2">
        <f t="shared" si="23"/>
        <v>1894502.7273768038</v>
      </c>
    </row>
    <row r="512" spans="1:11" x14ac:dyDescent="0.25">
      <c r="A512" s="1" t="s">
        <v>881</v>
      </c>
      <c r="B512" s="1" t="s">
        <v>882</v>
      </c>
      <c r="C512" s="1" t="s">
        <v>138</v>
      </c>
      <c r="D512" s="7">
        <v>1</v>
      </c>
      <c r="E512" s="26">
        <v>1707.3162809999999</v>
      </c>
      <c r="F512" s="2">
        <v>12270049.16</v>
      </c>
      <c r="G512" s="2">
        <v>12694083.476773459</v>
      </c>
      <c r="H512" s="2">
        <v>12800901.091082176</v>
      </c>
      <c r="I512" s="2">
        <f t="shared" si="21"/>
        <v>424034.31677345932</v>
      </c>
      <c r="J512" s="2">
        <f t="shared" si="22"/>
        <v>530851.93108217604</v>
      </c>
      <c r="K512" s="2">
        <f t="shared" si="23"/>
        <v>106817.61430871673</v>
      </c>
    </row>
    <row r="513" spans="1:11" x14ac:dyDescent="0.25">
      <c r="A513" s="1" t="s">
        <v>955</v>
      </c>
      <c r="B513" s="1" t="s">
        <v>956</v>
      </c>
      <c r="C513" s="1" t="s">
        <v>138</v>
      </c>
      <c r="D513" s="7">
        <v>5</v>
      </c>
      <c r="E513" s="26">
        <v>4172.4989329999999</v>
      </c>
      <c r="F513" s="2">
        <v>15656054.800000001</v>
      </c>
      <c r="G513" s="2">
        <v>16142042.872536641</v>
      </c>
      <c r="H513" s="2">
        <v>16132308.344978955</v>
      </c>
      <c r="I513" s="2">
        <f t="shared" si="21"/>
        <v>485988.07253663987</v>
      </c>
      <c r="J513" s="2">
        <f t="shared" si="22"/>
        <v>476253.5449789539</v>
      </c>
      <c r="K513" s="2">
        <f t="shared" si="23"/>
        <v>-9734.5275576859713</v>
      </c>
    </row>
    <row r="514" spans="1:11" x14ac:dyDescent="0.25">
      <c r="A514" s="1" t="s">
        <v>985</v>
      </c>
      <c r="B514" s="1" t="s">
        <v>984</v>
      </c>
      <c r="C514" s="1" t="s">
        <v>138</v>
      </c>
      <c r="D514" s="7">
        <v>3</v>
      </c>
      <c r="E514" s="26">
        <v>1739.2592199999999</v>
      </c>
      <c r="F514" s="2">
        <v>9019831.3800000008</v>
      </c>
      <c r="G514" s="2">
        <v>9095626.2589424737</v>
      </c>
      <c r="H514" s="2">
        <v>9205470.4037270807</v>
      </c>
      <c r="I514" s="2">
        <f t="shared" si="21"/>
        <v>75794.87894247286</v>
      </c>
      <c r="J514" s="2">
        <f t="shared" si="22"/>
        <v>185639.02372707985</v>
      </c>
      <c r="K514" s="2">
        <f t="shared" si="23"/>
        <v>109844.14478460699</v>
      </c>
    </row>
    <row r="515" spans="1:11" x14ac:dyDescent="0.25">
      <c r="A515" s="1" t="s">
        <v>1023</v>
      </c>
      <c r="B515" s="1" t="s">
        <v>1024</v>
      </c>
      <c r="C515" s="1" t="s">
        <v>138</v>
      </c>
      <c r="D515" s="7">
        <v>1</v>
      </c>
      <c r="E515" s="26">
        <v>862.94896200000005</v>
      </c>
      <c r="F515" s="2">
        <v>6651992.29</v>
      </c>
      <c r="G515" s="2">
        <v>7407581.9151761895</v>
      </c>
      <c r="H515" s="2">
        <v>7780492.242841389</v>
      </c>
      <c r="I515" s="2">
        <f t="shared" si="21"/>
        <v>755589.62517618947</v>
      </c>
      <c r="J515" s="2">
        <f t="shared" si="22"/>
        <v>1128499.952841389</v>
      </c>
      <c r="K515" s="2">
        <f t="shared" si="23"/>
        <v>372910.32766519953</v>
      </c>
    </row>
    <row r="516" spans="1:11" x14ac:dyDescent="0.25">
      <c r="A516" s="1" t="s">
        <v>1049</v>
      </c>
      <c r="B516" s="1" t="s">
        <v>1050</v>
      </c>
      <c r="C516" s="1" t="s">
        <v>138</v>
      </c>
      <c r="D516" s="7">
        <v>4</v>
      </c>
      <c r="E516" s="26">
        <v>4161.982927</v>
      </c>
      <c r="F516" s="2">
        <v>21561938.370000001</v>
      </c>
      <c r="G516" s="2">
        <v>23488531.303696454</v>
      </c>
      <c r="H516" s="2">
        <v>23367849.3241041</v>
      </c>
      <c r="I516" s="2">
        <f t="shared" ref="I516:I579" si="24">G516-F516</f>
        <v>1926592.9336964525</v>
      </c>
      <c r="J516" s="2">
        <f t="shared" ref="J516:J579" si="25">H516-F516</f>
        <v>1805910.9541040994</v>
      </c>
      <c r="K516" s="2">
        <f t="shared" ref="K516:K579" si="26">H516-G516</f>
        <v>-120681.97959235311</v>
      </c>
    </row>
    <row r="517" spans="1:11" x14ac:dyDescent="0.25">
      <c r="A517" s="1" t="s">
        <v>1063</v>
      </c>
      <c r="B517" s="1" t="s">
        <v>1064</v>
      </c>
      <c r="C517" s="1" t="s">
        <v>138</v>
      </c>
      <c r="D517" s="7">
        <v>5</v>
      </c>
      <c r="E517" s="26">
        <v>5850.8218900000002</v>
      </c>
      <c r="F517" s="2">
        <v>23368300.07</v>
      </c>
      <c r="G517" s="2">
        <v>25366315.248810034</v>
      </c>
      <c r="H517" s="2">
        <v>25069117.545252878</v>
      </c>
      <c r="I517" s="2">
        <f t="shared" si="24"/>
        <v>1998015.1788100339</v>
      </c>
      <c r="J517" s="2">
        <f t="shared" si="25"/>
        <v>1700817.4752528779</v>
      </c>
      <c r="K517" s="2">
        <f t="shared" si="26"/>
        <v>-297197.70355715603</v>
      </c>
    </row>
    <row r="518" spans="1:11" x14ac:dyDescent="0.25">
      <c r="A518" s="1" t="s">
        <v>1130</v>
      </c>
      <c r="B518" s="1" t="s">
        <v>1131</v>
      </c>
      <c r="C518" s="1" t="s">
        <v>138</v>
      </c>
      <c r="D518" s="7">
        <v>1</v>
      </c>
      <c r="E518" s="26">
        <v>1245.2010600000001</v>
      </c>
      <c r="F518" s="2">
        <v>10647808.75</v>
      </c>
      <c r="G518" s="2">
        <v>10669177.226489166</v>
      </c>
      <c r="H518" s="2">
        <v>10768814.74144741</v>
      </c>
      <c r="I518" s="2">
        <f t="shared" si="24"/>
        <v>21368.476489165798</v>
      </c>
      <c r="J518" s="2">
        <f t="shared" si="25"/>
        <v>121005.99144740961</v>
      </c>
      <c r="K518" s="2">
        <f t="shared" si="26"/>
        <v>99637.514958243817</v>
      </c>
    </row>
    <row r="519" spans="1:11" x14ac:dyDescent="0.25">
      <c r="A519" s="1" t="s">
        <v>1257</v>
      </c>
      <c r="B519" s="1" t="s">
        <v>1258</v>
      </c>
      <c r="C519" s="1" t="s">
        <v>138</v>
      </c>
      <c r="D519" s="7">
        <v>2</v>
      </c>
      <c r="E519" s="26">
        <v>1243.0906500000001</v>
      </c>
      <c r="F519" s="2">
        <v>5899940.8700000001</v>
      </c>
      <c r="G519" s="2">
        <v>5920999.9118163418</v>
      </c>
      <c r="H519" s="2">
        <v>5995387.2016648808</v>
      </c>
      <c r="I519" s="2">
        <f t="shared" si="24"/>
        <v>21059.041816341691</v>
      </c>
      <c r="J519" s="2">
        <f t="shared" si="25"/>
        <v>95446.331664880738</v>
      </c>
      <c r="K519" s="2">
        <f t="shared" si="26"/>
        <v>74387.289848539047</v>
      </c>
    </row>
    <row r="520" spans="1:11" x14ac:dyDescent="0.25">
      <c r="A520" s="1" t="s">
        <v>127</v>
      </c>
      <c r="B520" s="1" t="s">
        <v>128</v>
      </c>
      <c r="C520" s="1" t="s">
        <v>129</v>
      </c>
      <c r="D520" s="7">
        <v>8</v>
      </c>
      <c r="E520" s="26">
        <v>19438.012966999999</v>
      </c>
      <c r="F520" s="2">
        <v>175527520.19</v>
      </c>
      <c r="G520" s="2">
        <v>191813133.83638403</v>
      </c>
      <c r="H520" s="2">
        <v>199483462.59938127</v>
      </c>
      <c r="I520" s="2">
        <f t="shared" si="24"/>
        <v>16285613.646384031</v>
      </c>
      <c r="J520" s="2">
        <f t="shared" si="25"/>
        <v>23955942.40938127</v>
      </c>
      <c r="K520" s="2">
        <f t="shared" si="26"/>
        <v>7670328.7629972398</v>
      </c>
    </row>
    <row r="521" spans="1:11" x14ac:dyDescent="0.25">
      <c r="A521" s="1" t="s">
        <v>188</v>
      </c>
      <c r="B521" s="1" t="s">
        <v>189</v>
      </c>
      <c r="C521" s="1" t="s">
        <v>129</v>
      </c>
      <c r="D521" s="7">
        <v>7</v>
      </c>
      <c r="E521" s="26">
        <v>3322.9147069999999</v>
      </c>
      <c r="F521" s="2">
        <v>28974440.27</v>
      </c>
      <c r="G521" s="2">
        <v>31040523.644772191</v>
      </c>
      <c r="H521" s="2">
        <v>32048977.562798925</v>
      </c>
      <c r="I521" s="2">
        <f t="shared" si="24"/>
        <v>2066083.374772191</v>
      </c>
      <c r="J521" s="2">
        <f t="shared" si="25"/>
        <v>3074537.2927989252</v>
      </c>
      <c r="K521" s="2">
        <f t="shared" si="26"/>
        <v>1008453.9180267341</v>
      </c>
    </row>
    <row r="522" spans="1:11" x14ac:dyDescent="0.25">
      <c r="A522" s="1" t="s">
        <v>419</v>
      </c>
      <c r="B522" s="1" t="s">
        <v>420</v>
      </c>
      <c r="C522" s="1" t="s">
        <v>129</v>
      </c>
      <c r="D522" s="7">
        <v>6</v>
      </c>
      <c r="E522" s="26">
        <v>2664.9302859999998</v>
      </c>
      <c r="F522" s="2">
        <v>1886896.87</v>
      </c>
      <c r="G522" s="2">
        <v>2852770.2157302364</v>
      </c>
      <c r="H522" s="2">
        <v>3276111.5348453424</v>
      </c>
      <c r="I522" s="2">
        <f t="shared" si="24"/>
        <v>965873.34573023627</v>
      </c>
      <c r="J522" s="2">
        <f t="shared" si="25"/>
        <v>1389214.6648453423</v>
      </c>
      <c r="K522" s="2">
        <f t="shared" si="26"/>
        <v>423341.31911510602</v>
      </c>
    </row>
    <row r="523" spans="1:11" x14ac:dyDescent="0.25">
      <c r="A523" s="1" t="s">
        <v>426</v>
      </c>
      <c r="B523" s="1" t="s">
        <v>427</v>
      </c>
      <c r="C523" s="1" t="s">
        <v>129</v>
      </c>
      <c r="D523" s="7">
        <v>3</v>
      </c>
      <c r="E523" s="26">
        <v>1465.800297</v>
      </c>
      <c r="F523" s="2">
        <v>6491973.1900000004</v>
      </c>
      <c r="G523" s="2">
        <v>6573786.8703638064</v>
      </c>
      <c r="H523" s="2">
        <v>6658028.9881797479</v>
      </c>
      <c r="I523" s="2">
        <f t="shared" si="24"/>
        <v>81813.680363805965</v>
      </c>
      <c r="J523" s="2">
        <f t="shared" si="25"/>
        <v>166055.79817974754</v>
      </c>
      <c r="K523" s="2">
        <f t="shared" si="26"/>
        <v>84242.117815941572</v>
      </c>
    </row>
    <row r="524" spans="1:11" x14ac:dyDescent="0.25">
      <c r="A524" s="1" t="s">
        <v>442</v>
      </c>
      <c r="B524" s="1" t="s">
        <v>443</v>
      </c>
      <c r="C524" s="1" t="s">
        <v>129</v>
      </c>
      <c r="D524" s="7">
        <v>5</v>
      </c>
      <c r="E524" s="26">
        <v>3900.455426</v>
      </c>
      <c r="F524" s="2">
        <v>15678748</v>
      </c>
      <c r="G524" s="2">
        <v>15799520.457634967</v>
      </c>
      <c r="H524" s="2">
        <v>15873575.913916741</v>
      </c>
      <c r="I524" s="2">
        <f t="shared" si="24"/>
        <v>120772.45763496682</v>
      </c>
      <c r="J524" s="2">
        <f t="shared" si="25"/>
        <v>194827.91391674057</v>
      </c>
      <c r="K524" s="2">
        <f t="shared" si="26"/>
        <v>74055.456281773746</v>
      </c>
    </row>
    <row r="525" spans="1:11" x14ac:dyDescent="0.25">
      <c r="A525" s="1" t="s">
        <v>621</v>
      </c>
      <c r="B525" s="1" t="s">
        <v>620</v>
      </c>
      <c r="C525" s="1" t="s">
        <v>129</v>
      </c>
      <c r="D525" s="7">
        <v>5</v>
      </c>
      <c r="E525" s="26">
        <v>3843.7070389999999</v>
      </c>
      <c r="F525" s="2">
        <v>11814587.83</v>
      </c>
      <c r="G525" s="2">
        <v>12107722.738122195</v>
      </c>
      <c r="H525" s="2">
        <v>12338648.126345884</v>
      </c>
      <c r="I525" s="2">
        <f t="shared" si="24"/>
        <v>293134.90812219493</v>
      </c>
      <c r="J525" s="2">
        <f t="shared" si="25"/>
        <v>524060.29634588398</v>
      </c>
      <c r="K525" s="2">
        <f t="shared" si="26"/>
        <v>230925.38822368905</v>
      </c>
    </row>
    <row r="526" spans="1:11" x14ac:dyDescent="0.25">
      <c r="A526" s="1" t="s">
        <v>667</v>
      </c>
      <c r="B526" s="1" t="s">
        <v>668</v>
      </c>
      <c r="C526" s="1" t="s">
        <v>129</v>
      </c>
      <c r="D526" s="7">
        <v>6</v>
      </c>
      <c r="E526" s="26">
        <v>4355.0867459999999</v>
      </c>
      <c r="F526" s="2">
        <v>10879050.34</v>
      </c>
      <c r="G526" s="2">
        <v>11262481.746758109</v>
      </c>
      <c r="H526" s="2">
        <v>11542500.773701224</v>
      </c>
      <c r="I526" s="2">
        <f t="shared" si="24"/>
        <v>383431.40675810911</v>
      </c>
      <c r="J526" s="2">
        <f t="shared" si="25"/>
        <v>663450.43370122463</v>
      </c>
      <c r="K526" s="2">
        <f t="shared" si="26"/>
        <v>280019.02694311552</v>
      </c>
    </row>
    <row r="527" spans="1:11" x14ac:dyDescent="0.25">
      <c r="A527" s="1" t="s">
        <v>809</v>
      </c>
      <c r="B527" s="1" t="s">
        <v>810</v>
      </c>
      <c r="C527" s="1" t="s">
        <v>129</v>
      </c>
      <c r="D527" s="7">
        <v>3</v>
      </c>
      <c r="E527" s="26">
        <v>1258.6496179999999</v>
      </c>
      <c r="F527" s="2">
        <v>5485572.8200000003</v>
      </c>
      <c r="G527" s="2">
        <v>5713595.584047596</v>
      </c>
      <c r="H527" s="2">
        <v>5647778.9828548376</v>
      </c>
      <c r="I527" s="2">
        <f t="shared" si="24"/>
        <v>228022.76404759567</v>
      </c>
      <c r="J527" s="2">
        <f t="shared" si="25"/>
        <v>162206.16285483725</v>
      </c>
      <c r="K527" s="2">
        <f t="shared" si="26"/>
        <v>-65816.601192758419</v>
      </c>
    </row>
    <row r="528" spans="1:11" x14ac:dyDescent="0.25">
      <c r="A528" s="1" t="s">
        <v>890</v>
      </c>
      <c r="B528" s="1" t="s">
        <v>891</v>
      </c>
      <c r="C528" s="1" t="s">
        <v>129</v>
      </c>
      <c r="D528" s="7">
        <v>3</v>
      </c>
      <c r="E528" s="26">
        <v>772.44743500000004</v>
      </c>
      <c r="F528" s="2">
        <v>5744897.3600000003</v>
      </c>
      <c r="G528" s="2">
        <v>6487534.4334942503</v>
      </c>
      <c r="H528" s="2">
        <v>6884724.8070172612</v>
      </c>
      <c r="I528" s="2">
        <f t="shared" si="24"/>
        <v>742637.07349424995</v>
      </c>
      <c r="J528" s="2">
        <f t="shared" si="25"/>
        <v>1139827.4470172608</v>
      </c>
      <c r="K528" s="2">
        <f t="shared" si="26"/>
        <v>397190.37352301087</v>
      </c>
    </row>
    <row r="529" spans="1:11" x14ac:dyDescent="0.25">
      <c r="A529" s="1" t="s">
        <v>949</v>
      </c>
      <c r="B529" s="1" t="s">
        <v>950</v>
      </c>
      <c r="C529" s="1" t="s">
        <v>129</v>
      </c>
      <c r="D529" s="7">
        <v>5</v>
      </c>
      <c r="E529" s="26">
        <v>3232.6817000000001</v>
      </c>
      <c r="F529" s="2">
        <v>4460240.6399999997</v>
      </c>
      <c r="G529" s="2">
        <v>4752485.983087128</v>
      </c>
      <c r="H529" s="2">
        <v>4970106.6315110391</v>
      </c>
      <c r="I529" s="2">
        <f t="shared" si="24"/>
        <v>292245.34308712836</v>
      </c>
      <c r="J529" s="2">
        <f t="shared" si="25"/>
        <v>509865.99151103944</v>
      </c>
      <c r="K529" s="2">
        <f t="shared" si="26"/>
        <v>217620.64842391107</v>
      </c>
    </row>
    <row r="530" spans="1:11" x14ac:dyDescent="0.25">
      <c r="A530" s="1" t="s">
        <v>993</v>
      </c>
      <c r="B530" s="1" t="s">
        <v>994</v>
      </c>
      <c r="C530" s="1" t="s">
        <v>129</v>
      </c>
      <c r="D530" s="7">
        <v>3</v>
      </c>
      <c r="E530" s="26">
        <v>2139.835427</v>
      </c>
      <c r="F530" s="2">
        <v>11076125.74</v>
      </c>
      <c r="G530" s="2">
        <v>11964275.395312816</v>
      </c>
      <c r="H530" s="2">
        <v>11941246.10757059</v>
      </c>
      <c r="I530" s="2">
        <f t="shared" si="24"/>
        <v>888149.65531281568</v>
      </c>
      <c r="J530" s="2">
        <f t="shared" si="25"/>
        <v>865120.36757059023</v>
      </c>
      <c r="K530" s="2">
        <f t="shared" si="26"/>
        <v>-23029.287742225453</v>
      </c>
    </row>
    <row r="531" spans="1:11" x14ac:dyDescent="0.25">
      <c r="A531" s="1" t="s">
        <v>1087</v>
      </c>
      <c r="B531" s="1" t="s">
        <v>1088</v>
      </c>
      <c r="C531" s="1" t="s">
        <v>129</v>
      </c>
      <c r="D531" s="7">
        <v>6</v>
      </c>
      <c r="E531" s="26">
        <v>2684.4734229999999</v>
      </c>
      <c r="F531" s="2">
        <v>1954036.98</v>
      </c>
      <c r="G531" s="2">
        <v>2854704.8182551754</v>
      </c>
      <c r="H531" s="2">
        <v>3241826.4280384723</v>
      </c>
      <c r="I531" s="2">
        <f t="shared" si="24"/>
        <v>900667.83825517539</v>
      </c>
      <c r="J531" s="2">
        <f t="shared" si="25"/>
        <v>1287789.4480384723</v>
      </c>
      <c r="K531" s="2">
        <f t="shared" si="26"/>
        <v>387121.60978329694</v>
      </c>
    </row>
    <row r="532" spans="1:11" x14ac:dyDescent="0.25">
      <c r="A532" s="1" t="s">
        <v>1186</v>
      </c>
      <c r="B532" s="1" t="s">
        <v>1185</v>
      </c>
      <c r="C532" s="1" t="s">
        <v>129</v>
      </c>
      <c r="D532" s="7">
        <v>4</v>
      </c>
      <c r="E532" s="26">
        <v>1667.524774</v>
      </c>
      <c r="F532" s="2">
        <v>8808894.6400000006</v>
      </c>
      <c r="G532" s="2">
        <v>8812540.3048561327</v>
      </c>
      <c r="H532" s="2">
        <v>8848573.6223951112</v>
      </c>
      <c r="I532" s="2">
        <f t="shared" si="24"/>
        <v>3645.6648561321199</v>
      </c>
      <c r="J532" s="2">
        <f t="shared" si="25"/>
        <v>39678.982395110652</v>
      </c>
      <c r="K532" s="2">
        <f t="shared" si="26"/>
        <v>36033.317538978532</v>
      </c>
    </row>
    <row r="533" spans="1:11" x14ac:dyDescent="0.25">
      <c r="A533" s="1" t="s">
        <v>1198</v>
      </c>
      <c r="B533" s="1" t="s">
        <v>1199</v>
      </c>
      <c r="C533" s="1" t="s">
        <v>129</v>
      </c>
      <c r="D533" s="7">
        <v>5</v>
      </c>
      <c r="E533" s="26">
        <v>5052.7156299999997</v>
      </c>
      <c r="F533" s="2">
        <v>15635089.810000001</v>
      </c>
      <c r="G533" s="2">
        <v>16767329.466089085</v>
      </c>
      <c r="H533" s="2">
        <v>16281191.3390377</v>
      </c>
      <c r="I533" s="2">
        <f t="shared" si="24"/>
        <v>1132239.6560890842</v>
      </c>
      <c r="J533" s="2">
        <f t="shared" si="25"/>
        <v>646101.5290376991</v>
      </c>
      <c r="K533" s="2">
        <f t="shared" si="26"/>
        <v>-486138.12705138512</v>
      </c>
    </row>
    <row r="534" spans="1:11" x14ac:dyDescent="0.25">
      <c r="A534" s="1" t="s">
        <v>1223</v>
      </c>
      <c r="B534" s="1" t="s">
        <v>1224</v>
      </c>
      <c r="C534" s="1" t="s">
        <v>129</v>
      </c>
      <c r="D534" s="7">
        <v>5</v>
      </c>
      <c r="E534" s="26">
        <v>2426.732872</v>
      </c>
      <c r="F534" s="2">
        <v>8635733.6899999995</v>
      </c>
      <c r="G534" s="2">
        <v>10045846.580870777</v>
      </c>
      <c r="H534" s="2">
        <v>10224016.701774672</v>
      </c>
      <c r="I534" s="2">
        <f t="shared" si="24"/>
        <v>1410112.8908707779</v>
      </c>
      <c r="J534" s="2">
        <f t="shared" si="25"/>
        <v>1588283.0117746722</v>
      </c>
      <c r="K534" s="2">
        <f t="shared" si="26"/>
        <v>178170.12090389431</v>
      </c>
    </row>
    <row r="535" spans="1:11" x14ac:dyDescent="0.25">
      <c r="A535" s="1" t="s">
        <v>1261</v>
      </c>
      <c r="B535" s="1" t="s">
        <v>1262</v>
      </c>
      <c r="C535" s="1" t="s">
        <v>129</v>
      </c>
      <c r="D535" s="7">
        <v>5</v>
      </c>
      <c r="E535" s="26">
        <v>3799.9387489999999</v>
      </c>
      <c r="F535" s="2">
        <v>6368359.6699999999</v>
      </c>
      <c r="G535" s="2">
        <v>7986483.9828462545</v>
      </c>
      <c r="H535" s="2">
        <v>7666037.4312630072</v>
      </c>
      <c r="I535" s="2">
        <f t="shared" si="24"/>
        <v>1618124.3128462546</v>
      </c>
      <c r="J535" s="2">
        <f t="shared" si="25"/>
        <v>1297677.7612630073</v>
      </c>
      <c r="K535" s="2">
        <f t="shared" si="26"/>
        <v>-320446.55158324726</v>
      </c>
    </row>
    <row r="536" spans="1:11" x14ac:dyDescent="0.25">
      <c r="A536" s="1" t="s">
        <v>1383</v>
      </c>
      <c r="B536" s="1" t="s">
        <v>1384</v>
      </c>
      <c r="C536" s="1" t="s">
        <v>129</v>
      </c>
      <c r="D536" s="7">
        <v>5</v>
      </c>
      <c r="E536" s="26">
        <v>1864.439973</v>
      </c>
      <c r="F536" s="2">
        <v>2652362.92</v>
      </c>
      <c r="G536" s="2">
        <v>2670275.3408137043</v>
      </c>
      <c r="H536" s="2">
        <v>2729547.7454166901</v>
      </c>
      <c r="I536" s="2">
        <f t="shared" si="24"/>
        <v>17912.420813704375</v>
      </c>
      <c r="J536" s="2">
        <f t="shared" si="25"/>
        <v>77184.825416690204</v>
      </c>
      <c r="K536" s="2">
        <f t="shared" si="26"/>
        <v>59272.404602985829</v>
      </c>
    </row>
    <row r="537" spans="1:11" x14ac:dyDescent="0.25">
      <c r="A537" s="1" t="s">
        <v>255</v>
      </c>
      <c r="B537" s="1" t="s">
        <v>256</v>
      </c>
      <c r="C537" s="1" t="s">
        <v>257</v>
      </c>
      <c r="D537" s="7">
        <v>1</v>
      </c>
      <c r="E537" s="26">
        <v>200.08990800000001</v>
      </c>
      <c r="F537" s="2">
        <v>1783145.58</v>
      </c>
      <c r="G537" s="2">
        <v>2021907.9665699557</v>
      </c>
      <c r="H537" s="2">
        <v>2080951.8126783795</v>
      </c>
      <c r="I537" s="2">
        <f t="shared" si="24"/>
        <v>238762.38656995562</v>
      </c>
      <c r="J537" s="2">
        <f t="shared" si="25"/>
        <v>297806.2326783794</v>
      </c>
      <c r="K537" s="2">
        <f t="shared" si="26"/>
        <v>59043.846108423779</v>
      </c>
    </row>
    <row r="538" spans="1:11" x14ac:dyDescent="0.25">
      <c r="A538" s="1" t="s">
        <v>279</v>
      </c>
      <c r="B538" s="1" t="s">
        <v>280</v>
      </c>
      <c r="C538" s="1" t="s">
        <v>257</v>
      </c>
      <c r="D538" s="7">
        <v>2</v>
      </c>
      <c r="E538" s="26">
        <v>472.54975200000001</v>
      </c>
      <c r="F538" s="2">
        <v>3782566.7</v>
      </c>
      <c r="G538" s="2">
        <v>3783499.4979933649</v>
      </c>
      <c r="H538" s="2">
        <v>3783012.7600946371</v>
      </c>
      <c r="I538" s="2">
        <f t="shared" si="24"/>
        <v>932.79799336474389</v>
      </c>
      <c r="J538" s="2">
        <f t="shared" si="25"/>
        <v>446.06009463686496</v>
      </c>
      <c r="K538" s="2">
        <f t="shared" si="26"/>
        <v>-486.73789872787893</v>
      </c>
    </row>
    <row r="539" spans="1:11" x14ac:dyDescent="0.25">
      <c r="A539" s="1" t="s">
        <v>281</v>
      </c>
      <c r="B539" s="1" t="s">
        <v>282</v>
      </c>
      <c r="C539" s="1" t="s">
        <v>257</v>
      </c>
      <c r="D539" s="7">
        <v>4</v>
      </c>
      <c r="E539" s="26">
        <v>988.37396999999999</v>
      </c>
      <c r="F539" s="2">
        <v>6498229.4900000002</v>
      </c>
      <c r="G539" s="2">
        <v>7562684.7425487814</v>
      </c>
      <c r="H539" s="2">
        <v>8178193.3426143676</v>
      </c>
      <c r="I539" s="2">
        <f t="shared" si="24"/>
        <v>1064455.2525487812</v>
      </c>
      <c r="J539" s="2">
        <f t="shared" si="25"/>
        <v>1679963.8526143674</v>
      </c>
      <c r="K539" s="2">
        <f t="shared" si="26"/>
        <v>615508.60006558616</v>
      </c>
    </row>
    <row r="540" spans="1:11" x14ac:dyDescent="0.25">
      <c r="A540" s="1" t="s">
        <v>352</v>
      </c>
      <c r="B540" s="1" t="s">
        <v>353</v>
      </c>
      <c r="C540" s="1" t="s">
        <v>257</v>
      </c>
      <c r="D540" s="7">
        <v>3</v>
      </c>
      <c r="E540" s="26">
        <v>1238.7161490000001</v>
      </c>
      <c r="F540" s="2">
        <v>7259246.8799999999</v>
      </c>
      <c r="G540" s="2">
        <v>7965866.4536726112</v>
      </c>
      <c r="H540" s="2">
        <v>8214963.26732386</v>
      </c>
      <c r="I540" s="2">
        <f t="shared" si="24"/>
        <v>706619.57367261127</v>
      </c>
      <c r="J540" s="2">
        <f t="shared" si="25"/>
        <v>955716.38732386008</v>
      </c>
      <c r="K540" s="2">
        <f t="shared" si="26"/>
        <v>249096.81365124881</v>
      </c>
    </row>
    <row r="541" spans="1:11" x14ac:dyDescent="0.25">
      <c r="A541" s="1" t="s">
        <v>605</v>
      </c>
      <c r="B541" s="1" t="s">
        <v>606</v>
      </c>
      <c r="C541" s="1" t="s">
        <v>257</v>
      </c>
      <c r="D541" s="7">
        <v>4</v>
      </c>
      <c r="E541" s="26">
        <v>1561.4320359999999</v>
      </c>
      <c r="F541" s="2">
        <v>14187968.1</v>
      </c>
      <c r="G541" s="2">
        <v>15338991.202120557</v>
      </c>
      <c r="H541" s="2">
        <v>15946483.364725605</v>
      </c>
      <c r="I541" s="2">
        <f t="shared" si="24"/>
        <v>1151023.1021205578</v>
      </c>
      <c r="J541" s="2">
        <f t="shared" si="25"/>
        <v>1758515.264725605</v>
      </c>
      <c r="K541" s="2">
        <f t="shared" si="26"/>
        <v>607492.16260504723</v>
      </c>
    </row>
    <row r="542" spans="1:11" x14ac:dyDescent="0.25">
      <c r="A542" s="1" t="s">
        <v>661</v>
      </c>
      <c r="B542" s="1" t="s">
        <v>662</v>
      </c>
      <c r="C542" s="1" t="s">
        <v>257</v>
      </c>
      <c r="D542" s="7">
        <v>5</v>
      </c>
      <c r="E542" s="26">
        <v>2334.4989070000001</v>
      </c>
      <c r="F542" s="2">
        <v>6182975.8799999999</v>
      </c>
      <c r="G542" s="2">
        <v>6930616.7989075547</v>
      </c>
      <c r="H542" s="2">
        <v>6459033.6924736965</v>
      </c>
      <c r="I542" s="2">
        <f t="shared" si="24"/>
        <v>747640.91890755482</v>
      </c>
      <c r="J542" s="2">
        <f t="shared" si="25"/>
        <v>276057.81247369666</v>
      </c>
      <c r="K542" s="2">
        <f t="shared" si="26"/>
        <v>-471583.10643385816</v>
      </c>
    </row>
    <row r="543" spans="1:11" x14ac:dyDescent="0.25">
      <c r="A543" s="1" t="s">
        <v>663</v>
      </c>
      <c r="B543" s="1" t="s">
        <v>664</v>
      </c>
      <c r="C543" s="1" t="s">
        <v>257</v>
      </c>
      <c r="D543" s="7">
        <v>4</v>
      </c>
      <c r="E543" s="26">
        <v>1767.860719</v>
      </c>
      <c r="F543" s="2">
        <v>10655885.220000001</v>
      </c>
      <c r="G543" s="2">
        <v>11452056.079057081</v>
      </c>
      <c r="H543" s="2">
        <v>11373855.42126143</v>
      </c>
      <c r="I543" s="2">
        <f t="shared" si="24"/>
        <v>796170.85905708</v>
      </c>
      <c r="J543" s="2">
        <f t="shared" si="25"/>
        <v>717970.20126142912</v>
      </c>
      <c r="K543" s="2">
        <f t="shared" si="26"/>
        <v>-78200.657795650885</v>
      </c>
    </row>
    <row r="544" spans="1:11" x14ac:dyDescent="0.25">
      <c r="A544" s="1" t="s">
        <v>709</v>
      </c>
      <c r="B544" s="1" t="s">
        <v>710</v>
      </c>
      <c r="C544" s="1" t="s">
        <v>257</v>
      </c>
      <c r="D544" s="7">
        <v>2</v>
      </c>
      <c r="E544" s="26">
        <v>633.84402499999999</v>
      </c>
      <c r="F544" s="2">
        <v>4785083.21</v>
      </c>
      <c r="G544" s="2">
        <v>5300376.5029353499</v>
      </c>
      <c r="H544" s="2">
        <v>5654561.123515686</v>
      </c>
      <c r="I544" s="2">
        <f t="shared" si="24"/>
        <v>515293.29293534998</v>
      </c>
      <c r="J544" s="2">
        <f t="shared" si="25"/>
        <v>869477.91351568606</v>
      </c>
      <c r="K544" s="2">
        <f t="shared" si="26"/>
        <v>354184.62058033608</v>
      </c>
    </row>
    <row r="545" spans="1:11" x14ac:dyDescent="0.25">
      <c r="A545" s="1" t="s">
        <v>729</v>
      </c>
      <c r="B545" s="1" t="s">
        <v>730</v>
      </c>
      <c r="C545" s="1" t="s">
        <v>257</v>
      </c>
      <c r="D545" s="7">
        <v>1</v>
      </c>
      <c r="E545" s="26">
        <v>992.46568200000002</v>
      </c>
      <c r="F545" s="2">
        <v>8805619.2300000004</v>
      </c>
      <c r="G545" s="2">
        <v>9561455.6014621872</v>
      </c>
      <c r="H545" s="2">
        <v>9930523.4019947983</v>
      </c>
      <c r="I545" s="2">
        <f t="shared" si="24"/>
        <v>755836.3714621868</v>
      </c>
      <c r="J545" s="2">
        <f t="shared" si="25"/>
        <v>1124904.1719947979</v>
      </c>
      <c r="K545" s="2">
        <f t="shared" si="26"/>
        <v>369067.80053261109</v>
      </c>
    </row>
    <row r="546" spans="1:11" x14ac:dyDescent="0.25">
      <c r="A546" s="1" t="s">
        <v>734</v>
      </c>
      <c r="B546" s="1" t="s">
        <v>735</v>
      </c>
      <c r="C546" s="1" t="s">
        <v>257</v>
      </c>
      <c r="D546" s="7">
        <v>3</v>
      </c>
      <c r="E546" s="26">
        <v>1535.4447270000001</v>
      </c>
      <c r="F546" s="2">
        <v>6098896.8799999999</v>
      </c>
      <c r="G546" s="2">
        <v>6449826.709363495</v>
      </c>
      <c r="H546" s="2">
        <v>6426584.0439088847</v>
      </c>
      <c r="I546" s="2">
        <f t="shared" si="24"/>
        <v>350929.82936349511</v>
      </c>
      <c r="J546" s="2">
        <f t="shared" si="25"/>
        <v>327687.16390888486</v>
      </c>
      <c r="K546" s="2">
        <f t="shared" si="26"/>
        <v>-23242.665454610251</v>
      </c>
    </row>
    <row r="547" spans="1:11" x14ac:dyDescent="0.25">
      <c r="A547" s="1" t="s">
        <v>755</v>
      </c>
      <c r="B547" s="1" t="s">
        <v>756</v>
      </c>
      <c r="C547" s="1" t="s">
        <v>257</v>
      </c>
      <c r="D547" s="7">
        <v>4</v>
      </c>
      <c r="E547" s="26">
        <v>1199.0525809999999</v>
      </c>
      <c r="F547" s="2">
        <v>4904558.79</v>
      </c>
      <c r="G547" s="2">
        <v>5746592.600087448</v>
      </c>
      <c r="H547" s="2">
        <v>6117102.7033545012</v>
      </c>
      <c r="I547" s="2">
        <f t="shared" si="24"/>
        <v>842033.81008744799</v>
      </c>
      <c r="J547" s="2">
        <f t="shared" si="25"/>
        <v>1212543.9133545011</v>
      </c>
      <c r="K547" s="2">
        <f t="shared" si="26"/>
        <v>370510.10326705314</v>
      </c>
    </row>
    <row r="548" spans="1:11" x14ac:dyDescent="0.25">
      <c r="A548" s="1" t="s">
        <v>784</v>
      </c>
      <c r="B548" s="1" t="s">
        <v>785</v>
      </c>
      <c r="C548" s="1" t="s">
        <v>257</v>
      </c>
      <c r="D548" s="7">
        <v>1</v>
      </c>
      <c r="E548" s="26">
        <v>409.49847499999998</v>
      </c>
      <c r="F548" s="2">
        <v>1716282.23</v>
      </c>
      <c r="G548" s="2">
        <v>2061663.3845120426</v>
      </c>
      <c r="H548" s="2">
        <v>2140294.9731650553</v>
      </c>
      <c r="I548" s="2">
        <f t="shared" si="24"/>
        <v>345381.15451204265</v>
      </c>
      <c r="J548" s="2">
        <f t="shared" si="25"/>
        <v>424012.74316505529</v>
      </c>
      <c r="K548" s="2">
        <f t="shared" si="26"/>
        <v>78631.588653012644</v>
      </c>
    </row>
    <row r="549" spans="1:11" x14ac:dyDescent="0.25">
      <c r="A549" s="1" t="s">
        <v>818</v>
      </c>
      <c r="B549" s="1" t="s">
        <v>819</v>
      </c>
      <c r="C549" s="1" t="s">
        <v>257</v>
      </c>
      <c r="D549" s="7">
        <v>2</v>
      </c>
      <c r="E549" s="26">
        <v>611.79867200000001</v>
      </c>
      <c r="F549" s="2">
        <v>5100211.79</v>
      </c>
      <c r="G549" s="2">
        <v>5651465.6922134776</v>
      </c>
      <c r="H549" s="2">
        <v>5927064.4912095619</v>
      </c>
      <c r="I549" s="2">
        <f t="shared" si="24"/>
        <v>551253.90221347753</v>
      </c>
      <c r="J549" s="2">
        <f t="shared" si="25"/>
        <v>826852.7012095619</v>
      </c>
      <c r="K549" s="2">
        <f t="shared" si="26"/>
        <v>275598.79899608437</v>
      </c>
    </row>
    <row r="550" spans="1:11" x14ac:dyDescent="0.25">
      <c r="A550" s="1" t="s">
        <v>840</v>
      </c>
      <c r="B550" s="1" t="s">
        <v>841</v>
      </c>
      <c r="C550" s="1" t="s">
        <v>257</v>
      </c>
      <c r="D550" s="7">
        <v>3</v>
      </c>
      <c r="E550" s="26">
        <v>620.57192499999996</v>
      </c>
      <c r="F550" s="2">
        <v>2352945.02</v>
      </c>
      <c r="G550" s="2">
        <v>2811769.4414345073</v>
      </c>
      <c r="H550" s="2">
        <v>2907734.1772627835</v>
      </c>
      <c r="I550" s="2">
        <f t="shared" si="24"/>
        <v>458824.42143450724</v>
      </c>
      <c r="J550" s="2">
        <f t="shared" si="25"/>
        <v>554789.1572627835</v>
      </c>
      <c r="K550" s="2">
        <f t="shared" si="26"/>
        <v>95964.735828276258</v>
      </c>
    </row>
    <row r="551" spans="1:11" x14ac:dyDescent="0.25">
      <c r="A551" s="1" t="s">
        <v>850</v>
      </c>
      <c r="B551" s="1" t="s">
        <v>851</v>
      </c>
      <c r="C551" s="1" t="s">
        <v>257</v>
      </c>
      <c r="D551" s="7">
        <v>3</v>
      </c>
      <c r="E551" s="26">
        <v>728.92810499999996</v>
      </c>
      <c r="F551" s="2">
        <v>7031192.0700000003</v>
      </c>
      <c r="G551" s="2">
        <v>7726862.2197488798</v>
      </c>
      <c r="H551" s="2">
        <v>8187629.6430675248</v>
      </c>
      <c r="I551" s="2">
        <f t="shared" si="24"/>
        <v>695670.14974887948</v>
      </c>
      <c r="J551" s="2">
        <f t="shared" si="25"/>
        <v>1156437.5730675245</v>
      </c>
      <c r="K551" s="2">
        <f t="shared" si="26"/>
        <v>460767.42331864499</v>
      </c>
    </row>
    <row r="552" spans="1:11" x14ac:dyDescent="0.25">
      <c r="A552" s="1" t="s">
        <v>941</v>
      </c>
      <c r="B552" s="1" t="s">
        <v>942</v>
      </c>
      <c r="C552" s="1" t="s">
        <v>257</v>
      </c>
      <c r="D552" s="7">
        <v>1</v>
      </c>
      <c r="E552" s="26">
        <v>906.72994900000003</v>
      </c>
      <c r="F552" s="2">
        <v>6995466.8499999996</v>
      </c>
      <c r="G552" s="2">
        <v>7740584.9342237022</v>
      </c>
      <c r="H552" s="2">
        <v>8112598.3806050308</v>
      </c>
      <c r="I552" s="2">
        <f t="shared" si="24"/>
        <v>745118.08422370255</v>
      </c>
      <c r="J552" s="2">
        <f t="shared" si="25"/>
        <v>1117131.5306050312</v>
      </c>
      <c r="K552" s="2">
        <f t="shared" si="26"/>
        <v>372013.44638132863</v>
      </c>
    </row>
    <row r="553" spans="1:11" x14ac:dyDescent="0.25">
      <c r="A553" s="1" t="s">
        <v>945</v>
      </c>
      <c r="B553" s="1" t="s">
        <v>946</v>
      </c>
      <c r="C553" s="1" t="s">
        <v>257</v>
      </c>
      <c r="D553" s="7">
        <v>4</v>
      </c>
      <c r="E553" s="26">
        <v>1903.7917890000001</v>
      </c>
      <c r="F553" s="2">
        <v>16051803.060000001</v>
      </c>
      <c r="G553" s="2">
        <v>16978986.432805233</v>
      </c>
      <c r="H553" s="2">
        <v>17365345.379078418</v>
      </c>
      <c r="I553" s="2">
        <f t="shared" si="24"/>
        <v>927183.37280523218</v>
      </c>
      <c r="J553" s="2">
        <f t="shared" si="25"/>
        <v>1313542.3190784175</v>
      </c>
      <c r="K553" s="2">
        <f t="shared" si="26"/>
        <v>386358.94627318531</v>
      </c>
    </row>
    <row r="554" spans="1:11" x14ac:dyDescent="0.25">
      <c r="A554" s="1" t="s">
        <v>1170</v>
      </c>
      <c r="B554" s="1" t="s">
        <v>1171</v>
      </c>
      <c r="C554" s="1" t="s">
        <v>257</v>
      </c>
      <c r="D554" s="7">
        <v>2</v>
      </c>
      <c r="E554" s="26">
        <v>396.58823599999999</v>
      </c>
      <c r="F554" s="2">
        <v>3801878.33</v>
      </c>
      <c r="G554" s="2">
        <v>3837021.4987433185</v>
      </c>
      <c r="H554" s="2">
        <v>3840637.4078952083</v>
      </c>
      <c r="I554" s="2">
        <f t="shared" si="24"/>
        <v>35143.168743318412</v>
      </c>
      <c r="J554" s="2">
        <f t="shared" si="25"/>
        <v>38759.077895208262</v>
      </c>
      <c r="K554" s="2">
        <f t="shared" si="26"/>
        <v>3615.9091518898495</v>
      </c>
    </row>
    <row r="555" spans="1:11" x14ac:dyDescent="0.25">
      <c r="A555" s="1" t="s">
        <v>1302</v>
      </c>
      <c r="B555" s="1" t="s">
        <v>1303</v>
      </c>
      <c r="C555" s="1" t="s">
        <v>257</v>
      </c>
      <c r="D555" s="7">
        <v>7</v>
      </c>
      <c r="E555" s="26">
        <v>4335.8218939999997</v>
      </c>
      <c r="F555" s="2">
        <v>51966077.57</v>
      </c>
      <c r="G555" s="2">
        <v>55681207.118498228</v>
      </c>
      <c r="H555" s="2">
        <v>57480986.038813569</v>
      </c>
      <c r="I555" s="2">
        <f t="shared" si="24"/>
        <v>3715129.5484982282</v>
      </c>
      <c r="J555" s="2">
        <f t="shared" si="25"/>
        <v>5514908.4688135684</v>
      </c>
      <c r="K555" s="2">
        <f t="shared" si="26"/>
        <v>1799778.9203153402</v>
      </c>
    </row>
    <row r="556" spans="1:11" x14ac:dyDescent="0.25">
      <c r="A556" s="1" t="s">
        <v>1326</v>
      </c>
      <c r="B556" s="1" t="s">
        <v>1327</v>
      </c>
      <c r="C556" s="1" t="s">
        <v>257</v>
      </c>
      <c r="D556" s="7">
        <v>3</v>
      </c>
      <c r="E556" s="26">
        <v>895.31915200000003</v>
      </c>
      <c r="F556" s="2">
        <v>6843832.8499999996</v>
      </c>
      <c r="G556" s="2">
        <v>7701359.9891420882</v>
      </c>
      <c r="H556" s="2">
        <v>8271059.5394466054</v>
      </c>
      <c r="I556" s="2">
        <f t="shared" si="24"/>
        <v>857527.13914208859</v>
      </c>
      <c r="J556" s="2">
        <f t="shared" si="25"/>
        <v>1427226.6894466057</v>
      </c>
      <c r="K556" s="2">
        <f t="shared" si="26"/>
        <v>569699.55030451715</v>
      </c>
    </row>
    <row r="557" spans="1:11" x14ac:dyDescent="0.25">
      <c r="A557" s="1" t="s">
        <v>375</v>
      </c>
      <c r="B557" s="1" t="s">
        <v>376</v>
      </c>
      <c r="C557" s="1" t="s">
        <v>377</v>
      </c>
      <c r="D557" s="7">
        <v>1</v>
      </c>
      <c r="E557" s="26">
        <v>1558.254819</v>
      </c>
      <c r="F557" s="2">
        <v>15718379.609999999</v>
      </c>
      <c r="G557" s="2">
        <v>16019631.241244646</v>
      </c>
      <c r="H557" s="2">
        <v>16146346.889957398</v>
      </c>
      <c r="I557" s="2">
        <f t="shared" si="24"/>
        <v>301251.63124464639</v>
      </c>
      <c r="J557" s="2">
        <f t="shared" si="25"/>
        <v>427967.27995739877</v>
      </c>
      <c r="K557" s="2">
        <f t="shared" si="26"/>
        <v>126715.64871275239</v>
      </c>
    </row>
    <row r="558" spans="1:11" x14ac:dyDescent="0.25">
      <c r="A558" s="1" t="s">
        <v>464</v>
      </c>
      <c r="B558" s="1" t="s">
        <v>465</v>
      </c>
      <c r="C558" s="1" t="s">
        <v>377</v>
      </c>
      <c r="D558" s="7">
        <v>3</v>
      </c>
      <c r="E558" s="26">
        <v>2587.5420610000001</v>
      </c>
      <c r="F558" s="2">
        <v>10345713.800000001</v>
      </c>
      <c r="G558" s="2">
        <v>12216942.843674317</v>
      </c>
      <c r="H558" s="2">
        <v>12878056.959407525</v>
      </c>
      <c r="I558" s="2">
        <f t="shared" si="24"/>
        <v>1871229.0436743163</v>
      </c>
      <c r="J558" s="2">
        <f t="shared" si="25"/>
        <v>2532343.1594075244</v>
      </c>
      <c r="K558" s="2">
        <f t="shared" si="26"/>
        <v>661114.11573320813</v>
      </c>
    </row>
    <row r="559" spans="1:11" x14ac:dyDescent="0.25">
      <c r="A559" s="1" t="s">
        <v>593</v>
      </c>
      <c r="B559" s="1" t="s">
        <v>594</v>
      </c>
      <c r="C559" s="1" t="s">
        <v>377</v>
      </c>
      <c r="D559" s="7">
        <v>1</v>
      </c>
      <c r="E559" s="26">
        <v>1075.480738</v>
      </c>
      <c r="F559" s="2">
        <v>4981441.29</v>
      </c>
      <c r="G559" s="2">
        <v>4986679.7695640707</v>
      </c>
      <c r="H559" s="2">
        <v>4989177.3646401325</v>
      </c>
      <c r="I559" s="2">
        <f t="shared" si="24"/>
        <v>5238.4795640707016</v>
      </c>
      <c r="J559" s="2">
        <f t="shared" si="25"/>
        <v>7736.0746401324868</v>
      </c>
      <c r="K559" s="2">
        <f t="shared" si="26"/>
        <v>2497.5950760617852</v>
      </c>
    </row>
    <row r="560" spans="1:11" x14ac:dyDescent="0.25">
      <c r="A560" s="1" t="s">
        <v>681</v>
      </c>
      <c r="B560" s="1" t="s">
        <v>682</v>
      </c>
      <c r="C560" s="1" t="s">
        <v>377</v>
      </c>
      <c r="D560" s="7">
        <v>1</v>
      </c>
      <c r="E560" s="26">
        <v>1723.9321440000001</v>
      </c>
      <c r="F560" s="2">
        <v>13806931.560000001</v>
      </c>
      <c r="G560" s="2">
        <v>13814226.106752139</v>
      </c>
      <c r="H560" s="2">
        <v>13815781.450391855</v>
      </c>
      <c r="I560" s="2">
        <f t="shared" si="24"/>
        <v>7294.5467521380633</v>
      </c>
      <c r="J560" s="2">
        <f t="shared" si="25"/>
        <v>8849.8903918545693</v>
      </c>
      <c r="K560" s="2">
        <f t="shared" si="26"/>
        <v>1555.343639716506</v>
      </c>
    </row>
    <row r="561" spans="1:11" x14ac:dyDescent="0.25">
      <c r="A561" s="1" t="s">
        <v>931</v>
      </c>
      <c r="B561" s="1" t="s">
        <v>932</v>
      </c>
      <c r="C561" s="1" t="s">
        <v>377</v>
      </c>
      <c r="D561" s="7">
        <v>4</v>
      </c>
      <c r="E561" s="26">
        <v>2707.1313279999999</v>
      </c>
      <c r="F561" s="2">
        <v>12806213.98</v>
      </c>
      <c r="G561" s="2">
        <v>14147981.078705622</v>
      </c>
      <c r="H561" s="2">
        <v>14210195.227862105</v>
      </c>
      <c r="I561" s="2">
        <f t="shared" si="24"/>
        <v>1341767.0987056214</v>
      </c>
      <c r="J561" s="2">
        <f t="shared" si="25"/>
        <v>1403981.2478621043</v>
      </c>
      <c r="K561" s="2">
        <f t="shared" si="26"/>
        <v>62214.14915648289</v>
      </c>
    </row>
    <row r="562" spans="1:11" x14ac:dyDescent="0.25">
      <c r="A562" s="1" t="s">
        <v>939</v>
      </c>
      <c r="B562" s="1" t="s">
        <v>940</v>
      </c>
      <c r="C562" s="1" t="s">
        <v>377</v>
      </c>
      <c r="D562" s="7">
        <v>1</v>
      </c>
      <c r="E562" s="26">
        <v>850.21419800000001</v>
      </c>
      <c r="F562" s="2">
        <v>7972533.7599999998</v>
      </c>
      <c r="G562" s="2">
        <v>8651954.6820080876</v>
      </c>
      <c r="H562" s="2">
        <v>9048471.2355504055</v>
      </c>
      <c r="I562" s="2">
        <f t="shared" si="24"/>
        <v>679420.92200808786</v>
      </c>
      <c r="J562" s="2">
        <f t="shared" si="25"/>
        <v>1075937.4755504057</v>
      </c>
      <c r="K562" s="2">
        <f t="shared" si="26"/>
        <v>396516.55354231782</v>
      </c>
    </row>
    <row r="563" spans="1:11" x14ac:dyDescent="0.25">
      <c r="A563" s="1" t="s">
        <v>1200</v>
      </c>
      <c r="B563" s="1" t="s">
        <v>1201</v>
      </c>
      <c r="C563" s="1" t="s">
        <v>377</v>
      </c>
      <c r="D563" s="7">
        <v>1</v>
      </c>
      <c r="E563" s="26">
        <v>535.06685900000002</v>
      </c>
      <c r="F563" s="2">
        <v>3000299.62</v>
      </c>
      <c r="G563" s="2">
        <v>3323945.6277939444</v>
      </c>
      <c r="H563" s="2">
        <v>3367725.6199332639</v>
      </c>
      <c r="I563" s="2">
        <f t="shared" si="24"/>
        <v>323646.00779394433</v>
      </c>
      <c r="J563" s="2">
        <f t="shared" si="25"/>
        <v>367425.99993326375</v>
      </c>
      <c r="K563" s="2">
        <f t="shared" si="26"/>
        <v>43779.992139319424</v>
      </c>
    </row>
    <row r="564" spans="1:11" x14ac:dyDescent="0.25">
      <c r="A564" s="1" t="s">
        <v>1255</v>
      </c>
      <c r="B564" s="1" t="s">
        <v>1256</v>
      </c>
      <c r="C564" s="1" t="s">
        <v>377</v>
      </c>
      <c r="D564" s="7">
        <v>3</v>
      </c>
      <c r="E564" s="26">
        <v>1236.9224850000001</v>
      </c>
      <c r="F564" s="2">
        <v>5862443.3700000001</v>
      </c>
      <c r="G564" s="2">
        <v>5867145.8348757401</v>
      </c>
      <c r="H564" s="2">
        <v>5923623.487316167</v>
      </c>
      <c r="I564" s="2">
        <f t="shared" si="24"/>
        <v>4702.4648757399991</v>
      </c>
      <c r="J564" s="2">
        <f t="shared" si="25"/>
        <v>61180.11731616687</v>
      </c>
      <c r="K564" s="2">
        <f t="shared" si="26"/>
        <v>56477.652440426871</v>
      </c>
    </row>
    <row r="565" spans="1:11" x14ac:dyDescent="0.25">
      <c r="A565" s="1" t="s">
        <v>523</v>
      </c>
      <c r="B565" s="1" t="s">
        <v>524</v>
      </c>
      <c r="C565" s="1" t="s">
        <v>525</v>
      </c>
      <c r="D565" s="7">
        <v>3</v>
      </c>
      <c r="E565" s="26">
        <v>1055.7057970000001</v>
      </c>
      <c r="F565" s="2">
        <v>3026481.15</v>
      </c>
      <c r="G565" s="2">
        <v>3092668.4629533971</v>
      </c>
      <c r="H565" s="2">
        <v>3181912.8772287569</v>
      </c>
      <c r="I565" s="2">
        <f t="shared" si="24"/>
        <v>66187.312953397166</v>
      </c>
      <c r="J565" s="2">
        <f t="shared" si="25"/>
        <v>155431.72722875699</v>
      </c>
      <c r="K565" s="2">
        <f t="shared" si="26"/>
        <v>89244.414275359828</v>
      </c>
    </row>
    <row r="566" spans="1:11" x14ac:dyDescent="0.25">
      <c r="A566" s="1" t="s">
        <v>834</v>
      </c>
      <c r="B566" s="1" t="s">
        <v>835</v>
      </c>
      <c r="C566" s="1" t="s">
        <v>525</v>
      </c>
      <c r="D566" s="7">
        <v>5</v>
      </c>
      <c r="E566" s="26">
        <v>5303.4913759999999</v>
      </c>
      <c r="F566" s="2">
        <v>22621766.140000001</v>
      </c>
      <c r="G566" s="2">
        <v>25958288.517936986</v>
      </c>
      <c r="H566" s="2">
        <v>25863549.175210636</v>
      </c>
      <c r="I566" s="2">
        <f t="shared" si="24"/>
        <v>3336522.3779369853</v>
      </c>
      <c r="J566" s="2">
        <f t="shared" si="25"/>
        <v>3241783.0352106355</v>
      </c>
      <c r="K566" s="2">
        <f t="shared" si="26"/>
        <v>-94739.342726349831</v>
      </c>
    </row>
    <row r="567" spans="1:11" x14ac:dyDescent="0.25">
      <c r="A567" s="1" t="s">
        <v>969</v>
      </c>
      <c r="B567" s="1" t="s">
        <v>970</v>
      </c>
      <c r="C567" s="1" t="s">
        <v>525</v>
      </c>
      <c r="D567" s="7">
        <v>2</v>
      </c>
      <c r="E567" s="26">
        <v>1369.2161880000001</v>
      </c>
      <c r="F567" s="2">
        <v>9237221.2599999998</v>
      </c>
      <c r="G567" s="2">
        <v>9243630.4510650784</v>
      </c>
      <c r="H567" s="2">
        <v>9239622.4101980757</v>
      </c>
      <c r="I567" s="2">
        <f t="shared" si="24"/>
        <v>6409.1910650786012</v>
      </c>
      <c r="J567" s="2">
        <f t="shared" si="25"/>
        <v>2401.1501980759203</v>
      </c>
      <c r="K567" s="2">
        <f t="shared" si="26"/>
        <v>-4008.0408670026809</v>
      </c>
    </row>
    <row r="568" spans="1:11" x14ac:dyDescent="0.25">
      <c r="A568" s="1" t="s">
        <v>435</v>
      </c>
      <c r="B568" s="1" t="s">
        <v>433</v>
      </c>
      <c r="C568" s="1" t="s">
        <v>436</v>
      </c>
      <c r="D568" s="7">
        <v>2</v>
      </c>
      <c r="E568" s="26">
        <v>827.57497999999998</v>
      </c>
      <c r="F568" s="2">
        <v>5273806.0199999996</v>
      </c>
      <c r="G568" s="2">
        <v>6057713.1828747187</v>
      </c>
      <c r="H568" s="2">
        <v>6418943.2354137441</v>
      </c>
      <c r="I568" s="2">
        <f t="shared" si="24"/>
        <v>783907.16287471913</v>
      </c>
      <c r="J568" s="2">
        <f t="shared" si="25"/>
        <v>1145137.2154137446</v>
      </c>
      <c r="K568" s="2">
        <f t="shared" si="26"/>
        <v>361230.05253902543</v>
      </c>
    </row>
    <row r="569" spans="1:11" x14ac:dyDescent="0.25">
      <c r="A569" s="1" t="s">
        <v>767</v>
      </c>
      <c r="B569" s="1" t="s">
        <v>768</v>
      </c>
      <c r="C569" s="1" t="s">
        <v>436</v>
      </c>
      <c r="D569" s="7">
        <v>2</v>
      </c>
      <c r="E569" s="26">
        <v>828.98497999999995</v>
      </c>
      <c r="F569" s="2">
        <v>5326659.78</v>
      </c>
      <c r="G569" s="2">
        <v>6017576.7525580227</v>
      </c>
      <c r="H569" s="2">
        <v>6226216.0540918671</v>
      </c>
      <c r="I569" s="2">
        <f t="shared" si="24"/>
        <v>690916.97255802248</v>
      </c>
      <c r="J569" s="2">
        <f t="shared" si="25"/>
        <v>899556.2740918668</v>
      </c>
      <c r="K569" s="2">
        <f t="shared" si="26"/>
        <v>208639.30153384432</v>
      </c>
    </row>
    <row r="570" spans="1:11" x14ac:dyDescent="0.25">
      <c r="A570" s="1" t="s">
        <v>1283</v>
      </c>
      <c r="B570" s="1" t="s">
        <v>1284</v>
      </c>
      <c r="C570" s="1" t="s">
        <v>436</v>
      </c>
      <c r="D570" s="7">
        <v>4</v>
      </c>
      <c r="E570" s="26">
        <v>1804.5657900000001</v>
      </c>
      <c r="F570" s="2">
        <v>12479094.82</v>
      </c>
      <c r="G570" s="2">
        <v>13462128.903711742</v>
      </c>
      <c r="H570" s="2">
        <v>13782200.110140398</v>
      </c>
      <c r="I570" s="2">
        <f t="shared" si="24"/>
        <v>983034.08371174149</v>
      </c>
      <c r="J570" s="2">
        <f t="shared" si="25"/>
        <v>1303105.2901403978</v>
      </c>
      <c r="K570" s="2">
        <f t="shared" si="26"/>
        <v>320071.20642865635</v>
      </c>
    </row>
    <row r="571" spans="1:11" x14ac:dyDescent="0.25">
      <c r="A571" s="1" t="s">
        <v>1293</v>
      </c>
      <c r="B571" s="1" t="s">
        <v>1294</v>
      </c>
      <c r="C571" s="1" t="s">
        <v>1295</v>
      </c>
      <c r="D571" s="7">
        <v>1</v>
      </c>
      <c r="E571" s="26">
        <v>1648.343093</v>
      </c>
      <c r="F571" s="2">
        <v>17687083.239999998</v>
      </c>
      <c r="G571" s="2">
        <v>17704580.549075168</v>
      </c>
      <c r="H571" s="2">
        <v>17703630.461141691</v>
      </c>
      <c r="I571" s="2">
        <f t="shared" si="24"/>
        <v>17497.309075169265</v>
      </c>
      <c r="J571" s="2">
        <f t="shared" si="25"/>
        <v>16547.221141692251</v>
      </c>
      <c r="K571" s="2">
        <f t="shared" si="26"/>
        <v>-950.0879334770143</v>
      </c>
    </row>
    <row r="572" spans="1:11" x14ac:dyDescent="0.25">
      <c r="A572" s="1" t="s">
        <v>333</v>
      </c>
      <c r="B572" s="1" t="s">
        <v>334</v>
      </c>
      <c r="C572" s="1" t="s">
        <v>335</v>
      </c>
      <c r="D572" s="7">
        <v>4</v>
      </c>
      <c r="E572" s="26">
        <v>1485.4204609999999</v>
      </c>
      <c r="F572" s="2">
        <v>9286418.6999999993</v>
      </c>
      <c r="G572" s="2">
        <v>10095924.626174241</v>
      </c>
      <c r="H572" s="2">
        <v>10118151.958336126</v>
      </c>
      <c r="I572" s="2">
        <f t="shared" si="24"/>
        <v>809505.92617424205</v>
      </c>
      <c r="J572" s="2">
        <f t="shared" si="25"/>
        <v>831733.2583361268</v>
      </c>
      <c r="K572" s="2">
        <f t="shared" si="26"/>
        <v>22227.332161884755</v>
      </c>
    </row>
    <row r="573" spans="1:11" x14ac:dyDescent="0.25">
      <c r="A573" s="1" t="s">
        <v>572</v>
      </c>
      <c r="B573" s="1" t="s">
        <v>573</v>
      </c>
      <c r="C573" s="1" t="s">
        <v>335</v>
      </c>
      <c r="D573" s="7">
        <v>4</v>
      </c>
      <c r="E573" s="26">
        <v>2567.1507489999999</v>
      </c>
      <c r="F573" s="2">
        <v>12831273.25</v>
      </c>
      <c r="G573" s="2">
        <v>14183755.88434821</v>
      </c>
      <c r="H573" s="2">
        <v>14330159.74720392</v>
      </c>
      <c r="I573" s="2">
        <f t="shared" si="24"/>
        <v>1352482.6343482099</v>
      </c>
      <c r="J573" s="2">
        <f t="shared" si="25"/>
        <v>1498886.49720392</v>
      </c>
      <c r="K573" s="2">
        <f t="shared" si="26"/>
        <v>146403.86285571009</v>
      </c>
    </row>
    <row r="574" spans="1:11" x14ac:dyDescent="0.25">
      <c r="A574" s="1" t="s">
        <v>725</v>
      </c>
      <c r="B574" s="1" t="s">
        <v>726</v>
      </c>
      <c r="C574" s="1" t="s">
        <v>335</v>
      </c>
      <c r="D574" s="7">
        <v>5</v>
      </c>
      <c r="E574" s="26">
        <v>4627.6377590000002</v>
      </c>
      <c r="F574" s="2">
        <v>10286962.869999999</v>
      </c>
      <c r="G574" s="2">
        <v>11627284.682609789</v>
      </c>
      <c r="H574" s="2">
        <v>10922914.627072936</v>
      </c>
      <c r="I574" s="2">
        <f t="shared" si="24"/>
        <v>1340321.8126097899</v>
      </c>
      <c r="J574" s="2">
        <f t="shared" si="25"/>
        <v>635951.75707293674</v>
      </c>
      <c r="K574" s="2">
        <f t="shared" si="26"/>
        <v>-704370.05553685315</v>
      </c>
    </row>
    <row r="575" spans="1:11" x14ac:dyDescent="0.25">
      <c r="A575" s="1" t="s">
        <v>745</v>
      </c>
      <c r="B575" s="1" t="s">
        <v>746</v>
      </c>
      <c r="C575" s="1" t="s">
        <v>335</v>
      </c>
      <c r="D575" s="7">
        <v>5</v>
      </c>
      <c r="E575" s="26">
        <v>4969.2167959999997</v>
      </c>
      <c r="F575" s="2">
        <v>19917070.600000001</v>
      </c>
      <c r="G575" s="2">
        <v>20228041.103596695</v>
      </c>
      <c r="H575" s="2">
        <v>20584769.610033702</v>
      </c>
      <c r="I575" s="2">
        <f t="shared" si="24"/>
        <v>310970.50359669328</v>
      </c>
      <c r="J575" s="2">
        <f t="shared" si="25"/>
        <v>667699.01003370062</v>
      </c>
      <c r="K575" s="2">
        <f t="shared" si="26"/>
        <v>356728.50643700734</v>
      </c>
    </row>
    <row r="576" spans="1:11" x14ac:dyDescent="0.25">
      <c r="A576" s="1" t="s">
        <v>771</v>
      </c>
      <c r="B576" s="1" t="s">
        <v>772</v>
      </c>
      <c r="C576" s="1" t="s">
        <v>335</v>
      </c>
      <c r="D576" s="7">
        <v>5</v>
      </c>
      <c r="E576" s="26">
        <v>5037.3081190000003</v>
      </c>
      <c r="F576" s="2">
        <v>12124083.220000001</v>
      </c>
      <c r="G576" s="2">
        <v>12869796.427093608</v>
      </c>
      <c r="H576" s="2">
        <v>13376118.460922386</v>
      </c>
      <c r="I576" s="2">
        <f t="shared" si="24"/>
        <v>745713.20709360763</v>
      </c>
      <c r="J576" s="2">
        <f t="shared" si="25"/>
        <v>1252035.2409223858</v>
      </c>
      <c r="K576" s="2">
        <f t="shared" si="26"/>
        <v>506322.03382877819</v>
      </c>
    </row>
    <row r="577" spans="1:11" x14ac:dyDescent="0.25">
      <c r="A577" s="1" t="s">
        <v>836</v>
      </c>
      <c r="B577" s="1" t="s">
        <v>837</v>
      </c>
      <c r="C577" s="1" t="s">
        <v>335</v>
      </c>
      <c r="D577" s="7">
        <v>6</v>
      </c>
      <c r="E577" s="26">
        <v>9699.293044</v>
      </c>
      <c r="F577" s="2">
        <v>35241681.359999999</v>
      </c>
      <c r="G577" s="2">
        <v>36157087.601827361</v>
      </c>
      <c r="H577" s="2">
        <v>36840664.223661408</v>
      </c>
      <c r="I577" s="2">
        <f t="shared" si="24"/>
        <v>915406.24182736129</v>
      </c>
      <c r="J577" s="2">
        <f t="shared" si="25"/>
        <v>1598982.8636614084</v>
      </c>
      <c r="K577" s="2">
        <f t="shared" si="26"/>
        <v>683576.62183404714</v>
      </c>
    </row>
    <row r="578" spans="1:11" x14ac:dyDescent="0.25">
      <c r="A578" s="1" t="s">
        <v>1180</v>
      </c>
      <c r="B578" s="1" t="s">
        <v>1181</v>
      </c>
      <c r="C578" s="1" t="s">
        <v>335</v>
      </c>
      <c r="D578" s="7">
        <v>6</v>
      </c>
      <c r="E578" s="26">
        <v>5676.3015919999998</v>
      </c>
      <c r="F578" s="2">
        <v>14927545.18</v>
      </c>
      <c r="G578" s="2">
        <v>15452068.877536444</v>
      </c>
      <c r="H578" s="2">
        <v>15816111.043541687</v>
      </c>
      <c r="I578" s="2">
        <f t="shared" si="24"/>
        <v>524523.69753644429</v>
      </c>
      <c r="J578" s="2">
        <f t="shared" si="25"/>
        <v>888565.86354168691</v>
      </c>
      <c r="K578" s="2">
        <f t="shared" si="26"/>
        <v>364042.16600524262</v>
      </c>
    </row>
    <row r="579" spans="1:11" x14ac:dyDescent="0.25">
      <c r="A579" s="1" t="s">
        <v>1320</v>
      </c>
      <c r="B579" s="1" t="s">
        <v>1321</v>
      </c>
      <c r="C579" s="1" t="s">
        <v>335</v>
      </c>
      <c r="D579" s="7">
        <v>3</v>
      </c>
      <c r="E579" s="26">
        <v>1498.151085</v>
      </c>
      <c r="F579" s="2">
        <v>4641641.34</v>
      </c>
      <c r="G579" s="2">
        <v>4769053.5621464914</v>
      </c>
      <c r="H579" s="2">
        <v>4850058.5416526431</v>
      </c>
      <c r="I579" s="2">
        <f t="shared" si="24"/>
        <v>127412.22214649152</v>
      </c>
      <c r="J579" s="2">
        <f t="shared" si="25"/>
        <v>208417.20165264327</v>
      </c>
      <c r="K579" s="2">
        <f t="shared" si="26"/>
        <v>81004.979506151751</v>
      </c>
    </row>
    <row r="580" spans="1:11" x14ac:dyDescent="0.25">
      <c r="A580" s="1" t="s">
        <v>221</v>
      </c>
      <c r="B580" s="1" t="s">
        <v>222</v>
      </c>
      <c r="C580" s="1" t="s">
        <v>223</v>
      </c>
      <c r="D580" s="7">
        <v>4</v>
      </c>
      <c r="E580" s="26">
        <v>902.58307100000002</v>
      </c>
      <c r="F580" s="2">
        <v>4288180.16</v>
      </c>
      <c r="G580" s="2">
        <v>5006229.4955953928</v>
      </c>
      <c r="H580" s="2">
        <v>5246374.6450035525</v>
      </c>
      <c r="I580" s="2">
        <f t="shared" ref="I580:I614" si="27">G580-F580</f>
        <v>718049.33559539262</v>
      </c>
      <c r="J580" s="2">
        <f t="shared" ref="J580:J614" si="28">H580-F580</f>
        <v>958194.4850035524</v>
      </c>
      <c r="K580" s="2">
        <f t="shared" ref="K580:K614" si="29">H580-G580</f>
        <v>240145.14940815978</v>
      </c>
    </row>
    <row r="581" spans="1:11" x14ac:dyDescent="0.25">
      <c r="A581" s="1" t="s">
        <v>563</v>
      </c>
      <c r="B581" s="1" t="s">
        <v>564</v>
      </c>
      <c r="C581" s="1" t="s">
        <v>223</v>
      </c>
      <c r="D581" s="7">
        <v>1</v>
      </c>
      <c r="E581" s="26">
        <v>923.12304600000004</v>
      </c>
      <c r="F581" s="2">
        <v>5230358.99</v>
      </c>
      <c r="G581" s="2">
        <v>6096610.3212497681</v>
      </c>
      <c r="H581" s="2">
        <v>6468094.6384413568</v>
      </c>
      <c r="I581" s="2">
        <f t="shared" si="27"/>
        <v>866251.33124976791</v>
      </c>
      <c r="J581" s="2">
        <f t="shared" si="28"/>
        <v>1237735.6484413566</v>
      </c>
      <c r="K581" s="2">
        <f t="shared" si="29"/>
        <v>371484.31719158869</v>
      </c>
    </row>
    <row r="582" spans="1:11" x14ac:dyDescent="0.25">
      <c r="A582" s="1" t="s">
        <v>582</v>
      </c>
      <c r="B582" s="1" t="s">
        <v>583</v>
      </c>
      <c r="C582" s="1" t="s">
        <v>223</v>
      </c>
      <c r="D582" s="7">
        <v>2</v>
      </c>
      <c r="E582" s="26">
        <v>529.66843900000003</v>
      </c>
      <c r="F582" s="2">
        <v>5607949.7699999996</v>
      </c>
      <c r="G582" s="2">
        <v>5945241.3347586058</v>
      </c>
      <c r="H582" s="2">
        <v>5977347.1416047513</v>
      </c>
      <c r="I582" s="2">
        <f t="shared" si="27"/>
        <v>337291.56475860626</v>
      </c>
      <c r="J582" s="2">
        <f t="shared" si="28"/>
        <v>369397.3716047518</v>
      </c>
      <c r="K582" s="2">
        <f t="shared" si="29"/>
        <v>32105.80684614554</v>
      </c>
    </row>
    <row r="583" spans="1:11" x14ac:dyDescent="0.25">
      <c r="A583" s="1" t="s">
        <v>824</v>
      </c>
      <c r="B583" s="1" t="s">
        <v>825</v>
      </c>
      <c r="C583" s="1" t="s">
        <v>223</v>
      </c>
      <c r="D583" s="7">
        <v>3</v>
      </c>
      <c r="E583" s="26">
        <v>2142.7005380000001</v>
      </c>
      <c r="F583" s="2">
        <v>9147647.0500000007</v>
      </c>
      <c r="G583" s="2">
        <v>9161391.6849772613</v>
      </c>
      <c r="H583" s="2">
        <v>9166017.9108625781</v>
      </c>
      <c r="I583" s="2">
        <f t="shared" si="27"/>
        <v>13744.634977260605</v>
      </c>
      <c r="J583" s="2">
        <f t="shared" si="28"/>
        <v>18370.860862577334</v>
      </c>
      <c r="K583" s="2">
        <f t="shared" si="29"/>
        <v>4626.2258853167295</v>
      </c>
    </row>
    <row r="584" spans="1:11" x14ac:dyDescent="0.25">
      <c r="A584" s="1" t="s">
        <v>1304</v>
      </c>
      <c r="B584" s="1" t="s">
        <v>1305</v>
      </c>
      <c r="C584" s="1" t="s">
        <v>223</v>
      </c>
      <c r="D584" s="7">
        <v>1</v>
      </c>
      <c r="E584" s="26">
        <v>2022.450732</v>
      </c>
      <c r="F584" s="2">
        <v>13057347.41</v>
      </c>
      <c r="G584" s="2">
        <v>13228335.093896745</v>
      </c>
      <c r="H584" s="2">
        <v>13076842.722776115</v>
      </c>
      <c r="I584" s="2">
        <f t="shared" si="27"/>
        <v>170987.68389674462</v>
      </c>
      <c r="J584" s="2">
        <f t="shared" si="28"/>
        <v>19495.312776114792</v>
      </c>
      <c r="K584" s="2">
        <f t="shared" si="29"/>
        <v>-151492.37112062983</v>
      </c>
    </row>
    <row r="585" spans="1:11" x14ac:dyDescent="0.25">
      <c r="A585" s="1" t="s">
        <v>1379</v>
      </c>
      <c r="B585" s="1" t="s">
        <v>1380</v>
      </c>
      <c r="C585" s="1" t="s">
        <v>223</v>
      </c>
      <c r="D585" s="7">
        <v>1</v>
      </c>
      <c r="E585" s="26">
        <v>589.58923600000003</v>
      </c>
      <c r="F585" s="2">
        <v>2575330.87</v>
      </c>
      <c r="G585" s="2">
        <v>3003170.7313555391</v>
      </c>
      <c r="H585" s="2">
        <v>3208867.6205978752</v>
      </c>
      <c r="I585" s="2">
        <f t="shared" si="27"/>
        <v>427839.86135553895</v>
      </c>
      <c r="J585" s="2">
        <f t="shared" si="28"/>
        <v>633536.7505978751</v>
      </c>
      <c r="K585" s="2">
        <f t="shared" si="29"/>
        <v>205696.88924233615</v>
      </c>
    </row>
    <row r="586" spans="1:11" x14ac:dyDescent="0.25">
      <c r="A586" s="1" t="s">
        <v>361</v>
      </c>
      <c r="B586" s="1" t="s">
        <v>362</v>
      </c>
      <c r="C586" s="1" t="s">
        <v>363</v>
      </c>
      <c r="D586" s="7">
        <v>3</v>
      </c>
      <c r="E586" s="26">
        <v>1184.4750389999999</v>
      </c>
      <c r="F586" s="2">
        <v>5290025.74</v>
      </c>
      <c r="G586" s="2">
        <v>5304090.2990004364</v>
      </c>
      <c r="H586" s="2">
        <v>5313620.600861094</v>
      </c>
      <c r="I586" s="2">
        <f t="shared" si="27"/>
        <v>14064.559000436217</v>
      </c>
      <c r="J586" s="2">
        <f t="shared" si="28"/>
        <v>23594.860861093737</v>
      </c>
      <c r="K586" s="2">
        <f t="shared" si="29"/>
        <v>9530.3018606575206</v>
      </c>
    </row>
    <row r="587" spans="1:11" x14ac:dyDescent="0.25">
      <c r="A587" s="1" t="s">
        <v>446</v>
      </c>
      <c r="B587" s="1" t="s">
        <v>447</v>
      </c>
      <c r="C587" s="1" t="s">
        <v>363</v>
      </c>
      <c r="D587" s="7">
        <v>3</v>
      </c>
      <c r="E587" s="26">
        <v>886.17021499999998</v>
      </c>
      <c r="F587" s="2">
        <v>3962499.21</v>
      </c>
      <c r="G587" s="2">
        <v>4106718.8363005253</v>
      </c>
      <c r="H587" s="2">
        <v>4062876.3911858527</v>
      </c>
      <c r="I587" s="2">
        <f t="shared" si="27"/>
        <v>144219.62630052539</v>
      </c>
      <c r="J587" s="2">
        <f t="shared" si="28"/>
        <v>100377.18118585274</v>
      </c>
      <c r="K587" s="2">
        <f t="shared" si="29"/>
        <v>-43842.44511467265</v>
      </c>
    </row>
    <row r="588" spans="1:11" x14ac:dyDescent="0.25">
      <c r="A588" s="1" t="s">
        <v>619</v>
      </c>
      <c r="B588" s="1" t="s">
        <v>620</v>
      </c>
      <c r="C588" s="1" t="s">
        <v>363</v>
      </c>
      <c r="D588" s="7">
        <v>3</v>
      </c>
      <c r="E588" s="26">
        <v>1032.944784</v>
      </c>
      <c r="F588" s="2">
        <v>6301057.8200000003</v>
      </c>
      <c r="G588" s="2">
        <v>6429050.2676990908</v>
      </c>
      <c r="H588" s="2">
        <v>6504920.4270170918</v>
      </c>
      <c r="I588" s="2">
        <f t="shared" si="27"/>
        <v>127992.44769909047</v>
      </c>
      <c r="J588" s="2">
        <f t="shared" si="28"/>
        <v>203862.60701709148</v>
      </c>
      <c r="K588" s="2">
        <f t="shared" si="29"/>
        <v>75870.15931800101</v>
      </c>
    </row>
    <row r="589" spans="1:11" x14ac:dyDescent="0.25">
      <c r="A589" s="1" t="s">
        <v>990</v>
      </c>
      <c r="B589" s="1" t="s">
        <v>989</v>
      </c>
      <c r="C589" s="1" t="s">
        <v>363</v>
      </c>
      <c r="D589" s="7">
        <v>1</v>
      </c>
      <c r="E589" s="26">
        <v>1209.34557</v>
      </c>
      <c r="F589" s="2">
        <v>8463966.8699999992</v>
      </c>
      <c r="G589" s="2">
        <v>9143008.8636904191</v>
      </c>
      <c r="H589" s="2">
        <v>9360153.4398352709</v>
      </c>
      <c r="I589" s="2">
        <f t="shared" si="27"/>
        <v>679041.99369041994</v>
      </c>
      <c r="J589" s="2">
        <f t="shared" si="28"/>
        <v>896186.56983527169</v>
      </c>
      <c r="K589" s="2">
        <f t="shared" si="29"/>
        <v>217144.57614485174</v>
      </c>
    </row>
    <row r="590" spans="1:11" x14ac:dyDescent="0.25">
      <c r="A590" s="1" t="s">
        <v>997</v>
      </c>
      <c r="B590" s="1" t="s">
        <v>998</v>
      </c>
      <c r="C590" s="1" t="s">
        <v>363</v>
      </c>
      <c r="D590" s="7">
        <v>3</v>
      </c>
      <c r="E590" s="26">
        <v>1285.2363909999999</v>
      </c>
      <c r="F590" s="2">
        <v>7417271.8499999996</v>
      </c>
      <c r="G590" s="2">
        <v>8427418.5413558744</v>
      </c>
      <c r="H590" s="2">
        <v>8773424.2931741029</v>
      </c>
      <c r="I590" s="2">
        <f t="shared" si="27"/>
        <v>1010146.6913558748</v>
      </c>
      <c r="J590" s="2">
        <f t="shared" si="28"/>
        <v>1356152.4431741033</v>
      </c>
      <c r="K590" s="2">
        <f t="shared" si="29"/>
        <v>346005.75181822851</v>
      </c>
    </row>
    <row r="591" spans="1:11" x14ac:dyDescent="0.25">
      <c r="A591" s="1" t="s">
        <v>1021</v>
      </c>
      <c r="B591" s="1" t="s">
        <v>1022</v>
      </c>
      <c r="C591" s="1" t="s">
        <v>363</v>
      </c>
      <c r="D591" s="7">
        <v>4</v>
      </c>
      <c r="E591" s="26">
        <v>1474.7206590000001</v>
      </c>
      <c r="F591" s="2">
        <v>6908872.5700000003</v>
      </c>
      <c r="G591" s="2">
        <v>7604097.2707484215</v>
      </c>
      <c r="H591" s="2">
        <v>7798101.7612946425</v>
      </c>
      <c r="I591" s="2">
        <f t="shared" si="27"/>
        <v>695224.70074842125</v>
      </c>
      <c r="J591" s="2">
        <f t="shared" si="28"/>
        <v>889229.19129464217</v>
      </c>
      <c r="K591" s="2">
        <f t="shared" si="29"/>
        <v>194004.49054622091</v>
      </c>
    </row>
    <row r="592" spans="1:11" x14ac:dyDescent="0.25">
      <c r="A592" s="1" t="s">
        <v>1101</v>
      </c>
      <c r="B592" s="1" t="s">
        <v>1102</v>
      </c>
      <c r="C592" s="1" t="s">
        <v>363</v>
      </c>
      <c r="D592" s="7">
        <v>1</v>
      </c>
      <c r="E592" s="26">
        <v>831.53648999999996</v>
      </c>
      <c r="F592" s="2">
        <v>7237062.4000000004</v>
      </c>
      <c r="G592" s="2">
        <v>7488058.8133442402</v>
      </c>
      <c r="H592" s="2">
        <v>7631198.3048860459</v>
      </c>
      <c r="I592" s="2">
        <f t="shared" si="27"/>
        <v>250996.41334423982</v>
      </c>
      <c r="J592" s="2">
        <f t="shared" si="28"/>
        <v>394135.90488604549</v>
      </c>
      <c r="K592" s="2">
        <f t="shared" si="29"/>
        <v>143139.49154180568</v>
      </c>
    </row>
    <row r="593" spans="1:11" x14ac:dyDescent="0.25">
      <c r="A593" s="1" t="s">
        <v>1162</v>
      </c>
      <c r="B593" s="1" t="s">
        <v>1161</v>
      </c>
      <c r="C593" s="1" t="s">
        <v>363</v>
      </c>
      <c r="D593" s="7">
        <v>1</v>
      </c>
      <c r="E593" s="26">
        <v>1178.8210300000001</v>
      </c>
      <c r="F593" s="2">
        <v>6083059.1399999997</v>
      </c>
      <c r="G593" s="2">
        <v>6098097.7447231095</v>
      </c>
      <c r="H593" s="2">
        <v>6114586.9264405286</v>
      </c>
      <c r="I593" s="2">
        <f t="shared" si="27"/>
        <v>15038.604723109864</v>
      </c>
      <c r="J593" s="2">
        <f t="shared" si="28"/>
        <v>31527.786440528929</v>
      </c>
      <c r="K593" s="2">
        <f t="shared" si="29"/>
        <v>16489.181717419066</v>
      </c>
    </row>
    <row r="594" spans="1:11" x14ac:dyDescent="0.25">
      <c r="A594" s="1" t="s">
        <v>1249</v>
      </c>
      <c r="B594" s="1" t="s">
        <v>1250</v>
      </c>
      <c r="C594" s="1" t="s">
        <v>363</v>
      </c>
      <c r="D594" s="7">
        <v>3</v>
      </c>
      <c r="E594" s="26">
        <v>1418.6729</v>
      </c>
      <c r="F594" s="2">
        <v>7507720.6500000004</v>
      </c>
      <c r="G594" s="2">
        <v>7520536.7847574903</v>
      </c>
      <c r="H594" s="2">
        <v>7532457.2558900071</v>
      </c>
      <c r="I594" s="2">
        <f t="shared" si="27"/>
        <v>12816.134757489897</v>
      </c>
      <c r="J594" s="2">
        <f t="shared" si="28"/>
        <v>24736.605890006758</v>
      </c>
      <c r="K594" s="2">
        <f t="shared" si="29"/>
        <v>11920.471132516861</v>
      </c>
    </row>
    <row r="595" spans="1:11" x14ac:dyDescent="0.25">
      <c r="A595" s="1" t="s">
        <v>1385</v>
      </c>
      <c r="B595" s="1" t="s">
        <v>1386</v>
      </c>
      <c r="C595" s="1" t="s">
        <v>363</v>
      </c>
      <c r="D595" s="7">
        <v>4</v>
      </c>
      <c r="E595" s="26">
        <v>3159.7984379999998</v>
      </c>
      <c r="F595" s="2">
        <v>10092772.460000001</v>
      </c>
      <c r="G595" s="2">
        <v>11461956.339416822</v>
      </c>
      <c r="H595" s="2">
        <v>12123562.234315902</v>
      </c>
      <c r="I595" s="2">
        <f t="shared" si="27"/>
        <v>1369183.8794168215</v>
      </c>
      <c r="J595" s="2">
        <f t="shared" si="28"/>
        <v>2030789.7743159011</v>
      </c>
      <c r="K595" s="2">
        <f t="shared" si="29"/>
        <v>661605.89489907958</v>
      </c>
    </row>
    <row r="596" spans="1:11" x14ac:dyDescent="0.25">
      <c r="A596" s="1" t="s">
        <v>293</v>
      </c>
      <c r="B596" s="1" t="s">
        <v>294</v>
      </c>
      <c r="C596" s="1" t="s">
        <v>295</v>
      </c>
      <c r="D596" s="7">
        <v>4</v>
      </c>
      <c r="E596" s="26">
        <v>1749.2738549999999</v>
      </c>
      <c r="F596" s="2">
        <v>8822027.1500000004</v>
      </c>
      <c r="G596" s="2">
        <v>10256278.470194971</v>
      </c>
      <c r="H596" s="2">
        <v>10954772.770385033</v>
      </c>
      <c r="I596" s="2">
        <f t="shared" si="27"/>
        <v>1434251.3201949708</v>
      </c>
      <c r="J596" s="2">
        <f t="shared" si="28"/>
        <v>2132745.6203850321</v>
      </c>
      <c r="K596" s="2">
        <f t="shared" si="29"/>
        <v>698494.30019006133</v>
      </c>
    </row>
    <row r="597" spans="1:11" x14ac:dyDescent="0.25">
      <c r="A597" s="1" t="s">
        <v>498</v>
      </c>
      <c r="B597" s="1" t="s">
        <v>499</v>
      </c>
      <c r="C597" s="1" t="s">
        <v>295</v>
      </c>
      <c r="D597" s="7">
        <v>1</v>
      </c>
      <c r="E597" s="26">
        <v>518.21132499999999</v>
      </c>
      <c r="F597" s="2">
        <v>4160753.64</v>
      </c>
      <c r="G597" s="2">
        <v>4615984.7123736013</v>
      </c>
      <c r="H597" s="2">
        <v>4842515.1970817605</v>
      </c>
      <c r="I597" s="2">
        <f t="shared" si="27"/>
        <v>455231.07237360114</v>
      </c>
      <c r="J597" s="2">
        <f t="shared" si="28"/>
        <v>681761.55708176037</v>
      </c>
      <c r="K597" s="2">
        <f t="shared" si="29"/>
        <v>226530.48470815923</v>
      </c>
    </row>
    <row r="598" spans="1:11" x14ac:dyDescent="0.25">
      <c r="A598" s="1" t="s">
        <v>508</v>
      </c>
      <c r="B598" s="1" t="s">
        <v>509</v>
      </c>
      <c r="C598" s="1" t="s">
        <v>295</v>
      </c>
      <c r="D598" s="7">
        <v>1</v>
      </c>
      <c r="E598" s="26">
        <v>497.16177699999997</v>
      </c>
      <c r="F598" s="2">
        <v>4283819.6900000004</v>
      </c>
      <c r="G598" s="2">
        <v>4827945.1772025498</v>
      </c>
      <c r="H598" s="2">
        <v>5129913.9392810576</v>
      </c>
      <c r="I598" s="2">
        <f t="shared" si="27"/>
        <v>544125.48720254935</v>
      </c>
      <c r="J598" s="2">
        <f t="shared" si="28"/>
        <v>846094.24928105716</v>
      </c>
      <c r="K598" s="2">
        <f t="shared" si="29"/>
        <v>301968.7620785078</v>
      </c>
    </row>
    <row r="599" spans="1:11" x14ac:dyDescent="0.25">
      <c r="A599" s="1" t="s">
        <v>875</v>
      </c>
      <c r="B599" s="1" t="s">
        <v>876</v>
      </c>
      <c r="C599" s="1" t="s">
        <v>295</v>
      </c>
      <c r="D599" s="7">
        <v>1</v>
      </c>
      <c r="E599" s="26">
        <v>503.996059</v>
      </c>
      <c r="F599" s="2">
        <v>4696229.4400000004</v>
      </c>
      <c r="G599" s="2">
        <v>5359021.4534515608</v>
      </c>
      <c r="H599" s="2">
        <v>5786417.4215069022</v>
      </c>
      <c r="I599" s="2">
        <f t="shared" si="27"/>
        <v>662792.0134515604</v>
      </c>
      <c r="J599" s="2">
        <f t="shared" si="28"/>
        <v>1090187.9815069018</v>
      </c>
      <c r="K599" s="2">
        <f t="shared" si="29"/>
        <v>427395.96805534139</v>
      </c>
    </row>
    <row r="600" spans="1:11" x14ac:dyDescent="0.25">
      <c r="A600" s="1" t="s">
        <v>898</v>
      </c>
      <c r="B600" s="1" t="s">
        <v>899</v>
      </c>
      <c r="C600" s="1" t="s">
        <v>295</v>
      </c>
      <c r="D600" s="7">
        <v>1</v>
      </c>
      <c r="E600" s="26">
        <v>766.94335999999998</v>
      </c>
      <c r="F600" s="2">
        <v>7631463.5199999996</v>
      </c>
      <c r="G600" s="2">
        <v>8253668.6495858897</v>
      </c>
      <c r="H600" s="2">
        <v>8613985.2914270647</v>
      </c>
      <c r="I600" s="2">
        <f t="shared" si="27"/>
        <v>622205.1295858901</v>
      </c>
      <c r="J600" s="2">
        <f t="shared" si="28"/>
        <v>982521.77142706513</v>
      </c>
      <c r="K600" s="2">
        <f t="shared" si="29"/>
        <v>360316.64184117503</v>
      </c>
    </row>
    <row r="601" spans="1:11" x14ac:dyDescent="0.25">
      <c r="A601" s="1" t="s">
        <v>957</v>
      </c>
      <c r="B601" s="1" t="s">
        <v>958</v>
      </c>
      <c r="C601" s="1" t="s">
        <v>295</v>
      </c>
      <c r="D601" s="7">
        <v>1</v>
      </c>
      <c r="E601" s="26">
        <v>539.57879700000001</v>
      </c>
      <c r="F601" s="2">
        <v>4120936.86</v>
      </c>
      <c r="G601" s="2">
        <v>4772398.3227487197</v>
      </c>
      <c r="H601" s="2">
        <v>5157377.4454902364</v>
      </c>
      <c r="I601" s="2">
        <f t="shared" si="27"/>
        <v>651461.46274871984</v>
      </c>
      <c r="J601" s="2">
        <f t="shared" si="28"/>
        <v>1036440.5854902365</v>
      </c>
      <c r="K601" s="2">
        <f t="shared" si="29"/>
        <v>384979.12274151668</v>
      </c>
    </row>
    <row r="602" spans="1:11" x14ac:dyDescent="0.25">
      <c r="A602" s="1" t="s">
        <v>1208</v>
      </c>
      <c r="B602" s="1" t="s">
        <v>1209</v>
      </c>
      <c r="C602" s="1" t="s">
        <v>295</v>
      </c>
      <c r="D602" s="7">
        <v>1</v>
      </c>
      <c r="E602" s="26">
        <v>343.79376600000001</v>
      </c>
      <c r="F602" s="2">
        <v>3266741.45</v>
      </c>
      <c r="G602" s="2">
        <v>3274245.5966862803</v>
      </c>
      <c r="H602" s="2">
        <v>3273901.6756684813</v>
      </c>
      <c r="I602" s="2">
        <f t="shared" si="27"/>
        <v>7504.1466862801462</v>
      </c>
      <c r="J602" s="2">
        <f t="shared" si="28"/>
        <v>7160.2256684810854</v>
      </c>
      <c r="K602" s="2">
        <f t="shared" si="29"/>
        <v>-343.92101779906079</v>
      </c>
    </row>
    <row r="603" spans="1:11" x14ac:dyDescent="0.25">
      <c r="A603" s="1" t="s">
        <v>267</v>
      </c>
      <c r="B603" s="1" t="s">
        <v>268</v>
      </c>
      <c r="C603" s="1" t="s">
        <v>269</v>
      </c>
      <c r="D603" s="7">
        <v>5</v>
      </c>
      <c r="E603" s="26">
        <v>2430.725884</v>
      </c>
      <c r="F603" s="2">
        <v>7191180.5199999996</v>
      </c>
      <c r="G603" s="2">
        <v>7706516.1197673148</v>
      </c>
      <c r="H603" s="2">
        <v>7405624.491958512</v>
      </c>
      <c r="I603" s="2">
        <f t="shared" si="27"/>
        <v>515335.5997673152</v>
      </c>
      <c r="J603" s="2">
        <f t="shared" si="28"/>
        <v>214443.97195851244</v>
      </c>
      <c r="K603" s="2">
        <f t="shared" si="29"/>
        <v>-300891.62780880276</v>
      </c>
    </row>
    <row r="604" spans="1:11" x14ac:dyDescent="0.25">
      <c r="A604" s="1" t="s">
        <v>494</v>
      </c>
      <c r="B604" s="1" t="s">
        <v>495</v>
      </c>
      <c r="C604" s="1" t="s">
        <v>269</v>
      </c>
      <c r="D604" s="7">
        <v>3</v>
      </c>
      <c r="E604" s="26">
        <v>1376.031082</v>
      </c>
      <c r="F604" s="2">
        <v>6730306.7699999996</v>
      </c>
      <c r="G604" s="2">
        <v>6865034.1538362633</v>
      </c>
      <c r="H604" s="2">
        <v>6991876.6888616113</v>
      </c>
      <c r="I604" s="2">
        <f t="shared" si="27"/>
        <v>134727.38383626379</v>
      </c>
      <c r="J604" s="2">
        <f t="shared" si="28"/>
        <v>261569.91886161175</v>
      </c>
      <c r="K604" s="2">
        <f t="shared" si="29"/>
        <v>126842.53502534796</v>
      </c>
    </row>
    <row r="605" spans="1:11" x14ac:dyDescent="0.25">
      <c r="A605" s="1" t="s">
        <v>515</v>
      </c>
      <c r="B605" s="1" t="s">
        <v>516</v>
      </c>
      <c r="C605" s="1" t="s">
        <v>269</v>
      </c>
      <c r="D605" s="7">
        <v>2</v>
      </c>
      <c r="E605" s="26">
        <v>1114.069733</v>
      </c>
      <c r="F605" s="2">
        <v>7495189.5599999996</v>
      </c>
      <c r="G605" s="2">
        <v>7512864.6833581571</v>
      </c>
      <c r="H605" s="2">
        <v>7516294.4967160262</v>
      </c>
      <c r="I605" s="2">
        <f t="shared" si="27"/>
        <v>17675.123358157463</v>
      </c>
      <c r="J605" s="2">
        <f t="shared" si="28"/>
        <v>21104.936716026627</v>
      </c>
      <c r="K605" s="2">
        <f t="shared" si="29"/>
        <v>3429.8133578691632</v>
      </c>
    </row>
    <row r="606" spans="1:11" x14ac:dyDescent="0.25">
      <c r="A606" s="1" t="s">
        <v>733</v>
      </c>
      <c r="B606" s="1" t="s">
        <v>732</v>
      </c>
      <c r="C606" s="1" t="s">
        <v>269</v>
      </c>
      <c r="D606" s="7">
        <v>4</v>
      </c>
      <c r="E606" s="26">
        <v>1502.881425</v>
      </c>
      <c r="F606" s="2">
        <v>6539141.2999999998</v>
      </c>
      <c r="G606" s="2">
        <v>7096267.2357948683</v>
      </c>
      <c r="H606" s="2">
        <v>7233920.4945230493</v>
      </c>
      <c r="I606" s="2">
        <f t="shared" si="27"/>
        <v>557125.93579486851</v>
      </c>
      <c r="J606" s="2">
        <f t="shared" si="28"/>
        <v>694779.19452304952</v>
      </c>
      <c r="K606" s="2">
        <f t="shared" si="29"/>
        <v>137653.25872818101</v>
      </c>
    </row>
    <row r="607" spans="1:11" x14ac:dyDescent="0.25">
      <c r="A607" s="1" t="s">
        <v>951</v>
      </c>
      <c r="B607" s="1" t="s">
        <v>952</v>
      </c>
      <c r="C607" s="1" t="s">
        <v>269</v>
      </c>
      <c r="D607" s="7">
        <v>1</v>
      </c>
      <c r="E607" s="26">
        <v>581.22458400000005</v>
      </c>
      <c r="F607" s="2">
        <v>4529993.24</v>
      </c>
      <c r="G607" s="2">
        <v>5178466.9593612971</v>
      </c>
      <c r="H607" s="2">
        <v>5539126.8669631351</v>
      </c>
      <c r="I607" s="2">
        <f t="shared" si="27"/>
        <v>648473.71936129685</v>
      </c>
      <c r="J607" s="2">
        <f t="shared" si="28"/>
        <v>1009133.6269631349</v>
      </c>
      <c r="K607" s="2">
        <f t="shared" si="29"/>
        <v>360659.907601838</v>
      </c>
    </row>
    <row r="608" spans="1:11" x14ac:dyDescent="0.25">
      <c r="A608" s="1" t="s">
        <v>991</v>
      </c>
      <c r="B608" s="1" t="s">
        <v>992</v>
      </c>
      <c r="C608" s="1" t="s">
        <v>269</v>
      </c>
      <c r="D608" s="7">
        <v>4</v>
      </c>
      <c r="E608" s="26">
        <v>873.69059900000002</v>
      </c>
      <c r="F608" s="2">
        <v>5591124.2699999996</v>
      </c>
      <c r="G608" s="2">
        <v>6512428.2346705133</v>
      </c>
      <c r="H608" s="2">
        <v>7111920.4391580336</v>
      </c>
      <c r="I608" s="2">
        <f t="shared" si="27"/>
        <v>921303.96467051376</v>
      </c>
      <c r="J608" s="2">
        <f t="shared" si="28"/>
        <v>1520796.169158034</v>
      </c>
      <c r="K608" s="2">
        <f t="shared" si="29"/>
        <v>599492.20448752027</v>
      </c>
    </row>
    <row r="609" spans="1:11" x14ac:dyDescent="0.25">
      <c r="A609" s="1" t="s">
        <v>1025</v>
      </c>
      <c r="B609" s="1" t="s">
        <v>1026</v>
      </c>
      <c r="C609" s="1" t="s">
        <v>269</v>
      </c>
      <c r="D609" s="7">
        <v>3</v>
      </c>
      <c r="E609" s="26">
        <v>1460.665023</v>
      </c>
      <c r="F609" s="2">
        <v>6107837.0599999996</v>
      </c>
      <c r="G609" s="2">
        <v>6516422.8309481153</v>
      </c>
      <c r="H609" s="2">
        <v>6533174.3242921261</v>
      </c>
      <c r="I609" s="2">
        <f t="shared" si="27"/>
        <v>408585.77094811574</v>
      </c>
      <c r="J609" s="2">
        <f t="shared" si="28"/>
        <v>425337.26429212652</v>
      </c>
      <c r="K609" s="2">
        <f t="shared" si="29"/>
        <v>16751.493344010785</v>
      </c>
    </row>
    <row r="610" spans="1:11" x14ac:dyDescent="0.25">
      <c r="A610" s="1" t="s">
        <v>1053</v>
      </c>
      <c r="B610" s="1" t="s">
        <v>1054</v>
      </c>
      <c r="C610" s="1" t="s">
        <v>269</v>
      </c>
      <c r="D610" s="7">
        <v>6</v>
      </c>
      <c r="E610" s="26">
        <v>5098.4150200000004</v>
      </c>
      <c r="F610" s="2">
        <v>11216239.539999999</v>
      </c>
      <c r="G610" s="2">
        <v>12759249.534619793</v>
      </c>
      <c r="H610" s="2">
        <v>11809215.192183735</v>
      </c>
      <c r="I610" s="2">
        <f t="shared" si="27"/>
        <v>1543009.9946197942</v>
      </c>
      <c r="J610" s="2">
        <f t="shared" si="28"/>
        <v>592975.65218373574</v>
      </c>
      <c r="K610" s="2">
        <f t="shared" si="29"/>
        <v>-950034.34243605845</v>
      </c>
    </row>
    <row r="611" spans="1:11" x14ac:dyDescent="0.25">
      <c r="A611" s="1" t="s">
        <v>1122</v>
      </c>
      <c r="B611" s="1" t="s">
        <v>1123</v>
      </c>
      <c r="C611" s="1" t="s">
        <v>269</v>
      </c>
      <c r="D611" s="7">
        <v>3</v>
      </c>
      <c r="E611" s="26">
        <v>1580.4915080000001</v>
      </c>
      <c r="F611" s="2">
        <v>4055620.36</v>
      </c>
      <c r="G611" s="2">
        <v>4248695.5402502222</v>
      </c>
      <c r="H611" s="2">
        <v>4293191.534981234</v>
      </c>
      <c r="I611" s="2">
        <f t="shared" si="27"/>
        <v>193075.18025022233</v>
      </c>
      <c r="J611" s="2">
        <f t="shared" si="28"/>
        <v>237571.17498123413</v>
      </c>
      <c r="K611" s="2">
        <f t="shared" si="29"/>
        <v>44495.9947310118</v>
      </c>
    </row>
    <row r="612" spans="1:11" x14ac:dyDescent="0.25">
      <c r="A612" s="1" t="s">
        <v>330</v>
      </c>
      <c r="B612" s="1" t="s">
        <v>331</v>
      </c>
      <c r="C612" s="1" t="s">
        <v>332</v>
      </c>
      <c r="D612" s="7">
        <v>1</v>
      </c>
      <c r="E612" s="26">
        <v>795.37230999999997</v>
      </c>
      <c r="F612" s="2">
        <v>6139616.6600000001</v>
      </c>
      <c r="G612" s="2">
        <v>6833625.522902065</v>
      </c>
      <c r="H612" s="2">
        <v>7261369.0501954434</v>
      </c>
      <c r="I612" s="2">
        <f t="shared" si="27"/>
        <v>694008.86290206481</v>
      </c>
      <c r="J612" s="2">
        <f t="shared" si="28"/>
        <v>1121752.3901954433</v>
      </c>
      <c r="K612" s="2">
        <f t="shared" si="29"/>
        <v>427743.52729337849</v>
      </c>
    </row>
    <row r="613" spans="1:11" x14ac:dyDescent="0.25">
      <c r="A613" s="1" t="s">
        <v>892</v>
      </c>
      <c r="B613" s="1" t="s">
        <v>893</v>
      </c>
      <c r="C613" s="1" t="s">
        <v>332</v>
      </c>
      <c r="D613" s="7">
        <v>2</v>
      </c>
      <c r="E613" s="26">
        <v>762.35372199999995</v>
      </c>
      <c r="F613" s="2">
        <v>4951286.71</v>
      </c>
      <c r="G613" s="2">
        <v>4956389.0268377382</v>
      </c>
      <c r="H613" s="2">
        <v>4959240.4632262122</v>
      </c>
      <c r="I613" s="2">
        <f t="shared" si="27"/>
        <v>5102.3168377382681</v>
      </c>
      <c r="J613" s="2">
        <f t="shared" si="28"/>
        <v>7953.7532262122259</v>
      </c>
      <c r="K613" s="2">
        <f t="shared" si="29"/>
        <v>2851.4363884739578</v>
      </c>
    </row>
    <row r="614" spans="1:11" x14ac:dyDescent="0.25">
      <c r="A614" s="1" t="s">
        <v>1271</v>
      </c>
      <c r="B614" s="1" t="s">
        <v>1272</v>
      </c>
      <c r="C614" s="1" t="s">
        <v>332</v>
      </c>
      <c r="D614" s="7">
        <v>3</v>
      </c>
      <c r="E614" s="26">
        <v>1499.6264189999999</v>
      </c>
      <c r="F614" s="2">
        <v>7495153.0999999996</v>
      </c>
      <c r="G614" s="2">
        <v>7762950.471135159</v>
      </c>
      <c r="H614" s="2">
        <v>7701086.9871801231</v>
      </c>
      <c r="I614" s="2">
        <f t="shared" si="27"/>
        <v>267797.3711351594</v>
      </c>
      <c r="J614" s="2">
        <f t="shared" si="28"/>
        <v>205933.88718012348</v>
      </c>
      <c r="K614" s="2">
        <f t="shared" si="29"/>
        <v>-61863.483955035917</v>
      </c>
    </row>
    <row r="615" spans="1:11" x14ac:dyDescent="0.25">
      <c r="A615" s="1"/>
      <c r="B615" s="1"/>
      <c r="C615" s="1"/>
      <c r="D615" s="7"/>
    </row>
    <row r="616" spans="1:11" s="4" customFormat="1" x14ac:dyDescent="0.25">
      <c r="D616" s="8"/>
      <c r="E616" s="25">
        <f>SUM(E4:E615)</f>
        <v>1455108.3991469983</v>
      </c>
      <c r="F616" s="3">
        <f>SUM(F4:F614)</f>
        <v>7645177475.250001</v>
      </c>
      <c r="G616" s="3">
        <f t="shared" ref="G616:K616" si="30">SUM(G4:G614)</f>
        <v>8307446815.2751522</v>
      </c>
      <c r="H616" s="3">
        <f t="shared" si="30"/>
        <v>8503590812.2389431</v>
      </c>
      <c r="I616" s="3">
        <f t="shared" si="30"/>
        <v>662269340.02514517</v>
      </c>
      <c r="J616" s="3">
        <f t="shared" si="30"/>
        <v>858413336.98893833</v>
      </c>
      <c r="K616" s="3">
        <f t="shared" si="30"/>
        <v>196143996.96379292</v>
      </c>
    </row>
  </sheetData>
  <autoFilter ref="A3:K614" xr:uid="{B6926980-BE97-4C61-99F4-5EA18C091DD1}">
    <sortState xmlns:xlrd2="http://schemas.microsoft.com/office/spreadsheetml/2017/richdata2" ref="A4:K614">
      <sortCondition ref="C3:C614"/>
    </sortState>
  </autoFilter>
  <mergeCells count="2">
    <mergeCell ref="A2:K2"/>
    <mergeCell ref="A1:K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6EFA-83B9-4399-89B6-79829AC55CE6}">
  <dimension ref="A1:T616"/>
  <sheetViews>
    <sheetView zoomScaleNormal="100" workbookViewId="0">
      <pane xSplit="2" ySplit="3" topLeftCell="F4" activePane="bottomRight" state="frozen"/>
      <selection pane="topRight" activeCell="C1" sqref="C1"/>
      <selection pane="bottomLeft" activeCell="A4" sqref="A4"/>
      <selection pane="bottomRight" activeCell="S622" sqref="S622"/>
    </sheetView>
  </sheetViews>
  <sheetFormatPr defaultRowHeight="15" x14ac:dyDescent="0.25"/>
  <cols>
    <col min="1" max="1" width="7" bestFit="1" customWidth="1"/>
    <col min="2" max="2" width="23.85546875" customWidth="1"/>
    <col min="3" max="3" width="12.42578125" bestFit="1" customWidth="1"/>
    <col min="4" max="4" width="6" style="9" customWidth="1"/>
    <col min="5" max="5" width="16" style="42" customWidth="1"/>
    <col min="6" max="6" width="16.85546875" style="2" customWidth="1"/>
    <col min="7" max="7" width="14.85546875" style="2" bestFit="1" customWidth="1"/>
    <col min="8" max="8" width="16.140625" style="2" customWidth="1"/>
    <col min="9" max="9" width="15.42578125" style="2" bestFit="1" customWidth="1"/>
    <col min="10" max="10" width="13.85546875" style="2" bestFit="1" customWidth="1"/>
    <col min="11" max="11" width="16.28515625" style="2" bestFit="1" customWidth="1"/>
    <col min="12" max="12" width="16.42578125" style="2" bestFit="1" customWidth="1"/>
    <col min="13" max="13" width="14.5703125" style="2" customWidth="1"/>
    <col min="14" max="14" width="13.85546875" style="2" bestFit="1" customWidth="1"/>
    <col min="15" max="15" width="14.85546875" style="2" bestFit="1" customWidth="1"/>
    <col min="16" max="16" width="13.85546875" style="2" bestFit="1" customWidth="1"/>
    <col min="17" max="17" width="16.42578125" style="2" bestFit="1" customWidth="1"/>
    <col min="18" max="18" width="14.85546875" style="2" bestFit="1" customWidth="1"/>
    <col min="19" max="20" width="16.42578125" style="2" bestFit="1" customWidth="1"/>
  </cols>
  <sheetData>
    <row r="1" spans="1:20" ht="30" customHeight="1" x14ac:dyDescent="0.25">
      <c r="A1" s="94" t="s">
        <v>2438</v>
      </c>
      <c r="B1" s="94"/>
      <c r="C1" s="94"/>
      <c r="D1" s="94"/>
      <c r="E1" s="94"/>
      <c r="F1" s="94"/>
      <c r="G1" s="94"/>
      <c r="H1" s="94"/>
      <c r="I1" s="94"/>
      <c r="J1" s="94"/>
      <c r="K1" s="94"/>
      <c r="L1" s="94"/>
      <c r="M1" s="94"/>
      <c r="N1" s="94"/>
      <c r="O1" s="94"/>
      <c r="P1" s="94"/>
      <c r="Q1" s="94"/>
      <c r="R1" s="94"/>
      <c r="S1" s="94"/>
      <c r="T1" s="94"/>
    </row>
    <row r="2" spans="1:20" ht="42.75" customHeight="1" thickBot="1" x14ac:dyDescent="0.3">
      <c r="A2" s="95" t="s">
        <v>2463</v>
      </c>
      <c r="B2" s="95"/>
      <c r="C2" s="95"/>
      <c r="D2" s="95"/>
      <c r="E2" s="95"/>
      <c r="F2" s="95"/>
      <c r="G2" s="95"/>
      <c r="H2" s="95"/>
      <c r="I2" s="95"/>
      <c r="J2" s="95"/>
      <c r="K2" s="95"/>
      <c r="L2" s="95"/>
      <c r="M2" s="95"/>
      <c r="N2" s="95"/>
      <c r="O2" s="95"/>
      <c r="P2" s="95"/>
      <c r="Q2" s="95"/>
      <c r="R2" s="95"/>
      <c r="S2" s="95"/>
      <c r="T2" s="95"/>
    </row>
    <row r="3" spans="1:20" ht="91.5" customHeight="1" thickBot="1" x14ac:dyDescent="0.3">
      <c r="A3" s="19" t="s">
        <v>1410</v>
      </c>
      <c r="B3" s="20" t="s">
        <v>1411</v>
      </c>
      <c r="C3" s="20" t="s">
        <v>1412</v>
      </c>
      <c r="D3" s="20" t="s">
        <v>117</v>
      </c>
      <c r="E3" s="20" t="s">
        <v>1415</v>
      </c>
      <c r="F3" s="20" t="s">
        <v>1416</v>
      </c>
      <c r="G3" s="20" t="s">
        <v>1417</v>
      </c>
      <c r="H3" s="20" t="s">
        <v>1418</v>
      </c>
      <c r="I3" s="20" t="s">
        <v>1419</v>
      </c>
      <c r="J3" s="20" t="s">
        <v>1420</v>
      </c>
      <c r="K3" s="20" t="s">
        <v>1421</v>
      </c>
      <c r="L3" s="20" t="s">
        <v>1422</v>
      </c>
      <c r="M3" s="20" t="s">
        <v>1423</v>
      </c>
      <c r="N3" s="20" t="s">
        <v>1424</v>
      </c>
      <c r="O3" s="20" t="s">
        <v>1425</v>
      </c>
      <c r="P3" s="20" t="s">
        <v>1426</v>
      </c>
      <c r="Q3" s="20" t="s">
        <v>1427</v>
      </c>
      <c r="R3" s="20" t="s">
        <v>1428</v>
      </c>
      <c r="S3" s="41" t="s">
        <v>1429</v>
      </c>
      <c r="T3" s="41" t="s">
        <v>1430</v>
      </c>
    </row>
    <row r="4" spans="1:20" x14ac:dyDescent="0.25">
      <c r="A4" s="1" t="s">
        <v>121</v>
      </c>
      <c r="B4" s="1" t="s">
        <v>122</v>
      </c>
      <c r="C4" s="1" t="s">
        <v>123</v>
      </c>
      <c r="D4" s="7">
        <v>1</v>
      </c>
      <c r="E4" s="42">
        <v>17907956.27</v>
      </c>
      <c r="F4" s="2">
        <v>5492754.7056564</v>
      </c>
      <c r="G4" s="2">
        <v>2950572.3505650004</v>
      </c>
      <c r="H4" s="2">
        <v>655982.49</v>
      </c>
      <c r="I4" s="2">
        <v>2280.8780400418773</v>
      </c>
      <c r="J4" s="2">
        <v>200993.84286016188</v>
      </c>
      <c r="K4" s="2">
        <v>593005.98526931112</v>
      </c>
      <c r="L4" s="2">
        <v>27803546.522390913</v>
      </c>
      <c r="M4" s="2">
        <v>0</v>
      </c>
      <c r="N4" s="2">
        <v>0</v>
      </c>
      <c r="O4" s="2">
        <v>4383247.5817327555</v>
      </c>
      <c r="P4" s="2">
        <v>0</v>
      </c>
      <c r="Q4" s="2">
        <v>32186794.104123667</v>
      </c>
      <c r="R4" s="2">
        <v>422812.1240597514</v>
      </c>
      <c r="S4" s="2">
        <v>359654.92636735202</v>
      </c>
      <c r="T4" s="2">
        <v>32969261.154550772</v>
      </c>
    </row>
    <row r="5" spans="1:20" x14ac:dyDescent="0.25">
      <c r="A5" s="1" t="s">
        <v>811</v>
      </c>
      <c r="B5" s="1" t="s">
        <v>810</v>
      </c>
      <c r="C5" s="1" t="s">
        <v>123</v>
      </c>
      <c r="D5" s="7">
        <v>1</v>
      </c>
      <c r="E5" s="42">
        <v>3501241.2800000003</v>
      </c>
      <c r="F5" s="2">
        <v>1560324.163910252</v>
      </c>
      <c r="G5" s="2">
        <v>663944.54562891321</v>
      </c>
      <c r="H5" s="2">
        <v>762856.78</v>
      </c>
      <c r="I5" s="2">
        <v>0</v>
      </c>
      <c r="J5" s="2">
        <v>66541.946303758581</v>
      </c>
      <c r="K5" s="2">
        <v>88145.886932947033</v>
      </c>
      <c r="L5" s="2">
        <v>6643054.6027758708</v>
      </c>
      <c r="M5" s="2">
        <v>0</v>
      </c>
      <c r="N5" s="2">
        <v>0</v>
      </c>
      <c r="O5" s="2">
        <v>530136.72325258481</v>
      </c>
      <c r="P5" s="2">
        <v>0</v>
      </c>
      <c r="Q5" s="2">
        <v>7173191.326028456</v>
      </c>
      <c r="R5" s="2">
        <v>29424.470409466936</v>
      </c>
      <c r="S5" s="2">
        <v>23215.302792654002</v>
      </c>
      <c r="T5" s="2">
        <v>7225831.0992305772</v>
      </c>
    </row>
    <row r="6" spans="1:20" x14ac:dyDescent="0.25">
      <c r="A6" s="1" t="s">
        <v>133</v>
      </c>
      <c r="B6" s="1" t="s">
        <v>134</v>
      </c>
      <c r="C6" s="1" t="s">
        <v>135</v>
      </c>
      <c r="D6" s="7">
        <v>2</v>
      </c>
      <c r="E6" s="42">
        <v>4388781.9450000003</v>
      </c>
      <c r="F6" s="2">
        <v>2085392.2561855118</v>
      </c>
      <c r="G6" s="2">
        <v>493408.76947260695</v>
      </c>
      <c r="H6" s="2">
        <v>38981.089999999997</v>
      </c>
      <c r="I6" s="2">
        <v>133.18</v>
      </c>
      <c r="J6" s="2">
        <v>61338.667113577147</v>
      </c>
      <c r="K6" s="2">
        <v>26500.06923446335</v>
      </c>
      <c r="L6" s="2">
        <v>7094535.9770061597</v>
      </c>
      <c r="M6" s="2">
        <v>0</v>
      </c>
      <c r="N6" s="2">
        <v>0</v>
      </c>
      <c r="O6" s="2">
        <v>473411.89256210881</v>
      </c>
      <c r="P6" s="2">
        <v>0</v>
      </c>
      <c r="Q6" s="2">
        <v>7567947.8695682688</v>
      </c>
      <c r="R6" s="2">
        <v>111118.07321745138</v>
      </c>
      <c r="S6" s="2">
        <v>9056.3252329725001</v>
      </c>
      <c r="T6" s="2">
        <v>7688122.2680186927</v>
      </c>
    </row>
    <row r="7" spans="1:20" x14ac:dyDescent="0.25">
      <c r="A7" s="1" t="s">
        <v>196</v>
      </c>
      <c r="B7" s="1" t="s">
        <v>197</v>
      </c>
      <c r="C7" s="1" t="s">
        <v>135</v>
      </c>
      <c r="D7" s="7">
        <v>4</v>
      </c>
      <c r="E7" s="42">
        <v>5643985.3149999995</v>
      </c>
      <c r="F7" s="2">
        <v>911581.35038248473</v>
      </c>
      <c r="G7" s="2">
        <v>567822.39154305996</v>
      </c>
      <c r="H7" s="2">
        <v>146789.79</v>
      </c>
      <c r="I7" s="2">
        <v>10664.229289856066</v>
      </c>
      <c r="J7" s="2">
        <v>67303.888066795029</v>
      </c>
      <c r="K7" s="2">
        <v>0</v>
      </c>
      <c r="L7" s="2">
        <v>7348146.9642821942</v>
      </c>
      <c r="M7" s="2">
        <v>0</v>
      </c>
      <c r="N7" s="2">
        <v>0</v>
      </c>
      <c r="O7" s="2">
        <v>907754.16445557727</v>
      </c>
      <c r="P7" s="2">
        <v>0</v>
      </c>
      <c r="Q7" s="2">
        <v>8255901.1287377719</v>
      </c>
      <c r="R7" s="2">
        <v>205420.60175762878</v>
      </c>
      <c r="S7" s="2">
        <v>28085.251028772</v>
      </c>
      <c r="T7" s="2">
        <v>8489406.9815241732</v>
      </c>
    </row>
    <row r="8" spans="1:20" x14ac:dyDescent="0.25">
      <c r="A8" s="1" t="s">
        <v>261</v>
      </c>
      <c r="B8" s="1" t="s">
        <v>262</v>
      </c>
      <c r="C8" s="1" t="s">
        <v>135</v>
      </c>
      <c r="D8" s="7">
        <v>3</v>
      </c>
      <c r="E8" s="42">
        <v>4619817.05</v>
      </c>
      <c r="F8" s="2">
        <v>1407297.7174026351</v>
      </c>
      <c r="G8" s="2">
        <v>354327.6729086666</v>
      </c>
      <c r="H8" s="2">
        <v>4571.6849999999995</v>
      </c>
      <c r="I8" s="2">
        <v>1647.1812959116942</v>
      </c>
      <c r="J8" s="2">
        <v>86967.107643112628</v>
      </c>
      <c r="K8" s="2">
        <v>0</v>
      </c>
      <c r="L8" s="2">
        <v>6474628.4142503254</v>
      </c>
      <c r="M8" s="2">
        <v>0</v>
      </c>
      <c r="N8" s="2">
        <v>0</v>
      </c>
      <c r="O8" s="2">
        <v>331664.52862747887</v>
      </c>
      <c r="P8" s="2">
        <v>0</v>
      </c>
      <c r="Q8" s="2">
        <v>6806292.9428778039</v>
      </c>
      <c r="R8" s="2">
        <v>45321.673847969898</v>
      </c>
      <c r="S8" s="2">
        <v>5687.1886664775002</v>
      </c>
      <c r="T8" s="2">
        <v>6857301.8053922513</v>
      </c>
    </row>
    <row r="9" spans="1:20" x14ac:dyDescent="0.25">
      <c r="A9" s="1" t="s">
        <v>462</v>
      </c>
      <c r="B9" s="1" t="s">
        <v>463</v>
      </c>
      <c r="C9" s="1" t="s">
        <v>135</v>
      </c>
      <c r="D9" s="7">
        <v>3</v>
      </c>
      <c r="E9" s="42">
        <v>2115122.0249999999</v>
      </c>
      <c r="F9" s="2">
        <v>411215.9671999999</v>
      </c>
      <c r="G9" s="2">
        <v>193055.05</v>
      </c>
      <c r="H9" s="2">
        <v>156495.97500000001</v>
      </c>
      <c r="I9" s="2">
        <v>5496.0172930965027</v>
      </c>
      <c r="J9" s="2">
        <v>44200.04239206748</v>
      </c>
      <c r="K9" s="2">
        <v>25328.871867074027</v>
      </c>
      <c r="L9" s="2">
        <v>2950913.9487522379</v>
      </c>
      <c r="M9" s="2">
        <v>56745.699999999721</v>
      </c>
      <c r="N9" s="2">
        <v>0</v>
      </c>
      <c r="O9" s="2">
        <v>308592.81904825469</v>
      </c>
      <c r="P9" s="2">
        <v>97750.640951745212</v>
      </c>
      <c r="Q9" s="2">
        <v>3414003.1087522376</v>
      </c>
      <c r="R9" s="2">
        <v>104260.30458227324</v>
      </c>
      <c r="S9" s="2">
        <v>31013.324999999997</v>
      </c>
      <c r="T9" s="2">
        <v>3549276.7383345109</v>
      </c>
    </row>
    <row r="10" spans="1:20" x14ac:dyDescent="0.25">
      <c r="A10" s="1" t="s">
        <v>513</v>
      </c>
      <c r="B10" s="1" t="s">
        <v>514</v>
      </c>
      <c r="C10" s="1" t="s">
        <v>135</v>
      </c>
      <c r="D10" s="7">
        <v>4</v>
      </c>
      <c r="E10" s="42">
        <v>6732345.4249999998</v>
      </c>
      <c r="F10" s="2">
        <v>1099362.3616469025</v>
      </c>
      <c r="G10" s="2">
        <v>775300.23499999999</v>
      </c>
      <c r="H10" s="2">
        <v>363120.82999999996</v>
      </c>
      <c r="I10" s="2">
        <v>19655.307879805321</v>
      </c>
      <c r="J10" s="2">
        <v>100393.58974831228</v>
      </c>
      <c r="K10" s="2">
        <v>0</v>
      </c>
      <c r="L10" s="2">
        <v>9090177.7492750194</v>
      </c>
      <c r="M10" s="2">
        <v>0</v>
      </c>
      <c r="N10" s="2">
        <v>0</v>
      </c>
      <c r="O10" s="2">
        <v>902889.07249027654</v>
      </c>
      <c r="P10" s="2">
        <v>0</v>
      </c>
      <c r="Q10" s="2">
        <v>9993066.8217652962</v>
      </c>
      <c r="R10" s="2">
        <v>310914.24440011434</v>
      </c>
      <c r="S10" s="2">
        <v>49591.087301909996</v>
      </c>
      <c r="T10" s="2">
        <v>10353572.15346732</v>
      </c>
    </row>
    <row r="11" spans="1:20" x14ac:dyDescent="0.25">
      <c r="A11" s="1" t="s">
        <v>765</v>
      </c>
      <c r="B11" s="1" t="s">
        <v>766</v>
      </c>
      <c r="C11" s="1" t="s">
        <v>135</v>
      </c>
      <c r="D11" s="7">
        <v>7</v>
      </c>
      <c r="E11" s="42">
        <v>19957636.695</v>
      </c>
      <c r="F11" s="2">
        <v>7535609.9415323082</v>
      </c>
      <c r="G11" s="2">
        <v>3404742.9665595107</v>
      </c>
      <c r="H11" s="2">
        <v>4277717.13</v>
      </c>
      <c r="I11" s="2">
        <v>29336.775090061055</v>
      </c>
      <c r="J11" s="2">
        <v>238769.3094177258</v>
      </c>
      <c r="K11" s="2">
        <v>486623.16564748762</v>
      </c>
      <c r="L11" s="2">
        <v>35930435.983247086</v>
      </c>
      <c r="M11" s="2">
        <v>0</v>
      </c>
      <c r="N11" s="2">
        <v>1853592.9573981524</v>
      </c>
      <c r="O11" s="2">
        <v>881027.20728508325</v>
      </c>
      <c r="P11" s="2">
        <v>0</v>
      </c>
      <c r="Q11" s="2">
        <v>38665056.147930324</v>
      </c>
      <c r="R11" s="2">
        <v>756124.7657863521</v>
      </c>
      <c r="S11" s="2">
        <v>336638.13555152545</v>
      </c>
      <c r="T11" s="2">
        <v>39757819.049268201</v>
      </c>
    </row>
    <row r="12" spans="1:20" x14ac:dyDescent="0.25">
      <c r="A12" s="1" t="s">
        <v>1052</v>
      </c>
      <c r="B12" s="1" t="s">
        <v>1050</v>
      </c>
      <c r="C12" s="1" t="s">
        <v>135</v>
      </c>
      <c r="D12" s="7">
        <v>4</v>
      </c>
      <c r="E12" s="42">
        <v>3092209.1349999998</v>
      </c>
      <c r="F12" s="2">
        <v>1041134.3873333334</v>
      </c>
      <c r="G12" s="2">
        <v>300248.79499999998</v>
      </c>
      <c r="H12" s="2">
        <v>336569.09499999997</v>
      </c>
      <c r="I12" s="2">
        <v>0</v>
      </c>
      <c r="J12" s="2">
        <v>52925.11296861335</v>
      </c>
      <c r="K12" s="2">
        <v>0</v>
      </c>
      <c r="L12" s="2">
        <v>4823086.5253019463</v>
      </c>
      <c r="M12" s="2">
        <v>0</v>
      </c>
      <c r="N12" s="2">
        <v>0</v>
      </c>
      <c r="O12" s="2">
        <v>260873.0909999086</v>
      </c>
      <c r="P12" s="2">
        <v>0</v>
      </c>
      <c r="Q12" s="2">
        <v>5083959.6163018551</v>
      </c>
      <c r="R12" s="2">
        <v>15137.380485797643</v>
      </c>
      <c r="S12" s="2">
        <v>2673.9189783074999</v>
      </c>
      <c r="T12" s="2">
        <v>5101770.9157659598</v>
      </c>
    </row>
    <row r="13" spans="1:20" x14ac:dyDescent="0.25">
      <c r="A13" s="1" t="s">
        <v>1142</v>
      </c>
      <c r="B13" s="1" t="s">
        <v>1143</v>
      </c>
      <c r="C13" s="1" t="s">
        <v>135</v>
      </c>
      <c r="D13" s="7">
        <v>5</v>
      </c>
      <c r="E13" s="42">
        <v>4825984.7799999993</v>
      </c>
      <c r="F13" s="2">
        <v>0</v>
      </c>
      <c r="G13" s="2">
        <v>391496.20440147014</v>
      </c>
      <c r="H13" s="2">
        <v>61150.71</v>
      </c>
      <c r="I13" s="2">
        <v>4784.2573660829657</v>
      </c>
      <c r="J13" s="2">
        <v>99870.646074758639</v>
      </c>
      <c r="K13" s="2">
        <v>0</v>
      </c>
      <c r="L13" s="2">
        <v>5383286.5978423106</v>
      </c>
      <c r="M13" s="2">
        <v>0</v>
      </c>
      <c r="N13" s="2">
        <v>0</v>
      </c>
      <c r="O13" s="2">
        <v>625630.49324999994</v>
      </c>
      <c r="P13" s="2">
        <v>0</v>
      </c>
      <c r="Q13" s="2">
        <v>6008917.0910923108</v>
      </c>
      <c r="R13" s="2">
        <v>274600.53998268332</v>
      </c>
      <c r="S13" s="2">
        <v>45682.875</v>
      </c>
      <c r="T13" s="2">
        <v>6329200.5060749939</v>
      </c>
    </row>
    <row r="14" spans="1:20" x14ac:dyDescent="0.25">
      <c r="A14" s="1" t="s">
        <v>1178</v>
      </c>
      <c r="B14" s="1" t="s">
        <v>1179</v>
      </c>
      <c r="C14" s="1" t="s">
        <v>135</v>
      </c>
      <c r="D14" s="7">
        <v>2</v>
      </c>
      <c r="E14" s="42">
        <v>4180129.61</v>
      </c>
      <c r="F14" s="2">
        <v>2177193.3356000492</v>
      </c>
      <c r="G14" s="2">
        <v>576307.19499999995</v>
      </c>
      <c r="H14" s="2">
        <v>57529.630000000005</v>
      </c>
      <c r="I14" s="2">
        <v>7042.9828749646622</v>
      </c>
      <c r="J14" s="2">
        <v>65867.63197294205</v>
      </c>
      <c r="K14" s="2">
        <v>38705.037196644189</v>
      </c>
      <c r="L14" s="2">
        <v>7102775.4226446012</v>
      </c>
      <c r="M14" s="2">
        <v>0</v>
      </c>
      <c r="N14" s="2">
        <v>0</v>
      </c>
      <c r="O14" s="2">
        <v>533423.23037578701</v>
      </c>
      <c r="P14" s="2">
        <v>0</v>
      </c>
      <c r="Q14" s="2">
        <v>7636198.6530203884</v>
      </c>
      <c r="R14" s="2">
        <v>129320.9110098075</v>
      </c>
      <c r="S14" s="2">
        <v>34072.980536574003</v>
      </c>
      <c r="T14" s="2">
        <v>7799592.5445667692</v>
      </c>
    </row>
    <row r="15" spans="1:20" x14ac:dyDescent="0.25">
      <c r="A15" s="1" t="s">
        <v>167</v>
      </c>
      <c r="B15" s="1" t="s">
        <v>168</v>
      </c>
      <c r="C15" s="1" t="s">
        <v>169</v>
      </c>
      <c r="D15" s="7">
        <v>4</v>
      </c>
      <c r="E15" s="42">
        <v>10418129.620000001</v>
      </c>
      <c r="F15" s="2">
        <v>1194984.6796264187</v>
      </c>
      <c r="G15" s="2">
        <v>1087733.8879069516</v>
      </c>
      <c r="H15" s="2">
        <v>161239.35999999999</v>
      </c>
      <c r="I15" s="2">
        <v>15812.554194598688</v>
      </c>
      <c r="J15" s="2">
        <v>183954.52901217659</v>
      </c>
      <c r="K15" s="2">
        <v>26273.066727158155</v>
      </c>
      <c r="L15" s="2">
        <v>13088127.697467305</v>
      </c>
      <c r="M15" s="2">
        <v>0</v>
      </c>
      <c r="N15" s="2">
        <v>0</v>
      </c>
      <c r="O15" s="2">
        <v>1093411.7571166446</v>
      </c>
      <c r="P15" s="2">
        <v>0</v>
      </c>
      <c r="Q15" s="2">
        <v>14181539.45458395</v>
      </c>
      <c r="R15" s="2">
        <v>310781.10530859191</v>
      </c>
      <c r="S15" s="2">
        <v>97930.377206424004</v>
      </c>
      <c r="T15" s="2">
        <v>14590250.937098967</v>
      </c>
    </row>
    <row r="16" spans="1:20" x14ac:dyDescent="0.25">
      <c r="A16" s="1" t="s">
        <v>654</v>
      </c>
      <c r="B16" s="1" t="s">
        <v>655</v>
      </c>
      <c r="C16" s="1" t="s">
        <v>169</v>
      </c>
      <c r="D16" s="7">
        <v>2</v>
      </c>
      <c r="E16" s="42">
        <v>1345689.33</v>
      </c>
      <c r="F16" s="2">
        <v>408451.27500000002</v>
      </c>
      <c r="G16" s="2">
        <v>110189.24576969299</v>
      </c>
      <c r="H16" s="2">
        <v>28118.45</v>
      </c>
      <c r="I16" s="2">
        <v>0</v>
      </c>
      <c r="J16" s="2">
        <v>30824.150358352861</v>
      </c>
      <c r="K16" s="2">
        <v>29425.912268783337</v>
      </c>
      <c r="L16" s="2">
        <v>1952698.3633968292</v>
      </c>
      <c r="M16" s="2">
        <v>1109202.2299999997</v>
      </c>
      <c r="N16" s="2">
        <v>0</v>
      </c>
      <c r="O16" s="2">
        <v>445159.44144937512</v>
      </c>
      <c r="P16" s="2">
        <v>126809.9085506252</v>
      </c>
      <c r="Q16" s="2">
        <v>3633869.9433968295</v>
      </c>
      <c r="R16" s="2">
        <v>93666.588873503526</v>
      </c>
      <c r="S16" s="2">
        <v>32982.46875</v>
      </c>
      <c r="T16" s="2">
        <v>3760519.0010203333</v>
      </c>
    </row>
    <row r="17" spans="1:20" x14ac:dyDescent="0.25">
      <c r="A17" s="1" t="s">
        <v>786</v>
      </c>
      <c r="B17" s="1" t="s">
        <v>787</v>
      </c>
      <c r="C17" s="1" t="s">
        <v>169</v>
      </c>
      <c r="D17" s="7">
        <v>1</v>
      </c>
      <c r="E17" s="42">
        <v>3362977.645</v>
      </c>
      <c r="F17" s="2">
        <v>1070294.5087930369</v>
      </c>
      <c r="G17" s="2">
        <v>520234.82475545234</v>
      </c>
      <c r="H17" s="2">
        <v>49098.47</v>
      </c>
      <c r="I17" s="2">
        <v>1120.0893808355277</v>
      </c>
      <c r="J17" s="2">
        <v>59727.125643260042</v>
      </c>
      <c r="K17" s="2">
        <v>50232.240388826431</v>
      </c>
      <c r="L17" s="2">
        <v>5113684.9039614107</v>
      </c>
      <c r="M17" s="2">
        <v>0</v>
      </c>
      <c r="N17" s="2">
        <v>0</v>
      </c>
      <c r="O17" s="2">
        <v>439991.25514735293</v>
      </c>
      <c r="P17" s="2">
        <v>0</v>
      </c>
      <c r="Q17" s="2">
        <v>5553676.1591087636</v>
      </c>
      <c r="R17" s="2">
        <v>120676.16829969795</v>
      </c>
      <c r="S17" s="2">
        <v>62698.892208771002</v>
      </c>
      <c r="T17" s="2">
        <v>5737051.2196172327</v>
      </c>
    </row>
    <row r="18" spans="1:20" x14ac:dyDescent="0.25">
      <c r="A18" s="1" t="s">
        <v>816</v>
      </c>
      <c r="B18" s="1" t="s">
        <v>817</v>
      </c>
      <c r="C18" s="1" t="s">
        <v>169</v>
      </c>
      <c r="D18" s="7">
        <v>2</v>
      </c>
      <c r="E18" s="42">
        <v>2997705.6550000003</v>
      </c>
      <c r="F18" s="2">
        <v>1606402.6788523365</v>
      </c>
      <c r="G18" s="2">
        <v>301767.86338424514</v>
      </c>
      <c r="H18" s="2">
        <v>46536.850000000006</v>
      </c>
      <c r="I18" s="2">
        <v>0</v>
      </c>
      <c r="J18" s="2">
        <v>58206.945798228779</v>
      </c>
      <c r="K18" s="2">
        <v>96548.383467993583</v>
      </c>
      <c r="L18" s="2">
        <v>5107168.3765028035</v>
      </c>
      <c r="M18" s="2">
        <v>0</v>
      </c>
      <c r="N18" s="2">
        <v>0</v>
      </c>
      <c r="O18" s="2">
        <v>544275.18307709391</v>
      </c>
      <c r="P18" s="2">
        <v>0</v>
      </c>
      <c r="Q18" s="2">
        <v>5651443.5595798977</v>
      </c>
      <c r="R18" s="2">
        <v>80035.593848855482</v>
      </c>
      <c r="S18" s="2">
        <v>22306.326086268</v>
      </c>
      <c r="T18" s="2">
        <v>5753785.4795150207</v>
      </c>
    </row>
    <row r="19" spans="1:20" x14ac:dyDescent="0.25">
      <c r="A19" s="1" t="s">
        <v>170</v>
      </c>
      <c r="B19" s="1" t="s">
        <v>171</v>
      </c>
      <c r="C19" s="1" t="s">
        <v>172</v>
      </c>
      <c r="D19" s="7">
        <v>4</v>
      </c>
      <c r="E19" s="42">
        <v>13385697.789999999</v>
      </c>
      <c r="F19" s="2">
        <v>3402085.2718012789</v>
      </c>
      <c r="G19" s="2">
        <v>3175290.5725839492</v>
      </c>
      <c r="H19" s="2">
        <v>4116952.5150000001</v>
      </c>
      <c r="I19" s="2">
        <v>167955.40203806135</v>
      </c>
      <c r="J19" s="2">
        <v>185209.73257970921</v>
      </c>
      <c r="K19" s="2">
        <v>8212.0919969308106</v>
      </c>
      <c r="L19" s="2">
        <v>24441403.375999928</v>
      </c>
      <c r="M19" s="2">
        <v>0</v>
      </c>
      <c r="N19" s="2">
        <v>0</v>
      </c>
      <c r="O19" s="2">
        <v>1935306.9262092006</v>
      </c>
      <c r="P19" s="2">
        <v>0</v>
      </c>
      <c r="Q19" s="2">
        <v>26376710.302209128</v>
      </c>
      <c r="R19" s="2">
        <v>551428.46741833165</v>
      </c>
      <c r="S19" s="2">
        <v>670174.65286539611</v>
      </c>
      <c r="T19" s="2">
        <v>27598313.422492854</v>
      </c>
    </row>
    <row r="20" spans="1:20" x14ac:dyDescent="0.25">
      <c r="A20" s="1" t="s">
        <v>299</v>
      </c>
      <c r="B20" s="1" t="s">
        <v>300</v>
      </c>
      <c r="C20" s="1" t="s">
        <v>172</v>
      </c>
      <c r="D20" s="7">
        <v>4</v>
      </c>
      <c r="E20" s="42">
        <v>6952577.4950000001</v>
      </c>
      <c r="F20" s="2">
        <v>1114473.0096828255</v>
      </c>
      <c r="G20" s="2">
        <v>849565.84675434604</v>
      </c>
      <c r="H20" s="2">
        <v>279385.63500000001</v>
      </c>
      <c r="I20" s="2">
        <v>7419.5421402084958</v>
      </c>
      <c r="J20" s="2">
        <v>90866.159429745749</v>
      </c>
      <c r="K20" s="2">
        <v>6832.92</v>
      </c>
      <c r="L20" s="2">
        <v>9301120.6080071256</v>
      </c>
      <c r="M20" s="2">
        <v>0</v>
      </c>
      <c r="N20" s="2">
        <v>0</v>
      </c>
      <c r="O20" s="2">
        <v>908267.01804408291</v>
      </c>
      <c r="P20" s="2">
        <v>0</v>
      </c>
      <c r="Q20" s="2">
        <v>10209387.626051208</v>
      </c>
      <c r="R20" s="2">
        <v>145554.29088678834</v>
      </c>
      <c r="S20" s="2">
        <v>131489.54328455401</v>
      </c>
      <c r="T20" s="2">
        <v>10486431.46022255</v>
      </c>
    </row>
    <row r="21" spans="1:20" x14ac:dyDescent="0.25">
      <c r="A21" s="1" t="s">
        <v>412</v>
      </c>
      <c r="B21" s="1" t="s">
        <v>413</v>
      </c>
      <c r="C21" s="1" t="s">
        <v>172</v>
      </c>
      <c r="D21" s="7">
        <v>4</v>
      </c>
      <c r="E21" s="42">
        <v>7626900.0600000005</v>
      </c>
      <c r="F21" s="2">
        <v>1668724.0523211136</v>
      </c>
      <c r="G21" s="2">
        <v>1279767.6670485507</v>
      </c>
      <c r="H21" s="2">
        <v>522713.55000000005</v>
      </c>
      <c r="I21" s="2">
        <v>4721.103665464816</v>
      </c>
      <c r="J21" s="2">
        <v>95075.09049079119</v>
      </c>
      <c r="K21" s="2">
        <v>38509.581543179171</v>
      </c>
      <c r="L21" s="2">
        <v>11236411.105069103</v>
      </c>
      <c r="M21" s="2">
        <v>0</v>
      </c>
      <c r="N21" s="2">
        <v>0</v>
      </c>
      <c r="O21" s="2">
        <v>985859.08282506536</v>
      </c>
      <c r="P21" s="2">
        <v>0</v>
      </c>
      <c r="Q21" s="2">
        <v>12222270.187894167</v>
      </c>
      <c r="R21" s="2">
        <v>231837.06058344245</v>
      </c>
      <c r="S21" s="2">
        <v>152600.45788050001</v>
      </c>
      <c r="T21" s="2">
        <v>12606707.706358111</v>
      </c>
    </row>
    <row r="22" spans="1:20" x14ac:dyDescent="0.25">
      <c r="A22" s="1" t="s">
        <v>597</v>
      </c>
      <c r="B22" s="1" t="s">
        <v>598</v>
      </c>
      <c r="C22" s="1" t="s">
        <v>172</v>
      </c>
      <c r="D22" s="7">
        <v>4</v>
      </c>
      <c r="E22" s="42">
        <v>8711593.1999999993</v>
      </c>
      <c r="F22" s="2">
        <v>1071869.3263092116</v>
      </c>
      <c r="G22" s="2">
        <v>1222126.72</v>
      </c>
      <c r="H22" s="2">
        <v>399322.47499999998</v>
      </c>
      <c r="I22" s="2">
        <v>22611.496734793443</v>
      </c>
      <c r="J22" s="2">
        <v>106739.16382113678</v>
      </c>
      <c r="K22" s="2">
        <v>71018.567242916703</v>
      </c>
      <c r="L22" s="2">
        <v>11605280.949108059</v>
      </c>
      <c r="M22" s="2">
        <v>0</v>
      </c>
      <c r="N22" s="2">
        <v>0</v>
      </c>
      <c r="O22" s="2">
        <v>872181.93363171234</v>
      </c>
      <c r="P22" s="2">
        <v>0</v>
      </c>
      <c r="Q22" s="2">
        <v>12477462.882739771</v>
      </c>
      <c r="R22" s="2">
        <v>139101.66142898562</v>
      </c>
      <c r="S22" s="2">
        <v>259519.70568051151</v>
      </c>
      <c r="T22" s="2">
        <v>12876084.249849269</v>
      </c>
    </row>
    <row r="23" spans="1:20" x14ac:dyDescent="0.25">
      <c r="A23" s="1" t="s">
        <v>612</v>
      </c>
      <c r="B23" s="1" t="s">
        <v>613</v>
      </c>
      <c r="C23" s="1" t="s">
        <v>172</v>
      </c>
      <c r="D23" s="7">
        <v>1</v>
      </c>
      <c r="E23" s="42">
        <v>3259144.2450000001</v>
      </c>
      <c r="F23" s="2">
        <v>1105275.6676190062</v>
      </c>
      <c r="G23" s="2">
        <v>449722.16500000004</v>
      </c>
      <c r="H23" s="2">
        <v>108165.67</v>
      </c>
      <c r="I23" s="2">
        <v>220.85761340182168</v>
      </c>
      <c r="J23" s="2">
        <v>56946.288225797878</v>
      </c>
      <c r="K23" s="2">
        <v>90776.338957359811</v>
      </c>
      <c r="L23" s="2">
        <v>5070251.2324155653</v>
      </c>
      <c r="M23" s="2">
        <v>419342.93999999948</v>
      </c>
      <c r="N23" s="2">
        <v>0</v>
      </c>
      <c r="O23" s="2">
        <v>685480.34</v>
      </c>
      <c r="P23" s="2">
        <v>537751.50999999978</v>
      </c>
      <c r="Q23" s="2">
        <v>6712826.0224155644</v>
      </c>
      <c r="R23" s="2">
        <v>42014.747564875011</v>
      </c>
      <c r="S23" s="2">
        <v>93723.517091568006</v>
      </c>
      <c r="T23" s="2">
        <v>6848564.2870720066</v>
      </c>
    </row>
    <row r="24" spans="1:20" x14ac:dyDescent="0.25">
      <c r="A24" s="1" t="s">
        <v>696</v>
      </c>
      <c r="B24" s="1" t="s">
        <v>697</v>
      </c>
      <c r="C24" s="1" t="s">
        <v>172</v>
      </c>
      <c r="D24" s="7">
        <v>3</v>
      </c>
      <c r="E24" s="42">
        <v>6559005.0549999997</v>
      </c>
      <c r="F24" s="2">
        <v>1571056.9369085024</v>
      </c>
      <c r="G24" s="2">
        <v>1132121.2383695566</v>
      </c>
      <c r="H24" s="2">
        <v>161762.04500000001</v>
      </c>
      <c r="I24" s="2">
        <v>3239.9661461992755</v>
      </c>
      <c r="J24" s="2">
        <v>107118.51656946655</v>
      </c>
      <c r="K24" s="2">
        <v>12949.465</v>
      </c>
      <c r="L24" s="2">
        <v>9547253.222993724</v>
      </c>
      <c r="M24" s="2">
        <v>0</v>
      </c>
      <c r="N24" s="2">
        <v>0</v>
      </c>
      <c r="O24" s="2">
        <v>1113412.5177764944</v>
      </c>
      <c r="P24" s="2">
        <v>0</v>
      </c>
      <c r="Q24" s="2">
        <v>10660665.740770219</v>
      </c>
      <c r="R24" s="2">
        <v>103549.06418291027</v>
      </c>
      <c r="S24" s="2">
        <v>151593.97237336801</v>
      </c>
      <c r="T24" s="2">
        <v>10915808.777326498</v>
      </c>
    </row>
    <row r="25" spans="1:20" x14ac:dyDescent="0.25">
      <c r="A25" s="1" t="s">
        <v>1081</v>
      </c>
      <c r="B25" s="1" t="s">
        <v>1082</v>
      </c>
      <c r="C25" s="1" t="s">
        <v>172</v>
      </c>
      <c r="D25" s="7">
        <v>1</v>
      </c>
      <c r="E25" s="42">
        <v>4957829.42</v>
      </c>
      <c r="F25" s="2">
        <v>2142869.423575772</v>
      </c>
      <c r="G25" s="2">
        <v>586018.09499999997</v>
      </c>
      <c r="H25" s="2">
        <v>243723.745</v>
      </c>
      <c r="I25" s="2">
        <v>1184.4501520765962</v>
      </c>
      <c r="J25" s="2">
        <v>75901.899179983069</v>
      </c>
      <c r="K25" s="2">
        <v>96493.024012628768</v>
      </c>
      <c r="L25" s="2">
        <v>8104020.0569204604</v>
      </c>
      <c r="M25" s="2">
        <v>0</v>
      </c>
      <c r="N25" s="2">
        <v>0</v>
      </c>
      <c r="O25" s="2">
        <v>1479602.5312342471</v>
      </c>
      <c r="P25" s="2">
        <v>0</v>
      </c>
      <c r="Q25" s="2">
        <v>9583622.5881547071</v>
      </c>
      <c r="R25" s="2">
        <v>123266.27271496519</v>
      </c>
      <c r="S25" s="2">
        <v>164071.524126615</v>
      </c>
      <c r="T25" s="2">
        <v>9870960.3849962875</v>
      </c>
    </row>
    <row r="26" spans="1:20" x14ac:dyDescent="0.25">
      <c r="A26" s="1" t="s">
        <v>130</v>
      </c>
      <c r="B26" s="1" t="s">
        <v>131</v>
      </c>
      <c r="C26" s="1" t="s">
        <v>132</v>
      </c>
      <c r="D26" s="7">
        <v>2</v>
      </c>
      <c r="E26" s="42">
        <v>6002301.1600000001</v>
      </c>
      <c r="F26" s="2">
        <v>1080381.9058664944</v>
      </c>
      <c r="G26" s="2">
        <v>720988.01500000001</v>
      </c>
      <c r="H26" s="2">
        <v>143659.99</v>
      </c>
      <c r="I26" s="2">
        <v>276.26499999999999</v>
      </c>
      <c r="J26" s="2">
        <v>87598.134702614916</v>
      </c>
      <c r="K26" s="2">
        <v>63810.490591721493</v>
      </c>
      <c r="L26" s="2">
        <v>8099015.9611608302</v>
      </c>
      <c r="M26" s="2">
        <v>228687.27000000048</v>
      </c>
      <c r="N26" s="2">
        <v>0</v>
      </c>
      <c r="O26" s="2">
        <v>1137992.9890330529</v>
      </c>
      <c r="P26" s="2">
        <v>201041.70096694678</v>
      </c>
      <c r="Q26" s="2">
        <v>9666737.9211608302</v>
      </c>
      <c r="R26" s="2">
        <v>163556.24217278993</v>
      </c>
      <c r="S26" s="2">
        <v>2344.6449946500002</v>
      </c>
      <c r="T26" s="2">
        <v>9832638.8083282709</v>
      </c>
    </row>
    <row r="27" spans="1:20" x14ac:dyDescent="0.25">
      <c r="A27" s="1" t="s">
        <v>173</v>
      </c>
      <c r="B27" s="1" t="s">
        <v>174</v>
      </c>
      <c r="C27" s="1" t="s">
        <v>132</v>
      </c>
      <c r="D27" s="7">
        <v>5</v>
      </c>
      <c r="E27" s="42">
        <v>7164269.9399999995</v>
      </c>
      <c r="F27" s="2">
        <v>0</v>
      </c>
      <c r="G27" s="2">
        <v>1145830.5962306005</v>
      </c>
      <c r="H27" s="2">
        <v>207555.71000000002</v>
      </c>
      <c r="I27" s="2">
        <v>45044.661702266916</v>
      </c>
      <c r="J27" s="2">
        <v>148455.93430876156</v>
      </c>
      <c r="K27" s="2">
        <v>41240.264690158256</v>
      </c>
      <c r="L27" s="2">
        <v>8752397.1069317888</v>
      </c>
      <c r="M27" s="2">
        <v>0</v>
      </c>
      <c r="N27" s="2">
        <v>0</v>
      </c>
      <c r="O27" s="2">
        <v>1039813.1524140232</v>
      </c>
      <c r="P27" s="2">
        <v>0</v>
      </c>
      <c r="Q27" s="2">
        <v>9792210.2593458127</v>
      </c>
      <c r="R27" s="2">
        <v>230599.40356645212</v>
      </c>
      <c r="S27" s="2">
        <v>68561.649590185509</v>
      </c>
      <c r="T27" s="2">
        <v>10091371.312502449</v>
      </c>
    </row>
    <row r="28" spans="1:20" x14ac:dyDescent="0.25">
      <c r="A28" s="1" t="s">
        <v>549</v>
      </c>
      <c r="B28" s="1" t="s">
        <v>550</v>
      </c>
      <c r="C28" s="1" t="s">
        <v>132</v>
      </c>
      <c r="D28" s="7">
        <v>1</v>
      </c>
      <c r="E28" s="42">
        <v>3422416.62</v>
      </c>
      <c r="F28" s="2">
        <v>1724805.9043560948</v>
      </c>
      <c r="G28" s="2">
        <v>615465.83515333489</v>
      </c>
      <c r="H28" s="2">
        <v>1128396.075</v>
      </c>
      <c r="I28" s="2">
        <v>0</v>
      </c>
      <c r="J28" s="2">
        <v>66002.960781767135</v>
      </c>
      <c r="K28" s="2">
        <v>85272.138166537276</v>
      </c>
      <c r="L28" s="2">
        <v>7042359.5334577346</v>
      </c>
      <c r="M28" s="2">
        <v>0</v>
      </c>
      <c r="N28" s="2">
        <v>0</v>
      </c>
      <c r="O28" s="2">
        <v>1742891.4180532871</v>
      </c>
      <c r="P28" s="2">
        <v>0</v>
      </c>
      <c r="Q28" s="2">
        <v>8785250.9515110217</v>
      </c>
      <c r="R28" s="2">
        <v>120506.98032422575</v>
      </c>
      <c r="S28" s="2">
        <v>98063.18786409602</v>
      </c>
      <c r="T28" s="2">
        <v>9003821.119699344</v>
      </c>
    </row>
    <row r="29" spans="1:20" x14ac:dyDescent="0.25">
      <c r="A29" s="1" t="s">
        <v>913</v>
      </c>
      <c r="B29" s="1" t="s">
        <v>914</v>
      </c>
      <c r="C29" s="1" t="s">
        <v>132</v>
      </c>
      <c r="D29" s="7">
        <v>1</v>
      </c>
      <c r="E29" s="42">
        <v>5747938.0250000004</v>
      </c>
      <c r="F29" s="2">
        <v>2693181.4855423528</v>
      </c>
      <c r="G29" s="2">
        <v>1053828.9300744906</v>
      </c>
      <c r="H29" s="2">
        <v>1441519.08</v>
      </c>
      <c r="I29" s="2">
        <v>271.435</v>
      </c>
      <c r="J29" s="2">
        <v>74057.569295188237</v>
      </c>
      <c r="K29" s="2">
        <v>72541.236043852317</v>
      </c>
      <c r="L29" s="2">
        <v>11083337.760955885</v>
      </c>
      <c r="M29" s="2">
        <v>0</v>
      </c>
      <c r="N29" s="2">
        <v>0</v>
      </c>
      <c r="O29" s="2">
        <v>681234.717347136</v>
      </c>
      <c r="P29" s="2">
        <v>0</v>
      </c>
      <c r="Q29" s="2">
        <v>11764572.478303021</v>
      </c>
      <c r="R29" s="2">
        <v>121205.13559346733</v>
      </c>
      <c r="S29" s="2">
        <v>27917.042270459999</v>
      </c>
      <c r="T29" s="2">
        <v>11913694.656166947</v>
      </c>
    </row>
    <row r="30" spans="1:20" x14ac:dyDescent="0.25">
      <c r="A30" s="1" t="s">
        <v>1243</v>
      </c>
      <c r="B30" s="1" t="s">
        <v>1244</v>
      </c>
      <c r="C30" s="1" t="s">
        <v>132</v>
      </c>
      <c r="D30" s="7">
        <v>1</v>
      </c>
      <c r="E30" s="42">
        <v>4871380.1050000004</v>
      </c>
      <c r="F30" s="2">
        <v>3470422.8331463737</v>
      </c>
      <c r="G30" s="2">
        <v>999637.74374716706</v>
      </c>
      <c r="H30" s="2">
        <v>974287.41</v>
      </c>
      <c r="I30" s="2">
        <v>0</v>
      </c>
      <c r="J30" s="2">
        <v>70736.594482160057</v>
      </c>
      <c r="K30" s="2">
        <v>1835.79</v>
      </c>
      <c r="L30" s="2">
        <v>10388300.476375699</v>
      </c>
      <c r="M30" s="2">
        <v>0</v>
      </c>
      <c r="N30" s="2">
        <v>0</v>
      </c>
      <c r="O30" s="2">
        <v>570074.95663645316</v>
      </c>
      <c r="P30" s="2">
        <v>0</v>
      </c>
      <c r="Q30" s="2">
        <v>10958375.433012152</v>
      </c>
      <c r="R30" s="2">
        <v>74875.14785196133</v>
      </c>
      <c r="S30" s="2">
        <v>0</v>
      </c>
      <c r="T30" s="2">
        <v>11033250.580864113</v>
      </c>
    </row>
    <row r="31" spans="1:20" x14ac:dyDescent="0.25">
      <c r="A31" s="1" t="s">
        <v>885</v>
      </c>
      <c r="B31" s="1" t="s">
        <v>886</v>
      </c>
      <c r="C31" s="1" t="s">
        <v>887</v>
      </c>
      <c r="D31" s="7">
        <v>3</v>
      </c>
      <c r="E31" s="42">
        <v>2582267.31</v>
      </c>
      <c r="F31" s="2">
        <v>1026471.1055769084</v>
      </c>
      <c r="G31" s="2">
        <v>216668.505</v>
      </c>
      <c r="H31" s="2">
        <v>674.56500000000005</v>
      </c>
      <c r="I31" s="2">
        <v>953.00567770017926</v>
      </c>
      <c r="J31" s="2">
        <v>73982.820880683925</v>
      </c>
      <c r="K31" s="2">
        <v>66926.521617181075</v>
      </c>
      <c r="L31" s="2">
        <v>3967943.8337524738</v>
      </c>
      <c r="M31" s="2">
        <v>0</v>
      </c>
      <c r="N31" s="2">
        <v>0</v>
      </c>
      <c r="O31" s="2">
        <v>181735.54101008983</v>
      </c>
      <c r="P31" s="2">
        <v>0</v>
      </c>
      <c r="Q31" s="2">
        <v>4149679.3747625635</v>
      </c>
      <c r="R31" s="2">
        <v>111013.85696026498</v>
      </c>
      <c r="S31" s="2">
        <v>10370.525967648002</v>
      </c>
      <c r="T31" s="2">
        <v>4271063.7576904772</v>
      </c>
    </row>
    <row r="32" spans="1:20" x14ac:dyDescent="0.25">
      <c r="A32" s="1" t="s">
        <v>919</v>
      </c>
      <c r="B32" s="1" t="s">
        <v>920</v>
      </c>
      <c r="C32" s="1" t="s">
        <v>887</v>
      </c>
      <c r="D32" s="7">
        <v>3</v>
      </c>
      <c r="E32" s="42">
        <v>2937269.85</v>
      </c>
      <c r="F32" s="2">
        <v>1219402.0268154717</v>
      </c>
      <c r="G32" s="2">
        <v>253319.07500000001</v>
      </c>
      <c r="H32" s="2">
        <v>252.35500000000002</v>
      </c>
      <c r="I32" s="2">
        <v>2246.8406357364593</v>
      </c>
      <c r="J32" s="2">
        <v>64575.400780348173</v>
      </c>
      <c r="K32" s="2">
        <v>61065.505445314237</v>
      </c>
      <c r="L32" s="2">
        <v>4538131.0536768716</v>
      </c>
      <c r="M32" s="2">
        <v>0</v>
      </c>
      <c r="N32" s="2">
        <v>0</v>
      </c>
      <c r="O32" s="2">
        <v>244243.19156616219</v>
      </c>
      <c r="P32" s="2">
        <v>0</v>
      </c>
      <c r="Q32" s="2">
        <v>4782374.2452430334</v>
      </c>
      <c r="R32" s="2">
        <v>74853.855213094605</v>
      </c>
      <c r="S32" s="2">
        <v>33202.481180148003</v>
      </c>
      <c r="T32" s="2">
        <v>4890430.5816362761</v>
      </c>
    </row>
    <row r="33" spans="1:20" x14ac:dyDescent="0.25">
      <c r="A33" s="1" t="s">
        <v>921</v>
      </c>
      <c r="B33" s="1" t="s">
        <v>922</v>
      </c>
      <c r="C33" s="1" t="s">
        <v>887</v>
      </c>
      <c r="D33" s="7">
        <v>2</v>
      </c>
      <c r="E33" s="42">
        <v>1903880.675</v>
      </c>
      <c r="F33" s="2">
        <v>876371.96961007069</v>
      </c>
      <c r="G33" s="2">
        <v>154644.565</v>
      </c>
      <c r="H33" s="2">
        <v>2083.335</v>
      </c>
      <c r="I33" s="2">
        <v>1546.3428833027529</v>
      </c>
      <c r="J33" s="2">
        <v>52849.390306243069</v>
      </c>
      <c r="K33" s="2">
        <v>25190.176082680293</v>
      </c>
      <c r="L33" s="2">
        <v>3016566.453882297</v>
      </c>
      <c r="M33" s="2">
        <v>0</v>
      </c>
      <c r="N33" s="2">
        <v>0</v>
      </c>
      <c r="O33" s="2">
        <v>151420.44688461401</v>
      </c>
      <c r="P33" s="2">
        <v>0</v>
      </c>
      <c r="Q33" s="2">
        <v>3167986.900766911</v>
      </c>
      <c r="R33" s="2">
        <v>35248.404396306141</v>
      </c>
      <c r="S33" s="2">
        <v>8621.548445128501</v>
      </c>
      <c r="T33" s="2">
        <v>3211856.8536083456</v>
      </c>
    </row>
    <row r="34" spans="1:20" x14ac:dyDescent="0.25">
      <c r="A34" s="1" t="s">
        <v>1194</v>
      </c>
      <c r="B34" s="1" t="s">
        <v>1195</v>
      </c>
      <c r="C34" s="1" t="s">
        <v>887</v>
      </c>
      <c r="D34" s="7">
        <v>4</v>
      </c>
      <c r="E34" s="42">
        <v>7594029.4550000001</v>
      </c>
      <c r="F34" s="2">
        <v>1746023.1435699936</v>
      </c>
      <c r="G34" s="2">
        <v>981237.31976923917</v>
      </c>
      <c r="H34" s="2">
        <v>231432.97999999998</v>
      </c>
      <c r="I34" s="2">
        <v>6924.2849233070301</v>
      </c>
      <c r="J34" s="2">
        <v>98557.945307908347</v>
      </c>
      <c r="K34" s="2">
        <v>181021.27806639299</v>
      </c>
      <c r="L34" s="2">
        <v>10839226.406636842</v>
      </c>
      <c r="M34" s="2">
        <v>0</v>
      </c>
      <c r="N34" s="2">
        <v>0</v>
      </c>
      <c r="O34" s="2">
        <v>1057582.1343114232</v>
      </c>
      <c r="P34" s="2">
        <v>0</v>
      </c>
      <c r="Q34" s="2">
        <v>11896808.540948264</v>
      </c>
      <c r="R34" s="2">
        <v>292389.53864934255</v>
      </c>
      <c r="S34" s="2">
        <v>90927.039529672504</v>
      </c>
      <c r="T34" s="2">
        <v>12280125.119127279</v>
      </c>
    </row>
    <row r="35" spans="1:20" x14ac:dyDescent="0.25">
      <c r="A35" s="1" t="s">
        <v>1300</v>
      </c>
      <c r="B35" s="1" t="s">
        <v>1301</v>
      </c>
      <c r="C35" s="1" t="s">
        <v>887</v>
      </c>
      <c r="D35" s="7">
        <v>1</v>
      </c>
      <c r="E35" s="42">
        <v>11540585.68</v>
      </c>
      <c r="F35" s="2">
        <v>2941641.1394469049</v>
      </c>
      <c r="G35" s="2">
        <v>1542154.4317324341</v>
      </c>
      <c r="H35" s="2">
        <v>173689.07</v>
      </c>
      <c r="I35" s="2">
        <v>4490.5658114016824</v>
      </c>
      <c r="J35" s="2">
        <v>150860.78566899186</v>
      </c>
      <c r="K35" s="2">
        <v>119533.99371511312</v>
      </c>
      <c r="L35" s="2">
        <v>16472955.666374845</v>
      </c>
      <c r="M35" s="2">
        <v>0</v>
      </c>
      <c r="N35" s="2">
        <v>0</v>
      </c>
      <c r="O35" s="2">
        <v>1260546.5386901542</v>
      </c>
      <c r="P35" s="2">
        <v>0</v>
      </c>
      <c r="Q35" s="2">
        <v>17733502.205065001</v>
      </c>
      <c r="R35" s="2">
        <v>372175.48980325006</v>
      </c>
      <c r="S35" s="2">
        <v>39754.156014090004</v>
      </c>
      <c r="T35" s="2">
        <v>18145431.85088234</v>
      </c>
    </row>
    <row r="36" spans="1:20" x14ac:dyDescent="0.25">
      <c r="A36" s="1" t="s">
        <v>1324</v>
      </c>
      <c r="B36" s="1" t="s">
        <v>1325</v>
      </c>
      <c r="C36" s="1" t="s">
        <v>887</v>
      </c>
      <c r="D36" s="7">
        <v>2</v>
      </c>
      <c r="E36" s="42">
        <v>2420466.37</v>
      </c>
      <c r="F36" s="2">
        <v>1159396.2055954607</v>
      </c>
      <c r="G36" s="2">
        <v>239885.32</v>
      </c>
      <c r="H36" s="2">
        <v>6567.83</v>
      </c>
      <c r="I36" s="2">
        <v>0</v>
      </c>
      <c r="J36" s="2">
        <v>50947.296450371228</v>
      </c>
      <c r="K36" s="2">
        <v>18261.070762861818</v>
      </c>
      <c r="L36" s="2">
        <v>3895524.0928086941</v>
      </c>
      <c r="M36" s="2">
        <v>0</v>
      </c>
      <c r="N36" s="2">
        <v>0</v>
      </c>
      <c r="O36" s="2">
        <v>368628.28575014404</v>
      </c>
      <c r="P36" s="2">
        <v>0</v>
      </c>
      <c r="Q36" s="2">
        <v>4264152.3785588378</v>
      </c>
      <c r="R36" s="2">
        <v>24811.369643901646</v>
      </c>
      <c r="S36" s="2">
        <v>50648.762698800005</v>
      </c>
      <c r="T36" s="2">
        <v>4339612.5109015396</v>
      </c>
    </row>
    <row r="37" spans="1:20" x14ac:dyDescent="0.25">
      <c r="A37" s="1" t="s">
        <v>190</v>
      </c>
      <c r="B37" s="1" t="s">
        <v>191</v>
      </c>
      <c r="C37" s="1" t="s">
        <v>192</v>
      </c>
      <c r="D37" s="7">
        <v>1</v>
      </c>
      <c r="E37" s="42">
        <v>5653436.2750000004</v>
      </c>
      <c r="F37" s="2">
        <v>1095487.9056912693</v>
      </c>
      <c r="G37" s="2">
        <v>389346.51823707367</v>
      </c>
      <c r="H37" s="2">
        <v>97173.26999999999</v>
      </c>
      <c r="I37" s="2">
        <v>472.3174186357117</v>
      </c>
      <c r="J37" s="2">
        <v>97569.512931666424</v>
      </c>
      <c r="K37" s="2">
        <v>90554.410647412806</v>
      </c>
      <c r="L37" s="2">
        <v>7424040.2099260585</v>
      </c>
      <c r="M37" s="2">
        <v>0</v>
      </c>
      <c r="N37" s="2">
        <v>0</v>
      </c>
      <c r="O37" s="2">
        <v>649332.62351576239</v>
      </c>
      <c r="P37" s="2">
        <v>0</v>
      </c>
      <c r="Q37" s="2">
        <v>8073372.8334418209</v>
      </c>
      <c r="R37" s="2">
        <v>95542.195887392634</v>
      </c>
      <c r="S37" s="2">
        <v>0</v>
      </c>
      <c r="T37" s="2">
        <v>8168915.0293292133</v>
      </c>
    </row>
    <row r="38" spans="1:20" x14ac:dyDescent="0.25">
      <c r="A38" s="1" t="s">
        <v>211</v>
      </c>
      <c r="B38" s="1" t="s">
        <v>212</v>
      </c>
      <c r="C38" s="1" t="s">
        <v>192</v>
      </c>
      <c r="D38" s="7">
        <v>4</v>
      </c>
      <c r="E38" s="42">
        <v>5124910.41</v>
      </c>
      <c r="F38" s="2">
        <v>972255.2717579829</v>
      </c>
      <c r="G38" s="2">
        <v>1031260.3029385087</v>
      </c>
      <c r="H38" s="2">
        <v>258227.35499999998</v>
      </c>
      <c r="I38" s="2">
        <v>0</v>
      </c>
      <c r="J38" s="2">
        <v>66856.397650343803</v>
      </c>
      <c r="K38" s="2">
        <v>1827.9749999999999</v>
      </c>
      <c r="L38" s="2">
        <v>7455337.7123468341</v>
      </c>
      <c r="M38" s="2">
        <v>344631.45000000019</v>
      </c>
      <c r="N38" s="2">
        <v>0</v>
      </c>
      <c r="O38" s="2">
        <v>804176.30007694988</v>
      </c>
      <c r="P38" s="2">
        <v>243248.66992305033</v>
      </c>
      <c r="Q38" s="2">
        <v>8847394.132346835</v>
      </c>
      <c r="R38" s="2">
        <v>183448.2801698985</v>
      </c>
      <c r="S38" s="2">
        <v>0</v>
      </c>
      <c r="T38" s="2">
        <v>9030842.4125167336</v>
      </c>
    </row>
    <row r="39" spans="1:20" x14ac:dyDescent="0.25">
      <c r="A39" s="1" t="s">
        <v>274</v>
      </c>
      <c r="B39" s="1" t="s">
        <v>275</v>
      </c>
      <c r="C39" s="1" t="s">
        <v>192</v>
      </c>
      <c r="D39" s="7">
        <v>4</v>
      </c>
      <c r="E39" s="42">
        <v>3788893.3849999998</v>
      </c>
      <c r="F39" s="2">
        <v>1828054.5071055205</v>
      </c>
      <c r="G39" s="2">
        <v>522816.73499999999</v>
      </c>
      <c r="H39" s="2">
        <v>191193.59999999998</v>
      </c>
      <c r="I39" s="2">
        <v>980.24419630463808</v>
      </c>
      <c r="J39" s="2">
        <v>62906.38601459701</v>
      </c>
      <c r="K39" s="2">
        <v>66128.044523077348</v>
      </c>
      <c r="L39" s="2">
        <v>6460972.9018394984</v>
      </c>
      <c r="M39" s="2">
        <v>0</v>
      </c>
      <c r="N39" s="2">
        <v>0</v>
      </c>
      <c r="O39" s="2">
        <v>312195.94688563212</v>
      </c>
      <c r="P39" s="2">
        <v>0</v>
      </c>
      <c r="Q39" s="2">
        <v>6773168.8487251308</v>
      </c>
      <c r="R39" s="2">
        <v>143723.2440252401</v>
      </c>
      <c r="S39" s="2">
        <v>10245.304581078</v>
      </c>
      <c r="T39" s="2">
        <v>6927137.3973314483</v>
      </c>
    </row>
    <row r="40" spans="1:20" x14ac:dyDescent="0.25">
      <c r="A40" s="1" t="s">
        <v>832</v>
      </c>
      <c r="B40" s="1" t="s">
        <v>833</v>
      </c>
      <c r="C40" s="1" t="s">
        <v>192</v>
      </c>
      <c r="D40" s="7">
        <v>4</v>
      </c>
      <c r="E40" s="42">
        <v>6629107.9500000002</v>
      </c>
      <c r="F40" s="2">
        <v>1574542.9848867564</v>
      </c>
      <c r="G40" s="2">
        <v>1133449.5150000001</v>
      </c>
      <c r="H40" s="2">
        <v>388164.04500000004</v>
      </c>
      <c r="I40" s="2">
        <v>214.72031226960954</v>
      </c>
      <c r="J40" s="2">
        <v>79303.969605930703</v>
      </c>
      <c r="K40" s="2">
        <v>150504.71132451686</v>
      </c>
      <c r="L40" s="2">
        <v>9955287.8961294722</v>
      </c>
      <c r="M40" s="2">
        <v>75723.25</v>
      </c>
      <c r="N40" s="2">
        <v>0</v>
      </c>
      <c r="O40" s="2">
        <v>674605.77</v>
      </c>
      <c r="P40" s="2">
        <v>209427.30000000075</v>
      </c>
      <c r="Q40" s="2">
        <v>10915044.216129472</v>
      </c>
      <c r="R40" s="2">
        <v>204004.19026885729</v>
      </c>
      <c r="S40" s="2">
        <v>44529.305768167491</v>
      </c>
      <c r="T40" s="2">
        <v>11163577.712166497</v>
      </c>
    </row>
    <row r="41" spans="1:20" x14ac:dyDescent="0.25">
      <c r="A41" s="1" t="s">
        <v>1138</v>
      </c>
      <c r="B41" s="1" t="s">
        <v>1139</v>
      </c>
      <c r="C41" s="1" t="s">
        <v>192</v>
      </c>
      <c r="D41" s="7">
        <v>3</v>
      </c>
      <c r="E41" s="42">
        <v>2980405.375</v>
      </c>
      <c r="F41" s="2">
        <v>1296787.3650645195</v>
      </c>
      <c r="G41" s="2">
        <v>317943.79660933919</v>
      </c>
      <c r="H41" s="2">
        <v>24144.824999999997</v>
      </c>
      <c r="I41" s="2">
        <v>0</v>
      </c>
      <c r="J41" s="2">
        <v>51240.589353332252</v>
      </c>
      <c r="K41" s="2">
        <v>4692.8950000000004</v>
      </c>
      <c r="L41" s="2">
        <v>4675214.8460271908</v>
      </c>
      <c r="M41" s="2">
        <v>0</v>
      </c>
      <c r="N41" s="2">
        <v>0</v>
      </c>
      <c r="O41" s="2">
        <v>278127.32929904159</v>
      </c>
      <c r="P41" s="2">
        <v>0</v>
      </c>
      <c r="Q41" s="2">
        <v>4953342.1753262328</v>
      </c>
      <c r="R41" s="2">
        <v>65353.258781413126</v>
      </c>
      <c r="S41" s="2">
        <v>5682.3898352759988</v>
      </c>
      <c r="T41" s="2">
        <v>5024377.8239429221</v>
      </c>
    </row>
    <row r="42" spans="1:20" x14ac:dyDescent="0.25">
      <c r="A42" s="1" t="s">
        <v>1190</v>
      </c>
      <c r="B42" s="1" t="s">
        <v>1191</v>
      </c>
      <c r="C42" s="1" t="s">
        <v>192</v>
      </c>
      <c r="D42" s="7">
        <v>3</v>
      </c>
      <c r="E42" s="42">
        <v>2200207.8449999997</v>
      </c>
      <c r="F42" s="2">
        <v>0</v>
      </c>
      <c r="G42" s="2">
        <v>159842.46</v>
      </c>
      <c r="H42" s="2">
        <v>35370.89</v>
      </c>
      <c r="I42" s="2">
        <v>1905.3035839266267</v>
      </c>
      <c r="J42" s="2">
        <v>52404.638507145093</v>
      </c>
      <c r="K42" s="2">
        <v>0</v>
      </c>
      <c r="L42" s="2">
        <v>2449731.1370910713</v>
      </c>
      <c r="M42" s="2">
        <v>972509.77</v>
      </c>
      <c r="N42" s="2">
        <v>0</v>
      </c>
      <c r="O42" s="2">
        <v>371842.34112307697</v>
      </c>
      <c r="P42" s="2">
        <v>0</v>
      </c>
      <c r="Q42" s="2">
        <v>3794083.2482141485</v>
      </c>
      <c r="R42" s="2">
        <v>127915.33488143752</v>
      </c>
      <c r="S42" s="2">
        <v>0</v>
      </c>
      <c r="T42" s="2">
        <v>3921998.5830955859</v>
      </c>
    </row>
    <row r="43" spans="1:20" x14ac:dyDescent="0.25">
      <c r="A43" s="1" t="s">
        <v>1263</v>
      </c>
      <c r="B43" s="1" t="s">
        <v>1264</v>
      </c>
      <c r="C43" s="1" t="s">
        <v>192</v>
      </c>
      <c r="D43" s="7">
        <v>1</v>
      </c>
      <c r="E43" s="42">
        <v>4904756.49</v>
      </c>
      <c r="F43" s="2">
        <v>229123.36499999999</v>
      </c>
      <c r="G43" s="2">
        <v>491726.95398313925</v>
      </c>
      <c r="H43" s="2">
        <v>74653.08</v>
      </c>
      <c r="I43" s="2">
        <v>417.54524122358771</v>
      </c>
      <c r="J43" s="2">
        <v>59385.853780482968</v>
      </c>
      <c r="K43" s="2">
        <v>133566.20305680719</v>
      </c>
      <c r="L43" s="2">
        <v>5893629.4910616539</v>
      </c>
      <c r="M43" s="2">
        <v>1257134</v>
      </c>
      <c r="N43" s="2">
        <v>0</v>
      </c>
      <c r="O43" s="2">
        <v>849201.29150000017</v>
      </c>
      <c r="P43" s="2">
        <v>308781.92849999946</v>
      </c>
      <c r="Q43" s="2">
        <v>8308746.7110616537</v>
      </c>
      <c r="R43" s="2">
        <v>84781.424837431288</v>
      </c>
      <c r="S43" s="2">
        <v>0</v>
      </c>
      <c r="T43" s="2">
        <v>8393528.1358990856</v>
      </c>
    </row>
    <row r="44" spans="1:20" x14ac:dyDescent="0.25">
      <c r="A44" s="1" t="s">
        <v>489</v>
      </c>
      <c r="B44" s="1" t="s">
        <v>490</v>
      </c>
      <c r="C44" s="1" t="s">
        <v>491</v>
      </c>
      <c r="D44" s="7">
        <v>2</v>
      </c>
      <c r="E44" s="42">
        <v>4110633.2949999999</v>
      </c>
      <c r="F44" s="2">
        <v>1490387.7535975059</v>
      </c>
      <c r="G44" s="2">
        <v>410283.24493328249</v>
      </c>
      <c r="H44" s="2">
        <v>212142.08500000002</v>
      </c>
      <c r="I44" s="2">
        <v>0</v>
      </c>
      <c r="J44" s="2">
        <v>59880.450196735095</v>
      </c>
      <c r="K44" s="2">
        <v>18581.533261484063</v>
      </c>
      <c r="L44" s="2">
        <v>6301908.3619890073</v>
      </c>
      <c r="M44" s="2">
        <v>65632.689999999478</v>
      </c>
      <c r="N44" s="2">
        <v>0</v>
      </c>
      <c r="O44" s="2">
        <v>688072.44</v>
      </c>
      <c r="P44" s="2">
        <v>433091.95999999996</v>
      </c>
      <c r="Q44" s="2">
        <v>7488705.4519890072</v>
      </c>
      <c r="R44" s="2">
        <v>87452.696858092677</v>
      </c>
      <c r="S44" s="2">
        <v>9919.1136009420006</v>
      </c>
      <c r="T44" s="2">
        <v>7586077.2624480417</v>
      </c>
    </row>
    <row r="45" spans="1:20" x14ac:dyDescent="0.25">
      <c r="A45" s="1" t="s">
        <v>547</v>
      </c>
      <c r="B45" s="1" t="s">
        <v>548</v>
      </c>
      <c r="C45" s="1" t="s">
        <v>491</v>
      </c>
      <c r="D45" s="7">
        <v>2</v>
      </c>
      <c r="E45" s="42">
        <v>3515412.87</v>
      </c>
      <c r="F45" s="2">
        <v>1648838.2548573073</v>
      </c>
      <c r="G45" s="2">
        <v>328952.54047958809</v>
      </c>
      <c r="H45" s="2">
        <v>56147.274999999994</v>
      </c>
      <c r="I45" s="2">
        <v>0</v>
      </c>
      <c r="J45" s="2">
        <v>56813.98905211057</v>
      </c>
      <c r="K45" s="2">
        <v>47867.982445583752</v>
      </c>
      <c r="L45" s="2">
        <v>5654032.9118345901</v>
      </c>
      <c r="M45" s="2">
        <v>0</v>
      </c>
      <c r="N45" s="2">
        <v>0</v>
      </c>
      <c r="O45" s="2">
        <v>462260.15408460004</v>
      </c>
      <c r="P45" s="2">
        <v>0</v>
      </c>
      <c r="Q45" s="2">
        <v>6116293.0659191906</v>
      </c>
      <c r="R45" s="2">
        <v>61420.064235957594</v>
      </c>
      <c r="S45" s="2">
        <v>20953.008340802997</v>
      </c>
      <c r="T45" s="2">
        <v>6198666.138495951</v>
      </c>
    </row>
    <row r="46" spans="1:20" x14ac:dyDescent="0.25">
      <c r="A46" s="1" t="s">
        <v>601</v>
      </c>
      <c r="B46" s="1" t="s">
        <v>602</v>
      </c>
      <c r="C46" s="1" t="s">
        <v>491</v>
      </c>
      <c r="D46" s="7">
        <v>1</v>
      </c>
      <c r="E46" s="42">
        <v>4789205.0350000001</v>
      </c>
      <c r="F46" s="2">
        <v>2366862.9348834381</v>
      </c>
      <c r="G46" s="2">
        <v>653183.00356507173</v>
      </c>
      <c r="H46" s="2">
        <v>153857.35999999999</v>
      </c>
      <c r="I46" s="2">
        <v>642.09383121444353</v>
      </c>
      <c r="J46" s="2">
        <v>66675.358762556192</v>
      </c>
      <c r="K46" s="2">
        <v>134934.26054404344</v>
      </c>
      <c r="L46" s="2">
        <v>8165360.0465863235</v>
      </c>
      <c r="M46" s="2">
        <v>0</v>
      </c>
      <c r="N46" s="2">
        <v>0</v>
      </c>
      <c r="O46" s="2">
        <v>564812.9208112692</v>
      </c>
      <c r="P46" s="2">
        <v>0</v>
      </c>
      <c r="Q46" s="2">
        <v>8730172.967397593</v>
      </c>
      <c r="R46" s="2">
        <v>101183.62841095908</v>
      </c>
      <c r="S46" s="2">
        <v>21074.890179000002</v>
      </c>
      <c r="T46" s="2">
        <v>8852431.4859875534</v>
      </c>
    </row>
    <row r="47" spans="1:20" x14ac:dyDescent="0.25">
      <c r="A47" s="1" t="s">
        <v>1099</v>
      </c>
      <c r="B47" s="1" t="s">
        <v>1100</v>
      </c>
      <c r="C47" s="1" t="s">
        <v>491</v>
      </c>
      <c r="D47" s="7">
        <v>1</v>
      </c>
      <c r="E47" s="42">
        <v>3907137.07</v>
      </c>
      <c r="F47" s="2">
        <v>2063717.2420447313</v>
      </c>
      <c r="G47" s="2">
        <v>572107.97500000009</v>
      </c>
      <c r="H47" s="2">
        <v>263906.45999999996</v>
      </c>
      <c r="I47" s="2">
        <v>0</v>
      </c>
      <c r="J47" s="2">
        <v>61122.480467024368</v>
      </c>
      <c r="K47" s="2">
        <v>77525.118489741173</v>
      </c>
      <c r="L47" s="2">
        <v>6945516.3460014975</v>
      </c>
      <c r="M47" s="2">
        <v>0</v>
      </c>
      <c r="N47" s="2">
        <v>0</v>
      </c>
      <c r="O47" s="2">
        <v>619203.80527978507</v>
      </c>
      <c r="P47" s="2">
        <v>0</v>
      </c>
      <c r="Q47" s="2">
        <v>7564720.1512812823</v>
      </c>
      <c r="R47" s="2">
        <v>45836.872744396482</v>
      </c>
      <c r="S47" s="2">
        <v>93828.681898087496</v>
      </c>
      <c r="T47" s="2">
        <v>7704385.7059237659</v>
      </c>
    </row>
    <row r="48" spans="1:20" x14ac:dyDescent="0.25">
      <c r="A48" s="1" t="s">
        <v>1348</v>
      </c>
      <c r="B48" s="1" t="s">
        <v>1349</v>
      </c>
      <c r="C48" s="1" t="s">
        <v>491</v>
      </c>
      <c r="D48" s="7">
        <v>1</v>
      </c>
      <c r="E48" s="42">
        <v>14920549.439999999</v>
      </c>
      <c r="F48" s="2">
        <v>4644486.5299511701</v>
      </c>
      <c r="G48" s="2">
        <v>1974097.7682021437</v>
      </c>
      <c r="H48" s="2">
        <v>523004.42499999999</v>
      </c>
      <c r="I48" s="2">
        <v>1012.08</v>
      </c>
      <c r="J48" s="2">
        <v>163194.16369965521</v>
      </c>
      <c r="K48" s="2">
        <v>194808.20829183882</v>
      </c>
      <c r="L48" s="2">
        <v>22421152.615144808</v>
      </c>
      <c r="M48" s="2">
        <v>0</v>
      </c>
      <c r="N48" s="2">
        <v>0</v>
      </c>
      <c r="O48" s="2">
        <v>1856852.9</v>
      </c>
      <c r="P48" s="2">
        <v>800536.46000000089</v>
      </c>
      <c r="Q48" s="2">
        <v>25078541.975144807</v>
      </c>
      <c r="R48" s="2">
        <v>240161.53107513237</v>
      </c>
      <c r="S48" s="2">
        <v>234242.31251484001</v>
      </c>
      <c r="T48" s="2">
        <v>25552945.81873478</v>
      </c>
    </row>
    <row r="49" spans="1:20" x14ac:dyDescent="0.25">
      <c r="A49" s="1" t="s">
        <v>500</v>
      </c>
      <c r="B49" s="1" t="s">
        <v>501</v>
      </c>
      <c r="C49" s="1" t="s">
        <v>502</v>
      </c>
      <c r="D49" s="7">
        <v>3</v>
      </c>
      <c r="E49" s="42">
        <v>13783053.390000001</v>
      </c>
      <c r="F49" s="2">
        <v>3051331.3183714421</v>
      </c>
      <c r="G49" s="2">
        <v>2450625.9933576779</v>
      </c>
      <c r="H49" s="2">
        <v>314774.90500000003</v>
      </c>
      <c r="I49" s="2">
        <v>22820.788677715016</v>
      </c>
      <c r="J49" s="2">
        <v>190343.73463418504</v>
      </c>
      <c r="K49" s="2">
        <v>0</v>
      </c>
      <c r="L49" s="2">
        <v>19812950.130041018</v>
      </c>
      <c r="M49" s="2">
        <v>0</v>
      </c>
      <c r="N49" s="2">
        <v>0</v>
      </c>
      <c r="O49" s="2">
        <v>1586844.0788358732</v>
      </c>
      <c r="P49" s="2">
        <v>0</v>
      </c>
      <c r="Q49" s="2">
        <v>21399794.208876893</v>
      </c>
      <c r="R49" s="2">
        <v>290844.5096701032</v>
      </c>
      <c r="S49" s="2">
        <v>126199.03896022501</v>
      </c>
      <c r="T49" s="2">
        <v>21816837.757507224</v>
      </c>
    </row>
    <row r="50" spans="1:20" x14ac:dyDescent="0.25">
      <c r="A50" s="1" t="s">
        <v>528</v>
      </c>
      <c r="B50" s="1" t="s">
        <v>529</v>
      </c>
      <c r="C50" s="1" t="s">
        <v>502</v>
      </c>
      <c r="D50" s="7">
        <v>5</v>
      </c>
      <c r="E50" s="42">
        <v>26135492.939999998</v>
      </c>
      <c r="F50" s="2">
        <v>3132845.3978308337</v>
      </c>
      <c r="G50" s="2">
        <v>3983469.4851797977</v>
      </c>
      <c r="H50" s="2">
        <v>725139.80499999993</v>
      </c>
      <c r="I50" s="2">
        <v>632079.80770284962</v>
      </c>
      <c r="J50" s="2">
        <v>394859.55121596676</v>
      </c>
      <c r="K50" s="2">
        <v>3725.085</v>
      </c>
      <c r="L50" s="2">
        <v>35007612.071929447</v>
      </c>
      <c r="M50" s="2">
        <v>0</v>
      </c>
      <c r="N50" s="2">
        <v>0</v>
      </c>
      <c r="O50" s="2">
        <v>3372481.3268091036</v>
      </c>
      <c r="P50" s="2">
        <v>0</v>
      </c>
      <c r="Q50" s="2">
        <v>38380093.398738548</v>
      </c>
      <c r="R50" s="2">
        <v>967079.64212556009</v>
      </c>
      <c r="S50" s="2">
        <v>800761.97759021109</v>
      </c>
      <c r="T50" s="2">
        <v>40147935.018454321</v>
      </c>
    </row>
    <row r="51" spans="1:20" x14ac:dyDescent="0.25">
      <c r="A51" s="1" t="s">
        <v>633</v>
      </c>
      <c r="B51" s="1" t="s">
        <v>634</v>
      </c>
      <c r="C51" s="1" t="s">
        <v>502</v>
      </c>
      <c r="D51" s="7">
        <v>7</v>
      </c>
      <c r="E51" s="42">
        <v>46992915.07</v>
      </c>
      <c r="F51" s="2">
        <v>13531077.757605545</v>
      </c>
      <c r="G51" s="2">
        <v>7659462.7421306111</v>
      </c>
      <c r="H51" s="2">
        <v>8774502.5350000001</v>
      </c>
      <c r="I51" s="2">
        <v>753962.52637315844</v>
      </c>
      <c r="J51" s="2">
        <v>487464.73034085968</v>
      </c>
      <c r="K51" s="2">
        <v>0</v>
      </c>
      <c r="L51" s="2">
        <v>78199385.361450166</v>
      </c>
      <c r="M51" s="2">
        <v>0</v>
      </c>
      <c r="N51" s="2">
        <v>0</v>
      </c>
      <c r="O51" s="2">
        <v>5046743.4039715128</v>
      </c>
      <c r="P51" s="2">
        <v>0</v>
      </c>
      <c r="Q51" s="2">
        <v>83246128.765421674</v>
      </c>
      <c r="R51" s="2">
        <v>2046605.2186482395</v>
      </c>
      <c r="S51" s="2">
        <v>600721.36317028489</v>
      </c>
      <c r="T51" s="2">
        <v>85893455.347240195</v>
      </c>
    </row>
    <row r="52" spans="1:20" x14ac:dyDescent="0.25">
      <c r="A52" s="1" t="s">
        <v>742</v>
      </c>
      <c r="B52" s="1" t="s">
        <v>741</v>
      </c>
      <c r="C52" s="1" t="s">
        <v>502</v>
      </c>
      <c r="D52" s="7">
        <v>6</v>
      </c>
      <c r="E52" s="42">
        <v>35958581.974999994</v>
      </c>
      <c r="F52" s="2">
        <v>209453.02237214925</v>
      </c>
      <c r="G52" s="2">
        <v>3779911.7266048053</v>
      </c>
      <c r="H52" s="2">
        <v>245093.22</v>
      </c>
      <c r="I52" s="2">
        <v>555190.57379620615</v>
      </c>
      <c r="J52" s="2">
        <v>849035.93376775389</v>
      </c>
      <c r="K52" s="2">
        <v>0</v>
      </c>
      <c r="L52" s="2">
        <v>41597266.451540902</v>
      </c>
      <c r="M52" s="2">
        <v>181576.72999999672</v>
      </c>
      <c r="N52" s="2">
        <v>0</v>
      </c>
      <c r="O52" s="2">
        <v>4854742.3259999985</v>
      </c>
      <c r="P52" s="2">
        <v>0</v>
      </c>
      <c r="Q52" s="2">
        <v>46633585.507540897</v>
      </c>
      <c r="R52" s="2">
        <v>1103169.7862717998</v>
      </c>
      <c r="S52" s="2">
        <v>1781112.375</v>
      </c>
      <c r="T52" s="2">
        <v>49517867.6688127</v>
      </c>
    </row>
    <row r="53" spans="1:20" x14ac:dyDescent="0.25">
      <c r="A53" s="1" t="s">
        <v>802</v>
      </c>
      <c r="B53" s="1" t="s">
        <v>803</v>
      </c>
      <c r="C53" s="1" t="s">
        <v>502</v>
      </c>
      <c r="D53" s="7">
        <v>1</v>
      </c>
      <c r="E53" s="42">
        <v>6293114.8399999999</v>
      </c>
      <c r="F53" s="2">
        <v>1941161.5850158727</v>
      </c>
      <c r="G53" s="2">
        <v>864220.74748988776</v>
      </c>
      <c r="H53" s="2">
        <v>72562.45</v>
      </c>
      <c r="I53" s="2">
        <v>9127.2399478341722</v>
      </c>
      <c r="J53" s="2">
        <v>101416.25978482956</v>
      </c>
      <c r="K53" s="2">
        <v>3198.9850000000001</v>
      </c>
      <c r="L53" s="2">
        <v>9284802.1072384231</v>
      </c>
      <c r="M53" s="2">
        <v>0</v>
      </c>
      <c r="N53" s="2">
        <v>0</v>
      </c>
      <c r="O53" s="2">
        <v>633247.18932994979</v>
      </c>
      <c r="P53" s="2">
        <v>0</v>
      </c>
      <c r="Q53" s="2">
        <v>9918049.2965683732</v>
      </c>
      <c r="R53" s="2">
        <v>105182.02866766146</v>
      </c>
      <c r="S53" s="2">
        <v>133898.27940165601</v>
      </c>
      <c r="T53" s="2">
        <v>10157129.604637692</v>
      </c>
    </row>
    <row r="54" spans="1:20" x14ac:dyDescent="0.25">
      <c r="A54" s="1" t="s">
        <v>869</v>
      </c>
      <c r="B54" s="1" t="s">
        <v>870</v>
      </c>
      <c r="C54" s="1" t="s">
        <v>502</v>
      </c>
      <c r="D54" s="7">
        <v>7</v>
      </c>
      <c r="E54" s="42">
        <v>23088880.240000002</v>
      </c>
      <c r="F54" s="2">
        <v>5914998.5620023366</v>
      </c>
      <c r="G54" s="2">
        <v>6458142.7470121076</v>
      </c>
      <c r="H54" s="2">
        <v>6615149.2799999993</v>
      </c>
      <c r="I54" s="2">
        <v>369963.91215626732</v>
      </c>
      <c r="J54" s="2">
        <v>275078.02397772286</v>
      </c>
      <c r="K54" s="2">
        <v>6712.2707244642734</v>
      </c>
      <c r="L54" s="2">
        <v>42728925.035872906</v>
      </c>
      <c r="M54" s="2">
        <v>0</v>
      </c>
      <c r="N54" s="2">
        <v>501154.55517999845</v>
      </c>
      <c r="O54" s="2">
        <v>3227457.155072243</v>
      </c>
      <c r="P54" s="2">
        <v>0</v>
      </c>
      <c r="Q54" s="2">
        <v>46457536.746125147</v>
      </c>
      <c r="R54" s="2">
        <v>825120.66723741987</v>
      </c>
      <c r="S54" s="2">
        <v>950806.35699932394</v>
      </c>
      <c r="T54" s="2">
        <v>48233463.770361893</v>
      </c>
    </row>
    <row r="55" spans="1:20" x14ac:dyDescent="0.25">
      <c r="A55" s="1" t="s">
        <v>894</v>
      </c>
      <c r="B55" s="1" t="s">
        <v>895</v>
      </c>
      <c r="C55" s="1" t="s">
        <v>502</v>
      </c>
      <c r="D55" s="7">
        <v>5</v>
      </c>
      <c r="E55" s="42">
        <v>7695660.0649999995</v>
      </c>
      <c r="F55" s="2">
        <v>1858920.0506860642</v>
      </c>
      <c r="G55" s="2">
        <v>1214828.9276436423</v>
      </c>
      <c r="H55" s="2">
        <v>49883.130000000005</v>
      </c>
      <c r="I55" s="2">
        <v>88491.531845636593</v>
      </c>
      <c r="J55" s="2">
        <v>120429.34742476398</v>
      </c>
      <c r="K55" s="2">
        <v>0</v>
      </c>
      <c r="L55" s="2">
        <v>11028213.052600106</v>
      </c>
      <c r="M55" s="2">
        <v>0</v>
      </c>
      <c r="N55" s="2">
        <v>0</v>
      </c>
      <c r="O55" s="2">
        <v>1108696.8558734795</v>
      </c>
      <c r="P55" s="2">
        <v>0</v>
      </c>
      <c r="Q55" s="2">
        <v>12136909.908473585</v>
      </c>
      <c r="R55" s="2">
        <v>152669.94798079215</v>
      </c>
      <c r="S55" s="2">
        <v>61005.930468682498</v>
      </c>
      <c r="T55" s="2">
        <v>12350585.786923058</v>
      </c>
    </row>
    <row r="56" spans="1:20" x14ac:dyDescent="0.25">
      <c r="A56" s="1" t="s">
        <v>929</v>
      </c>
      <c r="B56" s="1" t="s">
        <v>930</v>
      </c>
      <c r="C56" s="1" t="s">
        <v>502</v>
      </c>
      <c r="D56" s="7">
        <v>1</v>
      </c>
      <c r="E56" s="42">
        <v>3724846.9849999999</v>
      </c>
      <c r="F56" s="2">
        <v>2292523.0850422354</v>
      </c>
      <c r="G56" s="2">
        <v>548986.95612962195</v>
      </c>
      <c r="H56" s="2">
        <v>682099.65500000003</v>
      </c>
      <c r="I56" s="2">
        <v>2909.1461367925945</v>
      </c>
      <c r="J56" s="2">
        <v>62905.975581796287</v>
      </c>
      <c r="K56" s="2">
        <v>1606.36</v>
      </c>
      <c r="L56" s="2">
        <v>7315878.1628904464</v>
      </c>
      <c r="M56" s="2">
        <v>0</v>
      </c>
      <c r="N56" s="2">
        <v>0</v>
      </c>
      <c r="O56" s="2">
        <v>308198.20909160993</v>
      </c>
      <c r="P56" s="2">
        <v>0</v>
      </c>
      <c r="Q56" s="2">
        <v>7624076.3719820566</v>
      </c>
      <c r="R56" s="2">
        <v>85604.858018833009</v>
      </c>
      <c r="S56" s="2">
        <v>91203.540879843</v>
      </c>
      <c r="T56" s="2">
        <v>7800884.7708807327</v>
      </c>
    </row>
    <row r="57" spans="1:20" x14ac:dyDescent="0.25">
      <c r="A57" s="1" t="s">
        <v>1120</v>
      </c>
      <c r="B57" s="21" t="s">
        <v>1121</v>
      </c>
      <c r="C57" s="1" t="s">
        <v>502</v>
      </c>
      <c r="D57" s="7">
        <v>3</v>
      </c>
      <c r="E57" s="42">
        <v>7772671.1600000001</v>
      </c>
      <c r="F57" s="2">
        <v>1108469.0811118407</v>
      </c>
      <c r="G57" s="2">
        <v>757397.17935642879</v>
      </c>
      <c r="H57" s="2">
        <v>71313.22</v>
      </c>
      <c r="I57" s="2">
        <v>5485.2470370464052</v>
      </c>
      <c r="J57" s="2">
        <v>154358.98233372276</v>
      </c>
      <c r="K57" s="2">
        <v>0</v>
      </c>
      <c r="L57" s="2">
        <v>9869694.8698390406</v>
      </c>
      <c r="M57" s="2">
        <v>0</v>
      </c>
      <c r="N57" s="2">
        <v>0</v>
      </c>
      <c r="O57" s="2">
        <v>1334383.7357938252</v>
      </c>
      <c r="P57" s="2">
        <v>0</v>
      </c>
      <c r="Q57" s="2">
        <v>11204078.605632866</v>
      </c>
      <c r="R57" s="2">
        <v>143869.87094788806</v>
      </c>
      <c r="S57" s="2">
        <v>50111.077519188002</v>
      </c>
      <c r="T57" s="2">
        <v>11398059.554099942</v>
      </c>
    </row>
    <row r="58" spans="1:20" x14ac:dyDescent="0.25">
      <c r="A58" s="1" t="s">
        <v>1221</v>
      </c>
      <c r="B58" s="1" t="s">
        <v>1222</v>
      </c>
      <c r="C58" s="1" t="s">
        <v>502</v>
      </c>
      <c r="D58" s="7">
        <v>5</v>
      </c>
      <c r="E58" s="42">
        <v>5525852.3149999995</v>
      </c>
      <c r="F58" s="2">
        <v>105581.21</v>
      </c>
      <c r="G58" s="2">
        <v>529118.78712429083</v>
      </c>
      <c r="H58" s="2">
        <v>140954.58000000002</v>
      </c>
      <c r="I58" s="2">
        <v>18224.478789385517</v>
      </c>
      <c r="J58" s="2">
        <v>125192.31821425809</v>
      </c>
      <c r="K58" s="2">
        <v>6943.3845713565679</v>
      </c>
      <c r="L58" s="2">
        <v>6451867.0736992909</v>
      </c>
      <c r="M58" s="2">
        <v>585963.08000000007</v>
      </c>
      <c r="N58" s="2">
        <v>0</v>
      </c>
      <c r="O58" s="2">
        <v>1700338.9084626087</v>
      </c>
      <c r="P58" s="2">
        <v>0</v>
      </c>
      <c r="Q58" s="2">
        <v>8738169.0621619001</v>
      </c>
      <c r="R58" s="2">
        <v>169178.52113381631</v>
      </c>
      <c r="S58" s="2">
        <v>152867.13750000001</v>
      </c>
      <c r="T58" s="2">
        <v>9060214.7207957152</v>
      </c>
    </row>
    <row r="59" spans="1:20" x14ac:dyDescent="0.25">
      <c r="A59" s="1" t="s">
        <v>288</v>
      </c>
      <c r="B59" s="1" t="s">
        <v>289</v>
      </c>
      <c r="C59" s="1" t="s">
        <v>290</v>
      </c>
      <c r="D59" s="7">
        <v>1</v>
      </c>
      <c r="E59" s="42">
        <v>1844307.925</v>
      </c>
      <c r="F59" s="2">
        <v>901493.43329054117</v>
      </c>
      <c r="G59" s="2">
        <v>290231.013422549</v>
      </c>
      <c r="H59" s="2">
        <v>95592.57</v>
      </c>
      <c r="I59" s="2">
        <v>686.64829053335598</v>
      </c>
      <c r="J59" s="2">
        <v>46134.897391520761</v>
      </c>
      <c r="K59" s="2">
        <v>1491.4449999999999</v>
      </c>
      <c r="L59" s="2">
        <v>3179937.9323951439</v>
      </c>
      <c r="M59" s="2">
        <v>0</v>
      </c>
      <c r="N59" s="2">
        <v>0</v>
      </c>
      <c r="O59" s="2">
        <v>262837.94201611483</v>
      </c>
      <c r="P59" s="2">
        <v>0</v>
      </c>
      <c r="Q59" s="2">
        <v>3442775.8744112588</v>
      </c>
      <c r="R59" s="2">
        <v>47813.459253652589</v>
      </c>
      <c r="S59" s="2">
        <v>50614.658212093498</v>
      </c>
      <c r="T59" s="2">
        <v>3541203.991877005</v>
      </c>
    </row>
    <row r="60" spans="1:20" x14ac:dyDescent="0.25">
      <c r="A60" s="1" t="s">
        <v>336</v>
      </c>
      <c r="B60" s="1" t="s">
        <v>337</v>
      </c>
      <c r="C60" s="1" t="s">
        <v>290</v>
      </c>
      <c r="D60" s="7">
        <v>1</v>
      </c>
      <c r="E60" s="42">
        <v>5198405.71</v>
      </c>
      <c r="F60" s="2">
        <v>333526.30499999999</v>
      </c>
      <c r="G60" s="2">
        <v>364533.35436456784</v>
      </c>
      <c r="H60" s="2">
        <v>235271.17500000002</v>
      </c>
      <c r="I60" s="2">
        <v>4259.5625812713643</v>
      </c>
      <c r="J60" s="2">
        <v>67596.776351894776</v>
      </c>
      <c r="K60" s="2">
        <v>35990.981224796167</v>
      </c>
      <c r="L60" s="2">
        <v>6239583.8645225288</v>
      </c>
      <c r="M60" s="2">
        <v>2766349.6799999988</v>
      </c>
      <c r="N60" s="2">
        <v>0</v>
      </c>
      <c r="O60" s="2">
        <v>1373578.7745198617</v>
      </c>
      <c r="P60" s="2">
        <v>234022.60548014008</v>
      </c>
      <c r="Q60" s="2">
        <v>10613534.924522528</v>
      </c>
      <c r="R60" s="2">
        <v>255417.46390990645</v>
      </c>
      <c r="S60" s="2">
        <v>25904.8125</v>
      </c>
      <c r="T60" s="2">
        <v>10894857.200932436</v>
      </c>
    </row>
    <row r="61" spans="1:20" x14ac:dyDescent="0.25">
      <c r="A61" s="1" t="s">
        <v>609</v>
      </c>
      <c r="B61" s="1" t="s">
        <v>610</v>
      </c>
      <c r="C61" s="1" t="s">
        <v>611</v>
      </c>
      <c r="D61" s="7">
        <v>1</v>
      </c>
      <c r="E61" s="42">
        <v>5368237.1050000004</v>
      </c>
      <c r="F61" s="2">
        <v>1301563.3834663637</v>
      </c>
      <c r="G61" s="2">
        <v>783895.13000000012</v>
      </c>
      <c r="H61" s="2">
        <v>44904.770000000004</v>
      </c>
      <c r="I61" s="2">
        <v>1473.0538062873593</v>
      </c>
      <c r="J61" s="2">
        <v>71703.4915999324</v>
      </c>
      <c r="K61" s="2">
        <v>5871.634294119388</v>
      </c>
      <c r="L61" s="2">
        <v>7577648.568166703</v>
      </c>
      <c r="M61" s="2">
        <v>1090715.7599999998</v>
      </c>
      <c r="N61" s="2">
        <v>0</v>
      </c>
      <c r="O61" s="2">
        <v>1179783.616023601</v>
      </c>
      <c r="P61" s="2">
        <v>341452.94397639856</v>
      </c>
      <c r="Q61" s="2">
        <v>10189600.888166703</v>
      </c>
      <c r="R61" s="2">
        <v>182845.78010844183</v>
      </c>
      <c r="S61" s="2">
        <v>88548.63644088</v>
      </c>
      <c r="T61" s="2">
        <v>10460995.304716026</v>
      </c>
    </row>
    <row r="62" spans="1:20" x14ac:dyDescent="0.25">
      <c r="A62" s="1" t="s">
        <v>852</v>
      </c>
      <c r="B62" s="1" t="s">
        <v>853</v>
      </c>
      <c r="C62" s="1" t="s">
        <v>611</v>
      </c>
      <c r="D62" s="7">
        <v>2</v>
      </c>
      <c r="E62" s="42">
        <v>3705804.46</v>
      </c>
      <c r="F62" s="2">
        <v>1984080.4267749162</v>
      </c>
      <c r="G62" s="2">
        <v>561360.848851552</v>
      </c>
      <c r="H62" s="2">
        <v>30817.29</v>
      </c>
      <c r="I62" s="2">
        <v>2528.8807065393039</v>
      </c>
      <c r="J62" s="2">
        <v>57320.946729452524</v>
      </c>
      <c r="K62" s="2">
        <v>40319.700730864774</v>
      </c>
      <c r="L62" s="2">
        <v>6382232.5537933251</v>
      </c>
      <c r="M62" s="2">
        <v>0</v>
      </c>
      <c r="N62" s="2">
        <v>0</v>
      </c>
      <c r="O62" s="2">
        <v>475004.61419761239</v>
      </c>
      <c r="P62" s="2">
        <v>0</v>
      </c>
      <c r="Q62" s="2">
        <v>6857237.1679909378</v>
      </c>
      <c r="R62" s="2">
        <v>93755.178549677526</v>
      </c>
      <c r="S62" s="2">
        <v>111935.82526317451</v>
      </c>
      <c r="T62" s="2">
        <v>7062928.1718037892</v>
      </c>
    </row>
    <row r="63" spans="1:20" x14ac:dyDescent="0.25">
      <c r="A63" s="1" t="s">
        <v>1239</v>
      </c>
      <c r="B63" s="1" t="s">
        <v>1240</v>
      </c>
      <c r="C63" s="1" t="s">
        <v>611</v>
      </c>
      <c r="D63" s="7">
        <v>2</v>
      </c>
      <c r="E63" s="42">
        <v>2917343.9800000004</v>
      </c>
      <c r="F63" s="2">
        <v>1783196.0992056441</v>
      </c>
      <c r="G63" s="2">
        <v>463867.48499999999</v>
      </c>
      <c r="H63" s="2">
        <v>41081.289999999994</v>
      </c>
      <c r="I63" s="2">
        <v>536.73738933247932</v>
      </c>
      <c r="J63" s="2">
        <v>55201.715662011033</v>
      </c>
      <c r="K63" s="2">
        <v>2390.2849999999999</v>
      </c>
      <c r="L63" s="2">
        <v>5263617.5922569884</v>
      </c>
      <c r="M63" s="2">
        <v>0</v>
      </c>
      <c r="N63" s="2">
        <v>0</v>
      </c>
      <c r="O63" s="2">
        <v>636340.64558007813</v>
      </c>
      <c r="P63" s="2">
        <v>0</v>
      </c>
      <c r="Q63" s="2">
        <v>5899958.2378370669</v>
      </c>
      <c r="R63" s="2">
        <v>91823.795682782962</v>
      </c>
      <c r="S63" s="2">
        <v>67754.234198699996</v>
      </c>
      <c r="T63" s="2">
        <v>6059536.2677185498</v>
      </c>
    </row>
    <row r="64" spans="1:20" x14ac:dyDescent="0.25">
      <c r="A64" s="1" t="s">
        <v>1275</v>
      </c>
      <c r="B64" s="1" t="s">
        <v>1276</v>
      </c>
      <c r="C64" s="1" t="s">
        <v>611</v>
      </c>
      <c r="D64" s="7">
        <v>4</v>
      </c>
      <c r="E64" s="42">
        <v>6827106.75</v>
      </c>
      <c r="F64" s="2">
        <v>1422736.6332877653</v>
      </c>
      <c r="G64" s="2">
        <v>1335216.5736249466</v>
      </c>
      <c r="H64" s="2">
        <v>292184.61499999999</v>
      </c>
      <c r="I64" s="2">
        <v>2314.7223781743896</v>
      </c>
      <c r="J64" s="2">
        <v>87970.124031645973</v>
      </c>
      <c r="K64" s="2">
        <v>81154.897707074444</v>
      </c>
      <c r="L64" s="2">
        <v>10048684.316029606</v>
      </c>
      <c r="M64" s="2">
        <v>0</v>
      </c>
      <c r="N64" s="2">
        <v>0</v>
      </c>
      <c r="O64" s="2">
        <v>876774.38665204763</v>
      </c>
      <c r="P64" s="2">
        <v>0</v>
      </c>
      <c r="Q64" s="2">
        <v>10925458.702681653</v>
      </c>
      <c r="R64" s="2">
        <v>235355.18982334921</v>
      </c>
      <c r="S64" s="2">
        <v>197949.78036203998</v>
      </c>
      <c r="T64" s="2">
        <v>11358763.672867043</v>
      </c>
    </row>
    <row r="65" spans="1:20" x14ac:dyDescent="0.25">
      <c r="A65" s="1" t="s">
        <v>1344</v>
      </c>
      <c r="B65" s="1" t="s">
        <v>1345</v>
      </c>
      <c r="C65" s="1" t="s">
        <v>611</v>
      </c>
      <c r="D65" s="7">
        <v>3</v>
      </c>
      <c r="E65" s="42">
        <v>5120651.2750000004</v>
      </c>
      <c r="F65" s="2">
        <v>1948382.6510494188</v>
      </c>
      <c r="G65" s="2">
        <v>473330.87</v>
      </c>
      <c r="H65" s="2">
        <v>13835.419999999998</v>
      </c>
      <c r="I65" s="2">
        <v>392.03838243359877</v>
      </c>
      <c r="J65" s="2">
        <v>77938.035229103203</v>
      </c>
      <c r="K65" s="2">
        <v>71509.240766420204</v>
      </c>
      <c r="L65" s="2">
        <v>7706039.5304273758</v>
      </c>
      <c r="M65" s="2">
        <v>0</v>
      </c>
      <c r="N65" s="2">
        <v>0</v>
      </c>
      <c r="O65" s="2">
        <v>548012.78254051926</v>
      </c>
      <c r="P65" s="2">
        <v>0</v>
      </c>
      <c r="Q65" s="2">
        <v>8254052.3129678946</v>
      </c>
      <c r="R65" s="2">
        <v>88805.746481542388</v>
      </c>
      <c r="S65" s="2">
        <v>99840.612723431987</v>
      </c>
      <c r="T65" s="2">
        <v>8442698.6721728686</v>
      </c>
    </row>
    <row r="66" spans="1:20" x14ac:dyDescent="0.25">
      <c r="A66" s="1" t="s">
        <v>370</v>
      </c>
      <c r="B66" s="1" t="s">
        <v>371</v>
      </c>
      <c r="C66" s="1" t="s">
        <v>372</v>
      </c>
      <c r="D66" s="7">
        <v>3</v>
      </c>
      <c r="E66" s="42">
        <v>4547193.32</v>
      </c>
      <c r="F66" s="2">
        <v>481009.1586562306</v>
      </c>
      <c r="G66" s="2">
        <v>533416.56049023662</v>
      </c>
      <c r="H66" s="2">
        <v>182383.10499999998</v>
      </c>
      <c r="I66" s="2">
        <v>7134.7850013372145</v>
      </c>
      <c r="J66" s="2">
        <v>73243.451793079963</v>
      </c>
      <c r="K66" s="2">
        <v>7569.2997331555644</v>
      </c>
      <c r="L66" s="2">
        <v>5831949.6806740398</v>
      </c>
      <c r="M66" s="2">
        <v>0</v>
      </c>
      <c r="N66" s="2">
        <v>0</v>
      </c>
      <c r="O66" s="2">
        <v>542031.67749999999</v>
      </c>
      <c r="P66" s="2">
        <v>0</v>
      </c>
      <c r="Q66" s="2">
        <v>6373981.35817404</v>
      </c>
      <c r="R66" s="2">
        <v>131173.34326071109</v>
      </c>
      <c r="S66" s="2">
        <v>61744.725000000006</v>
      </c>
      <c r="T66" s="2">
        <v>6566899.4264347507</v>
      </c>
    </row>
    <row r="67" spans="1:20" x14ac:dyDescent="0.25">
      <c r="A67" s="1" t="s">
        <v>627</v>
      </c>
      <c r="B67" s="1" t="s">
        <v>628</v>
      </c>
      <c r="C67" s="1" t="s">
        <v>372</v>
      </c>
      <c r="D67" s="7">
        <v>3</v>
      </c>
      <c r="E67" s="42">
        <v>4131861.0449999999</v>
      </c>
      <c r="F67" s="2">
        <v>604296.89436803455</v>
      </c>
      <c r="G67" s="2">
        <v>556629.09981254023</v>
      </c>
      <c r="H67" s="2">
        <v>130800.375</v>
      </c>
      <c r="I67" s="2">
        <v>2142.217288331497</v>
      </c>
      <c r="J67" s="2">
        <v>63800.78799427089</v>
      </c>
      <c r="K67" s="2">
        <v>25868.587645944586</v>
      </c>
      <c r="L67" s="2">
        <v>5515399.0071091214</v>
      </c>
      <c r="M67" s="2">
        <v>0</v>
      </c>
      <c r="N67" s="2">
        <v>0</v>
      </c>
      <c r="O67" s="2">
        <v>637963.04056042002</v>
      </c>
      <c r="P67" s="2">
        <v>0</v>
      </c>
      <c r="Q67" s="2">
        <v>6153362.0476695411</v>
      </c>
      <c r="R67" s="2">
        <v>291459.35179213324</v>
      </c>
      <c r="S67" s="2">
        <v>61456.906717500002</v>
      </c>
      <c r="T67" s="2">
        <v>6506278.3061791742</v>
      </c>
    </row>
    <row r="68" spans="1:20" x14ac:dyDescent="0.25">
      <c r="A68" s="1" t="s">
        <v>973</v>
      </c>
      <c r="B68" s="1" t="s">
        <v>972</v>
      </c>
      <c r="C68" s="1" t="s">
        <v>372</v>
      </c>
      <c r="D68" s="7">
        <v>3</v>
      </c>
      <c r="E68" s="42">
        <v>8704137.4000000004</v>
      </c>
      <c r="F68" s="2">
        <v>932776.79616208933</v>
      </c>
      <c r="G68" s="2">
        <v>1025950.635</v>
      </c>
      <c r="H68" s="2">
        <v>104313.43</v>
      </c>
      <c r="I68" s="2">
        <v>7581.0889381540492</v>
      </c>
      <c r="J68" s="2">
        <v>137298.7196937179</v>
      </c>
      <c r="K68" s="2">
        <v>41249.25013489493</v>
      </c>
      <c r="L68" s="2">
        <v>10953307.319928857</v>
      </c>
      <c r="M68" s="2">
        <v>0</v>
      </c>
      <c r="N68" s="2">
        <v>0</v>
      </c>
      <c r="O68" s="2">
        <v>1217714.2205617551</v>
      </c>
      <c r="P68" s="2">
        <v>0</v>
      </c>
      <c r="Q68" s="2">
        <v>12171021.540490612</v>
      </c>
      <c r="R68" s="2">
        <v>320153.85515781987</v>
      </c>
      <c r="S68" s="2">
        <v>188457.55871560803</v>
      </c>
      <c r="T68" s="2">
        <v>12679632.954364041</v>
      </c>
    </row>
    <row r="69" spans="1:20" x14ac:dyDescent="0.25">
      <c r="A69" s="1" t="s">
        <v>988</v>
      </c>
      <c r="B69" s="1" t="s">
        <v>989</v>
      </c>
      <c r="C69" s="1" t="s">
        <v>372</v>
      </c>
      <c r="D69" s="7">
        <v>3</v>
      </c>
      <c r="E69" s="42">
        <v>5351385.0649999995</v>
      </c>
      <c r="F69" s="2">
        <v>970840.75529220444</v>
      </c>
      <c r="G69" s="2">
        <v>682863.88463690784</v>
      </c>
      <c r="H69" s="2">
        <v>84048.825000000012</v>
      </c>
      <c r="I69" s="2">
        <v>3577.2583295702752</v>
      </c>
      <c r="J69" s="2">
        <v>85338.091433225607</v>
      </c>
      <c r="K69" s="2">
        <v>1754.6438528787462</v>
      </c>
      <c r="L69" s="2">
        <v>7179808.5235447856</v>
      </c>
      <c r="M69" s="2">
        <v>0</v>
      </c>
      <c r="N69" s="2">
        <v>0</v>
      </c>
      <c r="O69" s="2">
        <v>815622.63</v>
      </c>
      <c r="P69" s="2">
        <v>0</v>
      </c>
      <c r="Q69" s="2">
        <v>7995431.1535447855</v>
      </c>
      <c r="R69" s="2">
        <v>146390.51051701559</v>
      </c>
      <c r="S69" s="2">
        <v>99489.163070556009</v>
      </c>
      <c r="T69" s="2">
        <v>8241310.8271323573</v>
      </c>
    </row>
    <row r="70" spans="1:20" x14ac:dyDescent="0.25">
      <c r="A70" s="1" t="s">
        <v>1165</v>
      </c>
      <c r="B70" s="1" t="s">
        <v>1164</v>
      </c>
      <c r="C70" s="1" t="s">
        <v>372</v>
      </c>
      <c r="D70" s="7">
        <v>3</v>
      </c>
      <c r="E70" s="42">
        <v>2693070.1749999998</v>
      </c>
      <c r="F70" s="2">
        <v>1540089.3285754258</v>
      </c>
      <c r="G70" s="2">
        <v>386918.94999999995</v>
      </c>
      <c r="H70" s="2">
        <v>19604.674999999999</v>
      </c>
      <c r="I70" s="2">
        <v>584.28726875882853</v>
      </c>
      <c r="J70" s="2">
        <v>53739.802315750087</v>
      </c>
      <c r="K70" s="2">
        <v>15391.458374288311</v>
      </c>
      <c r="L70" s="2">
        <v>4709398.6765342224</v>
      </c>
      <c r="M70" s="2">
        <v>0</v>
      </c>
      <c r="N70" s="2">
        <v>0</v>
      </c>
      <c r="O70" s="2">
        <v>290965.46487057954</v>
      </c>
      <c r="P70" s="2">
        <v>0</v>
      </c>
      <c r="Q70" s="2">
        <v>5000364.141404802</v>
      </c>
      <c r="R70" s="2">
        <v>132294.79515069493</v>
      </c>
      <c r="S70" s="2">
        <v>43771.928889150004</v>
      </c>
      <c r="T70" s="2">
        <v>5176430.8654446471</v>
      </c>
    </row>
    <row r="71" spans="1:20" x14ac:dyDescent="0.25">
      <c r="A71" s="1" t="s">
        <v>1182</v>
      </c>
      <c r="B71" s="1" t="s">
        <v>1183</v>
      </c>
      <c r="C71" s="1" t="s">
        <v>372</v>
      </c>
      <c r="D71" s="7">
        <v>7</v>
      </c>
      <c r="E71" s="42">
        <v>39285330.379999995</v>
      </c>
      <c r="F71" s="2">
        <v>12554278.780343618</v>
      </c>
      <c r="G71" s="2">
        <v>7621507.0347508378</v>
      </c>
      <c r="H71" s="2">
        <v>9072946.1099999994</v>
      </c>
      <c r="I71" s="2">
        <v>451512.89074429462</v>
      </c>
      <c r="J71" s="2">
        <v>375445.44849527889</v>
      </c>
      <c r="K71" s="2">
        <v>26044.568986591275</v>
      </c>
      <c r="L71" s="2">
        <v>69387065.213320628</v>
      </c>
      <c r="M71" s="2">
        <v>0</v>
      </c>
      <c r="N71" s="2">
        <v>2576739.2333940263</v>
      </c>
      <c r="O71" s="2">
        <v>1224926.789273063</v>
      </c>
      <c r="P71" s="2">
        <v>0</v>
      </c>
      <c r="Q71" s="2">
        <v>73188731.235987723</v>
      </c>
      <c r="R71" s="2">
        <v>1099969.4050752125</v>
      </c>
      <c r="S71" s="2">
        <v>616923.51363546751</v>
      </c>
      <c r="T71" s="2">
        <v>74905624.154698402</v>
      </c>
    </row>
    <row r="72" spans="1:20" x14ac:dyDescent="0.25">
      <c r="A72" s="1" t="s">
        <v>1227</v>
      </c>
      <c r="B72" s="1" t="s">
        <v>1228</v>
      </c>
      <c r="C72" s="1" t="s">
        <v>372</v>
      </c>
      <c r="D72" s="7">
        <v>4</v>
      </c>
      <c r="E72" s="42">
        <v>13521651.365</v>
      </c>
      <c r="F72" s="2">
        <v>2854546.7150722649</v>
      </c>
      <c r="G72" s="2">
        <v>1797108.6749999998</v>
      </c>
      <c r="H72" s="2">
        <v>1843762.9650000001</v>
      </c>
      <c r="I72" s="2">
        <v>208572.09956692616</v>
      </c>
      <c r="J72" s="2">
        <v>166232.67069674749</v>
      </c>
      <c r="K72" s="2">
        <v>144138.69140628801</v>
      </c>
      <c r="L72" s="2">
        <v>20536013.181742225</v>
      </c>
      <c r="M72" s="2">
        <v>0</v>
      </c>
      <c r="N72" s="2">
        <v>0</v>
      </c>
      <c r="O72" s="2">
        <v>1535096.0286979799</v>
      </c>
      <c r="P72" s="2">
        <v>0</v>
      </c>
      <c r="Q72" s="2">
        <v>22071109.210440204</v>
      </c>
      <c r="R72" s="2">
        <v>565168.43638457067</v>
      </c>
      <c r="S72" s="2">
        <v>103913.32508156251</v>
      </c>
      <c r="T72" s="2">
        <v>22740190.971906334</v>
      </c>
    </row>
    <row r="73" spans="1:20" x14ac:dyDescent="0.25">
      <c r="A73" s="1" t="s">
        <v>193</v>
      </c>
      <c r="B73" s="1" t="s">
        <v>194</v>
      </c>
      <c r="C73" s="1" t="s">
        <v>195</v>
      </c>
      <c r="D73" s="7">
        <v>3</v>
      </c>
      <c r="E73" s="42">
        <v>8889171.8650000002</v>
      </c>
      <c r="F73" s="2">
        <v>2166469.1000340567</v>
      </c>
      <c r="G73" s="2">
        <v>1962581.6167134973</v>
      </c>
      <c r="H73" s="2">
        <v>186321.19</v>
      </c>
      <c r="I73" s="2">
        <v>13929.886083929194</v>
      </c>
      <c r="J73" s="2">
        <v>129444.93527547276</v>
      </c>
      <c r="K73" s="2">
        <v>0</v>
      </c>
      <c r="L73" s="2">
        <v>13347918.593106955</v>
      </c>
      <c r="M73" s="2">
        <v>0</v>
      </c>
      <c r="N73" s="2">
        <v>0</v>
      </c>
      <c r="O73" s="2">
        <v>1636579.5479896427</v>
      </c>
      <c r="P73" s="2">
        <v>0</v>
      </c>
      <c r="Q73" s="2">
        <v>14984498.141096598</v>
      </c>
      <c r="R73" s="2">
        <v>330909.69772513746</v>
      </c>
      <c r="S73" s="2">
        <v>98866.245069585013</v>
      </c>
      <c r="T73" s="2">
        <v>15414274.083891321</v>
      </c>
    </row>
    <row r="74" spans="1:20" x14ac:dyDescent="0.25">
      <c r="A74" s="1" t="s">
        <v>239</v>
      </c>
      <c r="B74" s="1" t="s">
        <v>240</v>
      </c>
      <c r="C74" s="1" t="s">
        <v>195</v>
      </c>
      <c r="D74" s="7">
        <v>1</v>
      </c>
      <c r="E74" s="42">
        <v>6471756.6850000005</v>
      </c>
      <c r="F74" s="2">
        <v>2056829.4520044476</v>
      </c>
      <c r="G74" s="2">
        <v>1101531.3826909475</v>
      </c>
      <c r="H74" s="2">
        <v>121643.715</v>
      </c>
      <c r="I74" s="2">
        <v>2520.3420502491354</v>
      </c>
      <c r="J74" s="2">
        <v>98689.202706875221</v>
      </c>
      <c r="K74" s="2">
        <v>0</v>
      </c>
      <c r="L74" s="2">
        <v>9852970.7794525195</v>
      </c>
      <c r="M74" s="2">
        <v>0</v>
      </c>
      <c r="N74" s="2">
        <v>0</v>
      </c>
      <c r="O74" s="2">
        <v>601530.83004817169</v>
      </c>
      <c r="P74" s="2">
        <v>0</v>
      </c>
      <c r="Q74" s="2">
        <v>10454501.609500691</v>
      </c>
      <c r="R74" s="2">
        <v>132886.11094181181</v>
      </c>
      <c r="S74" s="2">
        <v>132504.50607193797</v>
      </c>
      <c r="T74" s="2">
        <v>10719892.226514442</v>
      </c>
    </row>
    <row r="75" spans="1:20" x14ac:dyDescent="0.25">
      <c r="A75" s="1" t="s">
        <v>383</v>
      </c>
      <c r="B75" s="1" t="s">
        <v>384</v>
      </c>
      <c r="C75" s="1" t="s">
        <v>195</v>
      </c>
      <c r="D75" s="7">
        <v>3</v>
      </c>
      <c r="E75" s="42">
        <v>2674692.7949999999</v>
      </c>
      <c r="F75" s="2">
        <v>164863.67000000001</v>
      </c>
      <c r="G75" s="2">
        <v>388349.1</v>
      </c>
      <c r="H75" s="2">
        <v>130149.125</v>
      </c>
      <c r="I75" s="2">
        <v>109.99000288801278</v>
      </c>
      <c r="J75" s="2">
        <v>56944.671855101376</v>
      </c>
      <c r="K75" s="2">
        <v>10676.233338960406</v>
      </c>
      <c r="L75" s="2">
        <v>3425785.5851969495</v>
      </c>
      <c r="M75" s="2">
        <v>274675.55000000028</v>
      </c>
      <c r="N75" s="2">
        <v>0</v>
      </c>
      <c r="O75" s="2">
        <v>991774.14189000009</v>
      </c>
      <c r="P75" s="2">
        <v>318396.53811000008</v>
      </c>
      <c r="Q75" s="2">
        <v>5010631.81519695</v>
      </c>
      <c r="R75" s="2">
        <v>107406.03106505558</v>
      </c>
      <c r="S75" s="2">
        <v>131701.10625000001</v>
      </c>
      <c r="T75" s="2">
        <v>5249738.9525120053</v>
      </c>
    </row>
    <row r="76" spans="1:20" x14ac:dyDescent="0.25">
      <c r="A76" s="1" t="s">
        <v>551</v>
      </c>
      <c r="B76" s="1" t="s">
        <v>552</v>
      </c>
      <c r="C76" s="1" t="s">
        <v>195</v>
      </c>
      <c r="D76" s="7">
        <v>1</v>
      </c>
      <c r="E76" s="42">
        <v>4110465.8849999998</v>
      </c>
      <c r="F76" s="2">
        <v>2437952.6720367055</v>
      </c>
      <c r="G76" s="2">
        <v>558417.13500000001</v>
      </c>
      <c r="H76" s="2">
        <v>124229.985</v>
      </c>
      <c r="I76" s="2">
        <v>1566.786895704088</v>
      </c>
      <c r="J76" s="2">
        <v>65309.796962652872</v>
      </c>
      <c r="K76" s="2">
        <v>101465.59584183163</v>
      </c>
      <c r="L76" s="2">
        <v>7399407.8567368947</v>
      </c>
      <c r="M76" s="2">
        <v>0</v>
      </c>
      <c r="N76" s="2">
        <v>0</v>
      </c>
      <c r="O76" s="2">
        <v>499039.99010203709</v>
      </c>
      <c r="P76" s="2">
        <v>0</v>
      </c>
      <c r="Q76" s="2">
        <v>7898447.8468389316</v>
      </c>
      <c r="R76" s="2">
        <v>39674.46597015376</v>
      </c>
      <c r="S76" s="2">
        <v>126441.83195981399</v>
      </c>
      <c r="T76" s="2">
        <v>8064564.1447688993</v>
      </c>
    </row>
    <row r="77" spans="1:20" x14ac:dyDescent="0.25">
      <c r="A77" s="1" t="s">
        <v>607</v>
      </c>
      <c r="B77" s="1" t="s">
        <v>608</v>
      </c>
      <c r="C77" s="1" t="s">
        <v>195</v>
      </c>
      <c r="D77" s="7">
        <v>4</v>
      </c>
      <c r="E77" s="42">
        <v>12851920.25</v>
      </c>
      <c r="F77" s="2">
        <v>2698549.5256568892</v>
      </c>
      <c r="G77" s="2">
        <v>2499619.5600000005</v>
      </c>
      <c r="H77" s="2">
        <v>411350.19</v>
      </c>
      <c r="I77" s="2">
        <v>19384.939095281079</v>
      </c>
      <c r="J77" s="2">
        <v>218461.42118202796</v>
      </c>
      <c r="K77" s="2">
        <v>1049.9449999999999</v>
      </c>
      <c r="L77" s="2">
        <v>18700335.8309342</v>
      </c>
      <c r="M77" s="2">
        <v>0</v>
      </c>
      <c r="N77" s="2">
        <v>0</v>
      </c>
      <c r="O77" s="2">
        <v>1420750.3128329972</v>
      </c>
      <c r="P77" s="2">
        <v>0</v>
      </c>
      <c r="Q77" s="2">
        <v>20121086.143767197</v>
      </c>
      <c r="R77" s="2">
        <v>240434.65801711197</v>
      </c>
      <c r="S77" s="2">
        <v>216427.449368592</v>
      </c>
      <c r="T77" s="2">
        <v>20577948.251152903</v>
      </c>
    </row>
    <row r="78" spans="1:20" x14ac:dyDescent="0.25">
      <c r="A78" s="1" t="s">
        <v>873</v>
      </c>
      <c r="B78" s="1" t="s">
        <v>874</v>
      </c>
      <c r="C78" s="1" t="s">
        <v>195</v>
      </c>
      <c r="D78" s="7">
        <v>5</v>
      </c>
      <c r="E78" s="42">
        <v>17300708.27</v>
      </c>
      <c r="F78" s="2">
        <v>811333.24487178586</v>
      </c>
      <c r="G78" s="2">
        <v>1909132.545669795</v>
      </c>
      <c r="H78" s="2">
        <v>57594.17</v>
      </c>
      <c r="I78" s="2">
        <v>30214.985045643116</v>
      </c>
      <c r="J78" s="2">
        <v>354681.59866615094</v>
      </c>
      <c r="K78" s="2">
        <v>0</v>
      </c>
      <c r="L78" s="2">
        <v>20463664.814253371</v>
      </c>
      <c r="M78" s="2">
        <v>252436.26999999955</v>
      </c>
      <c r="N78" s="2">
        <v>0</v>
      </c>
      <c r="O78" s="2">
        <v>1950633.2120625</v>
      </c>
      <c r="P78" s="2">
        <v>358162.22793750092</v>
      </c>
      <c r="Q78" s="2">
        <v>23024896.524253372</v>
      </c>
      <c r="R78" s="2">
        <v>579525.88870864571</v>
      </c>
      <c r="S78" s="2">
        <v>503377.48124999995</v>
      </c>
      <c r="T78" s="2">
        <v>24107799.894212019</v>
      </c>
    </row>
    <row r="79" spans="1:20" x14ac:dyDescent="0.25">
      <c r="A79" s="1" t="s">
        <v>933</v>
      </c>
      <c r="B79" s="1" t="s">
        <v>934</v>
      </c>
      <c r="C79" s="1" t="s">
        <v>195</v>
      </c>
      <c r="D79" s="7">
        <v>3</v>
      </c>
      <c r="E79" s="42">
        <v>4357181.25</v>
      </c>
      <c r="F79" s="2">
        <v>0</v>
      </c>
      <c r="G79" s="2">
        <v>708284.2353866098</v>
      </c>
      <c r="H79" s="2">
        <v>189694.685</v>
      </c>
      <c r="I79" s="2">
        <v>1240.6440749909013</v>
      </c>
      <c r="J79" s="2">
        <v>83344.798655042658</v>
      </c>
      <c r="K79" s="2">
        <v>0</v>
      </c>
      <c r="L79" s="2">
        <v>5339745.6131166434</v>
      </c>
      <c r="M79" s="2">
        <v>0</v>
      </c>
      <c r="N79" s="2">
        <v>0</v>
      </c>
      <c r="O79" s="2">
        <v>751334.61942000012</v>
      </c>
      <c r="P79" s="2">
        <v>0</v>
      </c>
      <c r="Q79" s="2">
        <v>6091080.2325366437</v>
      </c>
      <c r="R79" s="2">
        <v>169075.3974733662</v>
      </c>
      <c r="S79" s="2">
        <v>103587.75</v>
      </c>
      <c r="T79" s="2">
        <v>6363743.3800100097</v>
      </c>
    </row>
    <row r="80" spans="1:20" x14ac:dyDescent="0.25">
      <c r="A80" s="1" t="s">
        <v>1338</v>
      </c>
      <c r="B80" s="1" t="s">
        <v>1339</v>
      </c>
      <c r="C80" s="1" t="s">
        <v>195</v>
      </c>
      <c r="D80" s="7">
        <v>5</v>
      </c>
      <c r="E80" s="42">
        <v>20544637.854999997</v>
      </c>
      <c r="F80" s="2">
        <v>1893651.6885082307</v>
      </c>
      <c r="G80" s="2">
        <v>2736027.7160634715</v>
      </c>
      <c r="H80" s="2">
        <v>394325.45999999996</v>
      </c>
      <c r="I80" s="2">
        <v>85224.979531513382</v>
      </c>
      <c r="J80" s="2">
        <v>333867.44506409601</v>
      </c>
      <c r="K80" s="2">
        <v>4695.6162220408423</v>
      </c>
      <c r="L80" s="2">
        <v>25992430.760389354</v>
      </c>
      <c r="M80" s="2">
        <v>0</v>
      </c>
      <c r="N80" s="2">
        <v>0</v>
      </c>
      <c r="O80" s="2">
        <v>2233388.1346874996</v>
      </c>
      <c r="P80" s="2">
        <v>0</v>
      </c>
      <c r="Q80" s="2">
        <v>28225818.895076852</v>
      </c>
      <c r="R80" s="2">
        <v>944613.6086165373</v>
      </c>
      <c r="S80" s="2">
        <v>719362.35000000009</v>
      </c>
      <c r="T80" s="2">
        <v>29889794.853693392</v>
      </c>
    </row>
    <row r="81" spans="1:20" x14ac:dyDescent="0.25">
      <c r="A81" s="1" t="s">
        <v>1369</v>
      </c>
      <c r="B81" s="1" t="s">
        <v>1370</v>
      </c>
      <c r="C81" s="1" t="s">
        <v>195</v>
      </c>
      <c r="D81" s="7">
        <v>1</v>
      </c>
      <c r="E81" s="42">
        <v>4168292.27</v>
      </c>
      <c r="F81" s="2">
        <v>1694628.7426098101</v>
      </c>
      <c r="G81" s="2">
        <v>400741.89696833544</v>
      </c>
      <c r="H81" s="2">
        <v>63973.02</v>
      </c>
      <c r="I81" s="2">
        <v>0</v>
      </c>
      <c r="J81" s="2">
        <v>64274.471141856717</v>
      </c>
      <c r="K81" s="2">
        <v>4486.4449999999997</v>
      </c>
      <c r="L81" s="2">
        <v>6396396.8457200024</v>
      </c>
      <c r="M81" s="2">
        <v>0</v>
      </c>
      <c r="N81" s="2">
        <v>0</v>
      </c>
      <c r="O81" s="2">
        <v>569384.61292852007</v>
      </c>
      <c r="P81" s="2">
        <v>0</v>
      </c>
      <c r="Q81" s="2">
        <v>6965781.4586485224</v>
      </c>
      <c r="R81" s="2">
        <v>53885.47257117393</v>
      </c>
      <c r="S81" s="2">
        <v>24008.485310124001</v>
      </c>
      <c r="T81" s="2">
        <v>7043675.4165298203</v>
      </c>
    </row>
    <row r="82" spans="1:20" x14ac:dyDescent="0.25">
      <c r="A82" s="1" t="s">
        <v>250</v>
      </c>
      <c r="B82" s="1" t="s">
        <v>251</v>
      </c>
      <c r="C82" s="1" t="s">
        <v>252</v>
      </c>
      <c r="D82" s="7">
        <v>1</v>
      </c>
      <c r="E82" s="42">
        <v>6258874.9450000003</v>
      </c>
      <c r="F82" s="2">
        <v>2198986.1450329274</v>
      </c>
      <c r="G82" s="2">
        <v>798757.78499999992</v>
      </c>
      <c r="H82" s="2">
        <v>141192.60999999999</v>
      </c>
      <c r="I82" s="2">
        <v>2192.6640817571329</v>
      </c>
      <c r="J82" s="2">
        <v>76479.536495216962</v>
      </c>
      <c r="K82" s="2">
        <v>66663.399999999994</v>
      </c>
      <c r="L82" s="2">
        <v>9543147.0856099017</v>
      </c>
      <c r="M82" s="2">
        <v>773949.05000000075</v>
      </c>
      <c r="N82" s="2">
        <v>0</v>
      </c>
      <c r="O82" s="2">
        <v>796637.28</v>
      </c>
      <c r="P82" s="2">
        <v>31073.040000000969</v>
      </c>
      <c r="Q82" s="2">
        <v>11144806.455609903</v>
      </c>
      <c r="R82" s="2">
        <v>143086.71757236085</v>
      </c>
      <c r="S82" s="2">
        <v>97988.236965359989</v>
      </c>
      <c r="T82" s="2">
        <v>11385881.410147624</v>
      </c>
    </row>
    <row r="83" spans="1:20" x14ac:dyDescent="0.25">
      <c r="A83" s="1" t="s">
        <v>389</v>
      </c>
      <c r="B83" s="1" t="s">
        <v>390</v>
      </c>
      <c r="C83" s="1" t="s">
        <v>252</v>
      </c>
      <c r="D83" s="7">
        <v>2</v>
      </c>
      <c r="E83" s="42">
        <v>5942078.6400000006</v>
      </c>
      <c r="F83" s="2">
        <v>825684.55946272181</v>
      </c>
      <c r="G83" s="2">
        <v>548527.20751431165</v>
      </c>
      <c r="H83" s="2">
        <v>20732.59</v>
      </c>
      <c r="I83" s="2">
        <v>1748.2824233855567</v>
      </c>
      <c r="J83" s="2">
        <v>88302.226234868926</v>
      </c>
      <c r="K83" s="2">
        <v>0</v>
      </c>
      <c r="L83" s="2">
        <v>7427073.5056352876</v>
      </c>
      <c r="M83" s="2">
        <v>578355.90000000037</v>
      </c>
      <c r="N83" s="2">
        <v>0</v>
      </c>
      <c r="O83" s="2">
        <v>1044544.1211159447</v>
      </c>
      <c r="P83" s="2">
        <v>174808.90888405405</v>
      </c>
      <c r="Q83" s="2">
        <v>9224782.4356352873</v>
      </c>
      <c r="R83" s="2">
        <v>149662.22998596376</v>
      </c>
      <c r="S83" s="2">
        <v>70031.076290269499</v>
      </c>
      <c r="T83" s="2">
        <v>9444475.7419115212</v>
      </c>
    </row>
    <row r="84" spans="1:20" x14ac:dyDescent="0.25">
      <c r="A84" s="1" t="s">
        <v>470</v>
      </c>
      <c r="B84" s="1" t="s">
        <v>471</v>
      </c>
      <c r="C84" s="1" t="s">
        <v>252</v>
      </c>
      <c r="D84" s="7">
        <v>2</v>
      </c>
      <c r="E84" s="42">
        <v>5191383.01</v>
      </c>
      <c r="F84" s="2">
        <v>2336688.7447060263</v>
      </c>
      <c r="G84" s="2">
        <v>829671.10000000009</v>
      </c>
      <c r="H84" s="2">
        <v>185663.88500000001</v>
      </c>
      <c r="I84" s="2">
        <v>0</v>
      </c>
      <c r="J84" s="2">
        <v>70164.130638270915</v>
      </c>
      <c r="K84" s="2">
        <v>19223.14</v>
      </c>
      <c r="L84" s="2">
        <v>8632794.0103442986</v>
      </c>
      <c r="M84" s="2">
        <v>0</v>
      </c>
      <c r="N84" s="2">
        <v>0</v>
      </c>
      <c r="O84" s="2">
        <v>999951.83184105717</v>
      </c>
      <c r="P84" s="2">
        <v>0</v>
      </c>
      <c r="Q84" s="2">
        <v>9632745.8421853557</v>
      </c>
      <c r="R84" s="2">
        <v>192807.72165184183</v>
      </c>
      <c r="S84" s="2">
        <v>152987.86761588752</v>
      </c>
      <c r="T84" s="2">
        <v>9978541.4314530846</v>
      </c>
    </row>
    <row r="85" spans="1:20" x14ac:dyDescent="0.25">
      <c r="A85" s="1" t="s">
        <v>1373</v>
      </c>
      <c r="B85" s="1" t="s">
        <v>1374</v>
      </c>
      <c r="C85" s="1" t="s">
        <v>252</v>
      </c>
      <c r="D85" s="7">
        <v>4</v>
      </c>
      <c r="E85" s="42">
        <v>6154015.1449999996</v>
      </c>
      <c r="F85" s="2">
        <v>977201.94395977072</v>
      </c>
      <c r="G85" s="2">
        <v>888725.29516065703</v>
      </c>
      <c r="H85" s="2">
        <v>444790.77</v>
      </c>
      <c r="I85" s="2">
        <v>13411.704922706323</v>
      </c>
      <c r="J85" s="2">
        <v>107441.43147646378</v>
      </c>
      <c r="K85" s="2">
        <v>27565.524103350879</v>
      </c>
      <c r="L85" s="2">
        <v>8613151.8146229479</v>
      </c>
      <c r="M85" s="2">
        <v>212170.6799999997</v>
      </c>
      <c r="N85" s="2">
        <v>0</v>
      </c>
      <c r="O85" s="2">
        <v>917030.47</v>
      </c>
      <c r="P85" s="2">
        <v>903359.43999999948</v>
      </c>
      <c r="Q85" s="2">
        <v>10645712.404622948</v>
      </c>
      <c r="R85" s="2">
        <v>281085.75693963899</v>
      </c>
      <c r="S85" s="2">
        <v>142776.50136861298</v>
      </c>
      <c r="T85" s="2">
        <v>11069574.6629312</v>
      </c>
    </row>
    <row r="86" spans="1:20" x14ac:dyDescent="0.25">
      <c r="A86" s="1" t="s">
        <v>203</v>
      </c>
      <c r="B86" s="1" t="s">
        <v>204</v>
      </c>
      <c r="C86" s="1" t="s">
        <v>205</v>
      </c>
      <c r="D86" s="7">
        <v>1</v>
      </c>
      <c r="E86" s="42">
        <v>6701554.3250000002</v>
      </c>
      <c r="F86" s="2">
        <v>929447.83042344148</v>
      </c>
      <c r="G86" s="2">
        <v>800525.84382489184</v>
      </c>
      <c r="H86" s="2">
        <v>174368.05</v>
      </c>
      <c r="I86" s="2">
        <v>823.56</v>
      </c>
      <c r="J86" s="2">
        <v>90533.92444629992</v>
      </c>
      <c r="K86" s="2">
        <v>0</v>
      </c>
      <c r="L86" s="2">
        <v>8697253.5336946342</v>
      </c>
      <c r="M86" s="2">
        <v>0</v>
      </c>
      <c r="N86" s="2">
        <v>0</v>
      </c>
      <c r="O86" s="2">
        <v>1089585.5586946006</v>
      </c>
      <c r="P86" s="2">
        <v>333601.78130539879</v>
      </c>
      <c r="Q86" s="2">
        <v>10120440.873694634</v>
      </c>
      <c r="R86" s="2">
        <v>37509.864446839754</v>
      </c>
      <c r="S86" s="2">
        <v>0</v>
      </c>
      <c r="T86" s="2">
        <v>10157950.738141473</v>
      </c>
    </row>
    <row r="87" spans="1:20" x14ac:dyDescent="0.25">
      <c r="A87" s="1" t="s">
        <v>405</v>
      </c>
      <c r="B87" s="1" t="s">
        <v>406</v>
      </c>
      <c r="C87" s="1" t="s">
        <v>205</v>
      </c>
      <c r="D87" s="7">
        <v>4</v>
      </c>
      <c r="E87" s="42">
        <v>2975520.34</v>
      </c>
      <c r="F87" s="2">
        <v>426988.16153333324</v>
      </c>
      <c r="G87" s="2">
        <v>307788.45500000002</v>
      </c>
      <c r="H87" s="2">
        <v>17296.744999999999</v>
      </c>
      <c r="I87" s="2">
        <v>1164.8564834958649</v>
      </c>
      <c r="J87" s="2">
        <v>53502.083908182947</v>
      </c>
      <c r="K87" s="2">
        <v>0</v>
      </c>
      <c r="L87" s="2">
        <v>3782260.6419250122</v>
      </c>
      <c r="M87" s="2">
        <v>0</v>
      </c>
      <c r="N87" s="2">
        <v>0</v>
      </c>
      <c r="O87" s="2">
        <v>287268.07717827591</v>
      </c>
      <c r="P87" s="2">
        <v>0</v>
      </c>
      <c r="Q87" s="2">
        <v>4069528.7191032879</v>
      </c>
      <c r="R87" s="2">
        <v>24367.511755164793</v>
      </c>
      <c r="S87" s="2">
        <v>0</v>
      </c>
      <c r="T87" s="2">
        <v>4093896.2308584526</v>
      </c>
    </row>
    <row r="88" spans="1:20" x14ac:dyDescent="0.25">
      <c r="A88" s="1" t="s">
        <v>434</v>
      </c>
      <c r="B88" s="1" t="s">
        <v>433</v>
      </c>
      <c r="C88" s="1" t="s">
        <v>205</v>
      </c>
      <c r="D88" s="7">
        <v>2</v>
      </c>
      <c r="E88" s="42">
        <v>5822202.6099999994</v>
      </c>
      <c r="F88" s="2">
        <v>1914780.4572343333</v>
      </c>
      <c r="G88" s="2">
        <v>582618.07699124992</v>
      </c>
      <c r="H88" s="2">
        <v>68871.274999999994</v>
      </c>
      <c r="I88" s="2">
        <v>0</v>
      </c>
      <c r="J88" s="2">
        <v>88324.125506036537</v>
      </c>
      <c r="K88" s="2">
        <v>2422.098367571557</v>
      </c>
      <c r="L88" s="2">
        <v>8479218.6430991907</v>
      </c>
      <c r="M88" s="2">
        <v>0</v>
      </c>
      <c r="N88" s="2">
        <v>0</v>
      </c>
      <c r="O88" s="2">
        <v>726910.89018172142</v>
      </c>
      <c r="P88" s="2">
        <v>0</v>
      </c>
      <c r="Q88" s="2">
        <v>9206129.5332809128</v>
      </c>
      <c r="R88" s="2">
        <v>20840.263491419541</v>
      </c>
      <c r="S88" s="2">
        <v>0</v>
      </c>
      <c r="T88" s="2">
        <v>9226969.7967723329</v>
      </c>
    </row>
    <row r="89" spans="1:20" x14ac:dyDescent="0.25">
      <c r="A89" s="1" t="s">
        <v>479</v>
      </c>
      <c r="B89" s="1" t="s">
        <v>480</v>
      </c>
      <c r="C89" s="1" t="s">
        <v>205</v>
      </c>
      <c r="D89" s="7">
        <v>4</v>
      </c>
      <c r="E89" s="42">
        <v>10759981.879999999</v>
      </c>
      <c r="F89" s="2">
        <v>4257102.8578304732</v>
      </c>
      <c r="G89" s="2">
        <v>2117726.4531275039</v>
      </c>
      <c r="H89" s="2">
        <v>2374814.88</v>
      </c>
      <c r="I89" s="2">
        <v>5392.0793136129996</v>
      </c>
      <c r="J89" s="2">
        <v>116250.51722524881</v>
      </c>
      <c r="K89" s="2">
        <v>314980.11508312466</v>
      </c>
      <c r="L89" s="2">
        <v>19946248.782579962</v>
      </c>
      <c r="M89" s="2">
        <v>0</v>
      </c>
      <c r="N89" s="2">
        <v>554121.07385291439</v>
      </c>
      <c r="O89" s="2">
        <v>1230465.04708804</v>
      </c>
      <c r="P89" s="2">
        <v>0</v>
      </c>
      <c r="Q89" s="2">
        <v>21730834.903520919</v>
      </c>
      <c r="R89" s="2">
        <v>144020.49555799263</v>
      </c>
      <c r="S89" s="2">
        <v>241412.01912218999</v>
      </c>
      <c r="T89" s="2">
        <v>22116267.418201104</v>
      </c>
    </row>
    <row r="90" spans="1:20" x14ac:dyDescent="0.25">
      <c r="A90" s="1" t="s">
        <v>484</v>
      </c>
      <c r="B90" s="1" t="s">
        <v>485</v>
      </c>
      <c r="C90" s="1" t="s">
        <v>205</v>
      </c>
      <c r="D90" s="7">
        <v>1</v>
      </c>
      <c r="E90" s="42">
        <v>4151640.855</v>
      </c>
      <c r="F90" s="2">
        <v>2155551.288870194</v>
      </c>
      <c r="G90" s="2">
        <v>838991.58277556603</v>
      </c>
      <c r="H90" s="2">
        <v>168274.16999999998</v>
      </c>
      <c r="I90" s="2">
        <v>1452.0718885685512</v>
      </c>
      <c r="J90" s="2">
        <v>66729.430618376005</v>
      </c>
      <c r="K90" s="2">
        <v>3381.9468056231917</v>
      </c>
      <c r="L90" s="2">
        <v>7386021.3459583269</v>
      </c>
      <c r="M90" s="2">
        <v>0</v>
      </c>
      <c r="N90" s="2">
        <v>0</v>
      </c>
      <c r="O90" s="2">
        <v>465707.24432852387</v>
      </c>
      <c r="P90" s="2">
        <v>0</v>
      </c>
      <c r="Q90" s="2">
        <v>7851728.5902868509</v>
      </c>
      <c r="R90" s="2">
        <v>70061.765431376742</v>
      </c>
      <c r="S90" s="2">
        <v>0</v>
      </c>
      <c r="T90" s="2">
        <v>7921790.355718228</v>
      </c>
    </row>
    <row r="91" spans="1:20" x14ac:dyDescent="0.25">
      <c r="A91" s="1" t="s">
        <v>747</v>
      </c>
      <c r="B91" s="1" t="s">
        <v>748</v>
      </c>
      <c r="C91" s="1" t="s">
        <v>205</v>
      </c>
      <c r="D91" s="7">
        <v>1</v>
      </c>
      <c r="E91" s="42">
        <v>2884078.4849999999</v>
      </c>
      <c r="F91" s="2">
        <v>1657997.4150360432</v>
      </c>
      <c r="G91" s="2">
        <v>489091.35499999998</v>
      </c>
      <c r="H91" s="2">
        <v>154850.76500000001</v>
      </c>
      <c r="I91" s="2">
        <v>0</v>
      </c>
      <c r="J91" s="2">
        <v>59343.833076986106</v>
      </c>
      <c r="K91" s="2">
        <v>4204.0405077255127</v>
      </c>
      <c r="L91" s="2">
        <v>5249565.8936207546</v>
      </c>
      <c r="M91" s="2">
        <v>0</v>
      </c>
      <c r="N91" s="2">
        <v>0</v>
      </c>
      <c r="O91" s="2">
        <v>274712.071257542</v>
      </c>
      <c r="P91" s="2">
        <v>120157.1987424586</v>
      </c>
      <c r="Q91" s="2">
        <v>5644435.1636207551</v>
      </c>
      <c r="R91" s="2">
        <v>30961.867283376341</v>
      </c>
      <c r="S91" s="2">
        <v>13705.8642715365</v>
      </c>
      <c r="T91" s="2">
        <v>5689102.8951756675</v>
      </c>
    </row>
    <row r="92" spans="1:20" x14ac:dyDescent="0.25">
      <c r="A92" s="1" t="s">
        <v>769</v>
      </c>
      <c r="B92" s="1" t="s">
        <v>770</v>
      </c>
      <c r="C92" s="1" t="s">
        <v>205</v>
      </c>
      <c r="D92" s="7">
        <v>1</v>
      </c>
      <c r="E92" s="42">
        <v>3941808.6500000004</v>
      </c>
      <c r="F92" s="2">
        <v>2132046.6009627571</v>
      </c>
      <c r="G92" s="2">
        <v>664948.86</v>
      </c>
      <c r="H92" s="2">
        <v>341637.18000000005</v>
      </c>
      <c r="I92" s="2">
        <v>3099.6834608073996</v>
      </c>
      <c r="J92" s="2">
        <v>63153.929157916762</v>
      </c>
      <c r="K92" s="2">
        <v>0</v>
      </c>
      <c r="L92" s="2">
        <v>7146694.9035814814</v>
      </c>
      <c r="M92" s="2">
        <v>0</v>
      </c>
      <c r="N92" s="2">
        <v>0</v>
      </c>
      <c r="O92" s="2">
        <v>285558.84522753564</v>
      </c>
      <c r="P92" s="2">
        <v>0</v>
      </c>
      <c r="Q92" s="2">
        <v>7432253.7488090172</v>
      </c>
      <c r="R92" s="2">
        <v>32159.17503712379</v>
      </c>
      <c r="S92" s="2">
        <v>34315.503766572001</v>
      </c>
      <c r="T92" s="2">
        <v>7498728.4276127135</v>
      </c>
    </row>
    <row r="93" spans="1:20" x14ac:dyDescent="0.25">
      <c r="A93" s="1" t="s">
        <v>1126</v>
      </c>
      <c r="B93" s="1" t="s">
        <v>1127</v>
      </c>
      <c r="C93" s="1" t="s">
        <v>205</v>
      </c>
      <c r="D93" s="7">
        <v>4</v>
      </c>
      <c r="E93" s="42">
        <v>6943549.1500000004</v>
      </c>
      <c r="F93" s="2">
        <v>1408570.7206648225</v>
      </c>
      <c r="G93" s="2">
        <v>1137246.6989946652</v>
      </c>
      <c r="H93" s="2">
        <v>810188.64999999991</v>
      </c>
      <c r="I93" s="2">
        <v>66477.853973450809</v>
      </c>
      <c r="J93" s="2">
        <v>106406.7552649368</v>
      </c>
      <c r="K93" s="2">
        <v>31320.361900771066</v>
      </c>
      <c r="L93" s="2">
        <v>10503760.190798646</v>
      </c>
      <c r="M93" s="2">
        <v>0</v>
      </c>
      <c r="N93" s="2">
        <v>0</v>
      </c>
      <c r="O93" s="2">
        <v>591821.90229214332</v>
      </c>
      <c r="P93" s="2">
        <v>0</v>
      </c>
      <c r="Q93" s="2">
        <v>11095582.093090789</v>
      </c>
      <c r="R93" s="2">
        <v>199942.28696279158</v>
      </c>
      <c r="S93" s="2">
        <v>56055.458243347501</v>
      </c>
      <c r="T93" s="2">
        <v>11351579.838296929</v>
      </c>
    </row>
    <row r="94" spans="1:20" x14ac:dyDescent="0.25">
      <c r="A94" s="1" t="s">
        <v>1169</v>
      </c>
      <c r="B94" s="1" t="s">
        <v>1167</v>
      </c>
      <c r="C94" s="1" t="s">
        <v>205</v>
      </c>
      <c r="D94" s="7">
        <v>1</v>
      </c>
      <c r="E94" s="42">
        <v>3083647.3950000005</v>
      </c>
      <c r="F94" s="2">
        <v>1595785.4040001596</v>
      </c>
      <c r="G94" s="2">
        <v>506039.91414870124</v>
      </c>
      <c r="H94" s="2">
        <v>892136.55</v>
      </c>
      <c r="I94" s="2">
        <v>4.75</v>
      </c>
      <c r="J94" s="2">
        <v>50397.738406781529</v>
      </c>
      <c r="K94" s="2">
        <v>40721.227678168536</v>
      </c>
      <c r="L94" s="2">
        <v>6168732.9792338107</v>
      </c>
      <c r="M94" s="2">
        <v>0</v>
      </c>
      <c r="N94" s="2">
        <v>0</v>
      </c>
      <c r="O94" s="2">
        <v>3451700.51</v>
      </c>
      <c r="P94" s="2">
        <v>0</v>
      </c>
      <c r="Q94" s="2">
        <v>9620433.4892338105</v>
      </c>
      <c r="R94" s="2">
        <v>31334.415182331013</v>
      </c>
      <c r="S94" s="2">
        <v>0</v>
      </c>
      <c r="T94" s="2">
        <v>9651767.904416142</v>
      </c>
    </row>
    <row r="95" spans="1:20" x14ac:dyDescent="0.25">
      <c r="A95" s="1" t="s">
        <v>1267</v>
      </c>
      <c r="B95" s="1" t="s">
        <v>1268</v>
      </c>
      <c r="C95" s="1" t="s">
        <v>205</v>
      </c>
      <c r="D95" s="7">
        <v>2</v>
      </c>
      <c r="E95" s="42">
        <v>3953941.5449999999</v>
      </c>
      <c r="F95" s="2">
        <v>653867.65026666666</v>
      </c>
      <c r="G95" s="2">
        <v>343646.67</v>
      </c>
      <c r="H95" s="2">
        <v>51897.62</v>
      </c>
      <c r="I95" s="2">
        <v>621.63992303735472</v>
      </c>
      <c r="J95" s="2">
        <v>55309.815588758698</v>
      </c>
      <c r="K95" s="2">
        <v>42868.823491027943</v>
      </c>
      <c r="L95" s="2">
        <v>5102153.7642694898</v>
      </c>
      <c r="M95" s="2">
        <v>1614011.5600000005</v>
      </c>
      <c r="N95" s="2">
        <v>0</v>
      </c>
      <c r="O95" s="2">
        <v>590367.30000000005</v>
      </c>
      <c r="P95" s="2">
        <v>302013.33000000007</v>
      </c>
      <c r="Q95" s="2">
        <v>7608545.9542694902</v>
      </c>
      <c r="R95" s="2">
        <v>46829.272881167592</v>
      </c>
      <c r="S95" s="2">
        <v>0</v>
      </c>
      <c r="T95" s="2">
        <v>7655375.2271506581</v>
      </c>
    </row>
    <row r="96" spans="1:20" x14ac:dyDescent="0.25">
      <c r="A96" s="1" t="s">
        <v>1332</v>
      </c>
      <c r="B96" s="1" t="s">
        <v>1333</v>
      </c>
      <c r="C96" s="1" t="s">
        <v>205</v>
      </c>
      <c r="D96" s="7">
        <v>4</v>
      </c>
      <c r="E96" s="42">
        <v>4373676.4399999995</v>
      </c>
      <c r="F96" s="2">
        <v>3073261.5806222986</v>
      </c>
      <c r="G96" s="2">
        <v>568759.84262970951</v>
      </c>
      <c r="H96" s="2">
        <v>921502.80999999994</v>
      </c>
      <c r="I96" s="2">
        <v>0</v>
      </c>
      <c r="J96" s="2">
        <v>67603.266290077474</v>
      </c>
      <c r="K96" s="2">
        <v>15523.12224838373</v>
      </c>
      <c r="L96" s="2">
        <v>9020327.0617904682</v>
      </c>
      <c r="M96" s="2">
        <v>0</v>
      </c>
      <c r="N96" s="2">
        <v>243543.97079727062</v>
      </c>
      <c r="O96" s="2">
        <v>309551.18392825138</v>
      </c>
      <c r="P96" s="2">
        <v>0</v>
      </c>
      <c r="Q96" s="2">
        <v>9573422.21651599</v>
      </c>
      <c r="R96" s="2">
        <v>73506.512677786523</v>
      </c>
      <c r="S96" s="2">
        <v>0</v>
      </c>
      <c r="T96" s="2">
        <v>9646928.7291937768</v>
      </c>
    </row>
    <row r="97" spans="1:20" x14ac:dyDescent="0.25">
      <c r="A97" s="1" t="s">
        <v>423</v>
      </c>
      <c r="B97" s="1" t="s">
        <v>424</v>
      </c>
      <c r="C97" s="1" t="s">
        <v>425</v>
      </c>
      <c r="D97" s="7">
        <v>4</v>
      </c>
      <c r="E97" s="42">
        <v>7104023.6099999994</v>
      </c>
      <c r="F97" s="2">
        <v>2863361.6050451566</v>
      </c>
      <c r="G97" s="2">
        <v>1559499.3885672458</v>
      </c>
      <c r="H97" s="2">
        <v>1984605.0550000002</v>
      </c>
      <c r="I97" s="2">
        <v>388.29825792784777</v>
      </c>
      <c r="J97" s="2">
        <v>96861.007082224751</v>
      </c>
      <c r="K97" s="2">
        <v>33238.989986724649</v>
      </c>
      <c r="L97" s="2">
        <v>13641977.95393928</v>
      </c>
      <c r="M97" s="2">
        <v>0</v>
      </c>
      <c r="N97" s="2">
        <v>130787.05668854462</v>
      </c>
      <c r="O97" s="2">
        <v>837883.97156904696</v>
      </c>
      <c r="P97" s="2">
        <v>0</v>
      </c>
      <c r="Q97" s="2">
        <v>14610648.982196871</v>
      </c>
      <c r="R97" s="2">
        <v>348362.12447158538</v>
      </c>
      <c r="S97" s="2">
        <v>46254.137969298004</v>
      </c>
      <c r="T97" s="2">
        <v>15005265.244637756</v>
      </c>
    </row>
    <row r="98" spans="1:20" x14ac:dyDescent="0.25">
      <c r="A98" s="1" t="s">
        <v>1097</v>
      </c>
      <c r="B98" s="1" t="s">
        <v>1098</v>
      </c>
      <c r="C98" s="1" t="s">
        <v>425</v>
      </c>
      <c r="D98" s="7">
        <v>1</v>
      </c>
      <c r="E98" s="42">
        <v>5276055.0649999995</v>
      </c>
      <c r="F98" s="2">
        <v>2096562.2507290258</v>
      </c>
      <c r="G98" s="2">
        <v>676253.37</v>
      </c>
      <c r="H98" s="2">
        <v>283052.745</v>
      </c>
      <c r="I98" s="2">
        <v>0</v>
      </c>
      <c r="J98" s="2">
        <v>76507.231819507622</v>
      </c>
      <c r="K98" s="2">
        <v>91407.152768848653</v>
      </c>
      <c r="L98" s="2">
        <v>8499837.8153173812</v>
      </c>
      <c r="M98" s="2">
        <v>0</v>
      </c>
      <c r="N98" s="2">
        <v>0</v>
      </c>
      <c r="O98" s="2">
        <v>798390.73960948084</v>
      </c>
      <c r="P98" s="2">
        <v>0</v>
      </c>
      <c r="Q98" s="2">
        <v>9298228.5549268611</v>
      </c>
      <c r="R98" s="2">
        <v>180413.80220472405</v>
      </c>
      <c r="S98" s="2">
        <v>28397.759510190001</v>
      </c>
      <c r="T98" s="2">
        <v>9507040.1166417748</v>
      </c>
    </row>
    <row r="99" spans="1:20" x14ac:dyDescent="0.25">
      <c r="A99" s="1" t="s">
        <v>1105</v>
      </c>
      <c r="B99" s="1" t="s">
        <v>1106</v>
      </c>
      <c r="C99" s="1" t="s">
        <v>425</v>
      </c>
      <c r="D99" s="7">
        <v>1</v>
      </c>
      <c r="E99" s="42">
        <v>4480190.6500000004</v>
      </c>
      <c r="F99" s="2">
        <v>907231.9301368139</v>
      </c>
      <c r="G99" s="2">
        <v>543189.43559541681</v>
      </c>
      <c r="H99" s="2">
        <v>318609.60499999998</v>
      </c>
      <c r="I99" s="2">
        <v>210.39</v>
      </c>
      <c r="J99" s="2">
        <v>83859.405802220004</v>
      </c>
      <c r="K99" s="2">
        <v>29612.828879563564</v>
      </c>
      <c r="L99" s="2">
        <v>6362904.245414014</v>
      </c>
      <c r="M99" s="2">
        <v>392633.62999999989</v>
      </c>
      <c r="N99" s="2">
        <v>0</v>
      </c>
      <c r="O99" s="2">
        <v>1631310.7434511967</v>
      </c>
      <c r="P99" s="2">
        <v>307573.29654880334</v>
      </c>
      <c r="Q99" s="2">
        <v>8694421.915414013</v>
      </c>
      <c r="R99" s="2">
        <v>115266.66129109036</v>
      </c>
      <c r="S99" s="2">
        <v>76478.456249999988</v>
      </c>
      <c r="T99" s="2">
        <v>8886167.0329551045</v>
      </c>
    </row>
    <row r="100" spans="1:20" x14ac:dyDescent="0.25">
      <c r="A100" s="1" t="s">
        <v>296</v>
      </c>
      <c r="B100" s="1" t="s">
        <v>297</v>
      </c>
      <c r="C100" s="1" t="s">
        <v>298</v>
      </c>
      <c r="D100" s="7">
        <v>2</v>
      </c>
      <c r="E100" s="42">
        <v>1123476.605</v>
      </c>
      <c r="F100" s="2">
        <v>934766.34282313951</v>
      </c>
      <c r="G100" s="2">
        <v>148875.44</v>
      </c>
      <c r="H100" s="2">
        <v>49536.69</v>
      </c>
      <c r="I100" s="2">
        <v>0</v>
      </c>
      <c r="J100" s="2">
        <v>29180.490934398571</v>
      </c>
      <c r="K100" s="2">
        <v>13034.867195026425</v>
      </c>
      <c r="L100" s="2">
        <v>2298870.4359525642</v>
      </c>
      <c r="M100" s="2">
        <v>1258475.33</v>
      </c>
      <c r="N100" s="2">
        <v>0</v>
      </c>
      <c r="O100" s="2">
        <v>567202.19602394744</v>
      </c>
      <c r="P100" s="2">
        <v>49381.073976052459</v>
      </c>
      <c r="Q100" s="2">
        <v>4173929.0359525643</v>
      </c>
      <c r="R100" s="2">
        <v>67249.352750603299</v>
      </c>
      <c r="S100" s="2">
        <v>10817.493750000001</v>
      </c>
      <c r="T100" s="2">
        <v>4251995.8824531678</v>
      </c>
    </row>
    <row r="101" spans="1:20" x14ac:dyDescent="0.25">
      <c r="A101" s="1" t="s">
        <v>307</v>
      </c>
      <c r="B101" s="1" t="s">
        <v>308</v>
      </c>
      <c r="C101" s="1" t="s">
        <v>298</v>
      </c>
      <c r="D101" s="7">
        <v>4</v>
      </c>
      <c r="E101" s="42">
        <v>5177408.085</v>
      </c>
      <c r="F101" s="2">
        <v>2811059.9208446797</v>
      </c>
      <c r="G101" s="2">
        <v>1425172.2144596945</v>
      </c>
      <c r="H101" s="2">
        <v>351396.58999999997</v>
      </c>
      <c r="I101" s="2">
        <v>4413.5736327984678</v>
      </c>
      <c r="J101" s="2">
        <v>77404.287069992497</v>
      </c>
      <c r="K101" s="2">
        <v>0</v>
      </c>
      <c r="L101" s="2">
        <v>9846854.6710071657</v>
      </c>
      <c r="M101" s="2">
        <v>0</v>
      </c>
      <c r="N101" s="2">
        <v>122024.75153228523</v>
      </c>
      <c r="O101" s="2">
        <v>335752.87539877137</v>
      </c>
      <c r="P101" s="2">
        <v>0</v>
      </c>
      <c r="Q101" s="2">
        <v>10304632.297938222</v>
      </c>
      <c r="R101" s="2">
        <v>284807.39737274201</v>
      </c>
      <c r="S101" s="2">
        <v>62848.827206707494</v>
      </c>
      <c r="T101" s="2">
        <v>10652288.52251767</v>
      </c>
    </row>
    <row r="102" spans="1:20" x14ac:dyDescent="0.25">
      <c r="A102" s="1" t="s">
        <v>401</v>
      </c>
      <c r="B102" s="1" t="s">
        <v>402</v>
      </c>
      <c r="C102" s="1" t="s">
        <v>298</v>
      </c>
      <c r="D102" s="7">
        <v>1</v>
      </c>
      <c r="E102" s="42">
        <v>3625805.2199999997</v>
      </c>
      <c r="F102" s="2">
        <v>1377528.2942147115</v>
      </c>
      <c r="G102" s="2">
        <v>432793.86</v>
      </c>
      <c r="H102" s="2">
        <v>38669.845000000001</v>
      </c>
      <c r="I102" s="2">
        <v>366.35229341474752</v>
      </c>
      <c r="J102" s="2">
        <v>55277.649126365664</v>
      </c>
      <c r="K102" s="2">
        <v>5132.6042881076864</v>
      </c>
      <c r="L102" s="2">
        <v>5535573.8249225998</v>
      </c>
      <c r="M102" s="2">
        <v>0</v>
      </c>
      <c r="N102" s="2">
        <v>0</v>
      </c>
      <c r="O102" s="2">
        <v>828207.83700660302</v>
      </c>
      <c r="P102" s="2">
        <v>0</v>
      </c>
      <c r="Q102" s="2">
        <v>6363781.6619292032</v>
      </c>
      <c r="R102" s="2">
        <v>18990.954602360092</v>
      </c>
      <c r="S102" s="2">
        <v>30720.500839160999</v>
      </c>
      <c r="T102" s="2">
        <v>6413493.1173707237</v>
      </c>
    </row>
    <row r="103" spans="1:20" x14ac:dyDescent="0.25">
      <c r="A103" s="1" t="s">
        <v>430</v>
      </c>
      <c r="B103" s="1" t="s">
        <v>431</v>
      </c>
      <c r="C103" s="1" t="s">
        <v>298</v>
      </c>
      <c r="D103" s="7">
        <v>1</v>
      </c>
      <c r="E103" s="42">
        <v>2935339.4</v>
      </c>
      <c r="F103" s="2">
        <v>2081992.5954692485</v>
      </c>
      <c r="G103" s="2">
        <v>461502.04663315113</v>
      </c>
      <c r="H103" s="2">
        <v>592184.30000000005</v>
      </c>
      <c r="I103" s="2">
        <v>1912.471719689046</v>
      </c>
      <c r="J103" s="2">
        <v>59855.735099955971</v>
      </c>
      <c r="K103" s="2">
        <v>10241.549999999999</v>
      </c>
      <c r="L103" s="2">
        <v>6143028.098922044</v>
      </c>
      <c r="M103" s="2">
        <v>0</v>
      </c>
      <c r="N103" s="2">
        <v>0</v>
      </c>
      <c r="O103" s="2">
        <v>403773.07653145731</v>
      </c>
      <c r="P103" s="2">
        <v>0</v>
      </c>
      <c r="Q103" s="2">
        <v>6546801.1754535018</v>
      </c>
      <c r="R103" s="2">
        <v>67459.398844360869</v>
      </c>
      <c r="S103" s="2">
        <v>17167.948265212497</v>
      </c>
      <c r="T103" s="2">
        <v>6631428.5225630756</v>
      </c>
    </row>
    <row r="104" spans="1:20" x14ac:dyDescent="0.25">
      <c r="A104" s="1" t="s">
        <v>586</v>
      </c>
      <c r="B104" s="1" t="s">
        <v>587</v>
      </c>
      <c r="C104" s="1" t="s">
        <v>298</v>
      </c>
      <c r="D104" s="7">
        <v>4</v>
      </c>
      <c r="E104" s="42">
        <v>7953307.9749999996</v>
      </c>
      <c r="F104" s="2">
        <v>2748693.2618507538</v>
      </c>
      <c r="G104" s="2">
        <v>1652813.0069645545</v>
      </c>
      <c r="H104" s="2">
        <v>467643.97499999998</v>
      </c>
      <c r="I104" s="2">
        <v>1956.3324947990895</v>
      </c>
      <c r="J104" s="2">
        <v>101838.41658372729</v>
      </c>
      <c r="K104" s="2">
        <v>105463.5432785317</v>
      </c>
      <c r="L104" s="2">
        <v>13031716.511172367</v>
      </c>
      <c r="M104" s="2">
        <v>0</v>
      </c>
      <c r="N104" s="2">
        <v>136219.57792599729</v>
      </c>
      <c r="O104" s="2">
        <v>634737.12290517183</v>
      </c>
      <c r="P104" s="2">
        <v>0</v>
      </c>
      <c r="Q104" s="2">
        <v>13802673.212003537</v>
      </c>
      <c r="R104" s="2">
        <v>323578.63138233608</v>
      </c>
      <c r="S104" s="2">
        <v>233361.7792687965</v>
      </c>
      <c r="T104" s="2">
        <v>14359613.622654669</v>
      </c>
    </row>
    <row r="105" spans="1:20" x14ac:dyDescent="0.25">
      <c r="A105" s="1" t="s">
        <v>1389</v>
      </c>
      <c r="B105" s="1" t="s">
        <v>1390</v>
      </c>
      <c r="C105" s="1" t="s">
        <v>298</v>
      </c>
      <c r="D105" s="7">
        <v>1</v>
      </c>
      <c r="E105" s="42">
        <v>4086220.85</v>
      </c>
      <c r="F105" s="2">
        <v>1455044.9590219369</v>
      </c>
      <c r="G105" s="2">
        <v>572088.85499999998</v>
      </c>
      <c r="H105" s="2">
        <v>86774.005000000005</v>
      </c>
      <c r="I105" s="2">
        <v>308.03500000000003</v>
      </c>
      <c r="J105" s="2">
        <v>71962.425587109203</v>
      </c>
      <c r="K105" s="2">
        <v>2653.7292378652605</v>
      </c>
      <c r="L105" s="2">
        <v>6275052.8588469122</v>
      </c>
      <c r="M105" s="2">
        <v>0</v>
      </c>
      <c r="N105" s="2">
        <v>0</v>
      </c>
      <c r="O105" s="2">
        <v>1188618.3055232342</v>
      </c>
      <c r="P105" s="2">
        <v>0</v>
      </c>
      <c r="Q105" s="2">
        <v>7463671.1643701466</v>
      </c>
      <c r="R105" s="2">
        <v>129020.69405906748</v>
      </c>
      <c r="S105" s="2">
        <v>3230.158822506</v>
      </c>
      <c r="T105" s="2">
        <v>7595922.0172517197</v>
      </c>
    </row>
    <row r="106" spans="1:20" x14ac:dyDescent="0.25">
      <c r="A106" s="1" t="s">
        <v>198</v>
      </c>
      <c r="B106" s="1" t="s">
        <v>199</v>
      </c>
      <c r="C106" s="1" t="s">
        <v>200</v>
      </c>
      <c r="D106" s="7">
        <v>6</v>
      </c>
      <c r="E106" s="42">
        <v>2775610.7650000001</v>
      </c>
      <c r="F106" s="2">
        <v>0</v>
      </c>
      <c r="G106" s="2">
        <v>149871.11076969298</v>
      </c>
      <c r="H106" s="2">
        <v>829.755</v>
      </c>
      <c r="I106" s="2">
        <v>1076.7853316906298</v>
      </c>
      <c r="J106" s="2">
        <v>84647.511819037783</v>
      </c>
      <c r="K106" s="2">
        <v>21220.36770014849</v>
      </c>
      <c r="L106" s="2">
        <v>3033256.2956205695</v>
      </c>
      <c r="M106" s="2">
        <v>841718.80000000028</v>
      </c>
      <c r="N106" s="2">
        <v>0</v>
      </c>
      <c r="O106" s="2">
        <v>482890.92087499995</v>
      </c>
      <c r="P106" s="2">
        <v>0</v>
      </c>
      <c r="Q106" s="2">
        <v>4357866.0164955696</v>
      </c>
      <c r="R106" s="2">
        <v>140538.86498287588</v>
      </c>
      <c r="S106" s="2">
        <v>92460.375</v>
      </c>
      <c r="T106" s="2">
        <v>4590865.2564784456</v>
      </c>
    </row>
    <row r="107" spans="1:20" x14ac:dyDescent="0.25">
      <c r="A107" s="1" t="s">
        <v>201</v>
      </c>
      <c r="B107" s="21" t="s">
        <v>202</v>
      </c>
      <c r="C107" s="1" t="s">
        <v>200</v>
      </c>
      <c r="D107" s="7">
        <v>6</v>
      </c>
      <c r="E107" s="42">
        <v>581586.95000000007</v>
      </c>
      <c r="F107" s="2">
        <v>0</v>
      </c>
      <c r="G107" s="2">
        <v>122776.59</v>
      </c>
      <c r="H107" s="2">
        <v>2846</v>
      </c>
      <c r="I107" s="2">
        <v>10004.425861034455</v>
      </c>
      <c r="J107" s="2">
        <v>55200.283295564281</v>
      </c>
      <c r="K107" s="2">
        <v>5112.6213683248952</v>
      </c>
      <c r="L107" s="2">
        <v>777526.87052492355</v>
      </c>
      <c r="M107" s="2">
        <v>0</v>
      </c>
      <c r="N107" s="2">
        <v>0</v>
      </c>
      <c r="O107" s="2">
        <v>677172.07424999995</v>
      </c>
      <c r="P107" s="2">
        <v>0</v>
      </c>
      <c r="Q107" s="2">
        <v>1454698.9447749234</v>
      </c>
      <c r="R107" s="2">
        <v>85649.213621339528</v>
      </c>
      <c r="S107" s="2">
        <v>167703.63750000001</v>
      </c>
      <c r="T107" s="2">
        <v>1708051.7958962629</v>
      </c>
    </row>
    <row r="108" spans="1:20" x14ac:dyDescent="0.25">
      <c r="A108" s="1" t="s">
        <v>209</v>
      </c>
      <c r="B108" s="1" t="s">
        <v>210</v>
      </c>
      <c r="C108" s="1" t="s">
        <v>200</v>
      </c>
      <c r="D108" s="7">
        <v>7</v>
      </c>
      <c r="E108" s="42">
        <v>5475539.4749999996</v>
      </c>
      <c r="F108" s="2">
        <v>177753.57</v>
      </c>
      <c r="G108" s="2">
        <v>1535320.4417935093</v>
      </c>
      <c r="H108" s="2">
        <v>836964.23</v>
      </c>
      <c r="I108" s="2">
        <v>30313.48944370987</v>
      </c>
      <c r="J108" s="2">
        <v>92750.971533194213</v>
      </c>
      <c r="K108" s="2">
        <v>126722.68371416986</v>
      </c>
      <c r="L108" s="2">
        <v>8275364.8614845835</v>
      </c>
      <c r="M108" s="2">
        <v>0</v>
      </c>
      <c r="N108" s="2">
        <v>0</v>
      </c>
      <c r="O108" s="2">
        <v>602615.55768749991</v>
      </c>
      <c r="P108" s="2">
        <v>0</v>
      </c>
      <c r="Q108" s="2">
        <v>8877980.419172084</v>
      </c>
      <c r="R108" s="2">
        <v>280883.64735143085</v>
      </c>
      <c r="S108" s="2">
        <v>527946.69375000009</v>
      </c>
      <c r="T108" s="2">
        <v>9686810.7602735143</v>
      </c>
    </row>
    <row r="109" spans="1:20" x14ac:dyDescent="0.25">
      <c r="A109" s="1" t="s">
        <v>229</v>
      </c>
      <c r="B109" s="1" t="s">
        <v>230</v>
      </c>
      <c r="C109" s="1" t="s">
        <v>200</v>
      </c>
      <c r="D109" s="7">
        <v>7</v>
      </c>
      <c r="E109" s="42">
        <v>5958210.1899999995</v>
      </c>
      <c r="F109" s="2">
        <v>0</v>
      </c>
      <c r="G109" s="2">
        <v>1245845.4112685681</v>
      </c>
      <c r="H109" s="2">
        <v>186231.82</v>
      </c>
      <c r="I109" s="2">
        <v>29104.237214407862</v>
      </c>
      <c r="J109" s="2">
        <v>149174.61473645328</v>
      </c>
      <c r="K109" s="2">
        <v>10198.54511565887</v>
      </c>
      <c r="L109" s="2">
        <v>7578764.818335088</v>
      </c>
      <c r="M109" s="2">
        <v>0</v>
      </c>
      <c r="N109" s="2">
        <v>0</v>
      </c>
      <c r="O109" s="2">
        <v>1516637.2843124997</v>
      </c>
      <c r="P109" s="2">
        <v>0</v>
      </c>
      <c r="Q109" s="2">
        <v>9095402.1026475877</v>
      </c>
      <c r="R109" s="2">
        <v>428864.78821938677</v>
      </c>
      <c r="S109" s="2">
        <v>662750.15625</v>
      </c>
      <c r="T109" s="2">
        <v>10187017.047116974</v>
      </c>
    </row>
    <row r="110" spans="1:20" x14ac:dyDescent="0.25">
      <c r="A110" s="1" t="s">
        <v>272</v>
      </c>
      <c r="B110" s="1" t="s">
        <v>273</v>
      </c>
      <c r="C110" s="1" t="s">
        <v>200</v>
      </c>
      <c r="D110" s="7">
        <v>6</v>
      </c>
      <c r="E110" s="42">
        <v>2947893.0150000001</v>
      </c>
      <c r="F110" s="2">
        <v>0</v>
      </c>
      <c r="G110" s="2">
        <v>155011.32500000001</v>
      </c>
      <c r="H110" s="2">
        <v>6400.6749999999993</v>
      </c>
      <c r="I110" s="2">
        <v>11313.500988744068</v>
      </c>
      <c r="J110" s="2">
        <v>131491.19392531755</v>
      </c>
      <c r="K110" s="2">
        <v>0</v>
      </c>
      <c r="L110" s="2">
        <v>3252109.7099140617</v>
      </c>
      <c r="M110" s="2">
        <v>26778.520000000019</v>
      </c>
      <c r="N110" s="2">
        <v>0</v>
      </c>
      <c r="O110" s="2">
        <v>1127731.8425624997</v>
      </c>
      <c r="P110" s="2">
        <v>0</v>
      </c>
      <c r="Q110" s="2">
        <v>4406620.0724765612</v>
      </c>
      <c r="R110" s="2">
        <v>272771.54567877715</v>
      </c>
      <c r="S110" s="2">
        <v>277435.06874999998</v>
      </c>
      <c r="T110" s="2">
        <v>4956826.6869053375</v>
      </c>
    </row>
    <row r="111" spans="1:20" x14ac:dyDescent="0.25">
      <c r="A111" s="1" t="s">
        <v>283</v>
      </c>
      <c r="B111" s="1" t="s">
        <v>284</v>
      </c>
      <c r="C111" s="1" t="s">
        <v>200</v>
      </c>
      <c r="D111" s="7">
        <v>7</v>
      </c>
      <c r="E111" s="42">
        <v>1269100.895</v>
      </c>
      <c r="F111" s="2">
        <v>0</v>
      </c>
      <c r="G111" s="2">
        <v>428033.48499999999</v>
      </c>
      <c r="H111" s="2">
        <v>177760.46000000002</v>
      </c>
      <c r="I111" s="2">
        <v>25388.084036483764</v>
      </c>
      <c r="J111" s="2">
        <v>23832.986423466093</v>
      </c>
      <c r="K111" s="2">
        <v>0</v>
      </c>
      <c r="L111" s="2">
        <v>1924115.9104599496</v>
      </c>
      <c r="M111" s="2">
        <v>0</v>
      </c>
      <c r="N111" s="2">
        <v>0</v>
      </c>
      <c r="O111" s="2">
        <v>181086.86531250001</v>
      </c>
      <c r="P111" s="2">
        <v>0</v>
      </c>
      <c r="Q111" s="2">
        <v>2105202.7757724496</v>
      </c>
      <c r="R111" s="2">
        <v>139662.44420388917</v>
      </c>
      <c r="S111" s="2">
        <v>154373.23125000001</v>
      </c>
      <c r="T111" s="2">
        <v>2399238.4512263387</v>
      </c>
    </row>
    <row r="112" spans="1:20" x14ac:dyDescent="0.25">
      <c r="A112" s="1" t="s">
        <v>350</v>
      </c>
      <c r="B112" s="1" t="s">
        <v>351</v>
      </c>
      <c r="C112" s="1" t="s">
        <v>200</v>
      </c>
      <c r="D112" s="7">
        <v>6</v>
      </c>
      <c r="E112" s="42">
        <v>1322602.9650000001</v>
      </c>
      <c r="F112" s="2">
        <v>0</v>
      </c>
      <c r="G112" s="2">
        <v>69955.64499999999</v>
      </c>
      <c r="H112" s="2">
        <v>133.22499999999999</v>
      </c>
      <c r="I112" s="2">
        <v>1900.6618669582617</v>
      </c>
      <c r="J112" s="2">
        <v>69820.611583502992</v>
      </c>
      <c r="K112" s="2">
        <v>3241.1157880673745</v>
      </c>
      <c r="L112" s="2">
        <v>1467654.2242385289</v>
      </c>
      <c r="M112" s="2">
        <v>4259.1400000001304</v>
      </c>
      <c r="N112" s="2">
        <v>0</v>
      </c>
      <c r="O112" s="2">
        <v>403161.09750000003</v>
      </c>
      <c r="P112" s="2">
        <v>0</v>
      </c>
      <c r="Q112" s="2">
        <v>1875074.4617385291</v>
      </c>
      <c r="R112" s="2">
        <v>131193.14335252438</v>
      </c>
      <c r="S112" s="2">
        <v>86711.625</v>
      </c>
      <c r="T112" s="2">
        <v>2092979.2300910535</v>
      </c>
    </row>
    <row r="113" spans="1:20" x14ac:dyDescent="0.25">
      <c r="A113" s="1" t="s">
        <v>385</v>
      </c>
      <c r="B113" s="1" t="s">
        <v>386</v>
      </c>
      <c r="C113" s="1" t="s">
        <v>200</v>
      </c>
      <c r="D113" s="7">
        <v>5</v>
      </c>
      <c r="E113" s="42">
        <v>4867178.5650000004</v>
      </c>
      <c r="F113" s="2">
        <v>1340.905</v>
      </c>
      <c r="G113" s="2">
        <v>1050970.034504747</v>
      </c>
      <c r="H113" s="2">
        <v>5761667.3049999997</v>
      </c>
      <c r="I113" s="2">
        <v>25228.958628505025</v>
      </c>
      <c r="J113" s="2">
        <v>197159.35173282796</v>
      </c>
      <c r="K113" s="2">
        <v>95153.817652286583</v>
      </c>
      <c r="L113" s="2">
        <v>11998698.937518368</v>
      </c>
      <c r="M113" s="2">
        <v>0</v>
      </c>
      <c r="N113" s="2">
        <v>0</v>
      </c>
      <c r="O113" s="2">
        <v>1240927.7501249998</v>
      </c>
      <c r="P113" s="2">
        <v>0</v>
      </c>
      <c r="Q113" s="2">
        <v>13239626.687643368</v>
      </c>
      <c r="R113" s="2">
        <v>520181.43807300174</v>
      </c>
      <c r="S113" s="2">
        <v>702306.28125</v>
      </c>
      <c r="T113" s="2">
        <v>14462114.40696637</v>
      </c>
    </row>
    <row r="114" spans="1:20" x14ac:dyDescent="0.25">
      <c r="A114" s="1" t="s">
        <v>387</v>
      </c>
      <c r="B114" s="1" t="s">
        <v>388</v>
      </c>
      <c r="C114" s="1" t="s">
        <v>200</v>
      </c>
      <c r="D114" s="7">
        <v>8</v>
      </c>
      <c r="E114" s="42">
        <v>166526136.84500003</v>
      </c>
      <c r="F114" s="2">
        <v>36511737.563353106</v>
      </c>
      <c r="G114" s="2">
        <v>46412077.881760716</v>
      </c>
      <c r="H114" s="2">
        <v>46536709.215000004</v>
      </c>
      <c r="I114" s="2">
        <v>3482663.1646815967</v>
      </c>
      <c r="J114" s="2">
        <v>1700008.9144176429</v>
      </c>
      <c r="K114" s="2">
        <v>996186.41618386575</v>
      </c>
      <c r="L114" s="2">
        <v>302165520.00039697</v>
      </c>
      <c r="M114" s="2">
        <v>0</v>
      </c>
      <c r="N114" s="2">
        <v>5299287.8466030676</v>
      </c>
      <c r="O114" s="2">
        <v>16182152.219094435</v>
      </c>
      <c r="P114" s="2">
        <v>0</v>
      </c>
      <c r="Q114" s="2">
        <v>323646960.06609452</v>
      </c>
      <c r="R114" s="2">
        <v>5455654.6537469737</v>
      </c>
      <c r="S114" s="2">
        <v>3139542.6614818876</v>
      </c>
      <c r="T114" s="2">
        <v>332242157.3813234</v>
      </c>
    </row>
    <row r="115" spans="1:20" x14ac:dyDescent="0.25">
      <c r="A115" s="1" t="s">
        <v>444</v>
      </c>
      <c r="B115" s="1" t="s">
        <v>445</v>
      </c>
      <c r="C115" s="1" t="s">
        <v>200</v>
      </c>
      <c r="D115" s="7">
        <v>5</v>
      </c>
      <c r="E115" s="42">
        <v>483413.245</v>
      </c>
      <c r="F115" s="2">
        <v>0</v>
      </c>
      <c r="G115" s="2">
        <v>34888.333872281917</v>
      </c>
      <c r="H115" s="2">
        <v>15847.61</v>
      </c>
      <c r="I115" s="2">
        <v>341.94487367649037</v>
      </c>
      <c r="J115" s="2">
        <v>31057.972011254278</v>
      </c>
      <c r="K115" s="2">
        <v>1461.4328470355151</v>
      </c>
      <c r="L115" s="2">
        <v>567010.5386042482</v>
      </c>
      <c r="M115" s="2">
        <v>0</v>
      </c>
      <c r="N115" s="2">
        <v>0</v>
      </c>
      <c r="O115" s="2">
        <v>174933.67500000002</v>
      </c>
      <c r="P115" s="2">
        <v>0</v>
      </c>
      <c r="Q115" s="2">
        <v>741944.21360424825</v>
      </c>
      <c r="R115" s="2">
        <v>30361.219041725828</v>
      </c>
      <c r="S115" s="2">
        <v>135346.83750000002</v>
      </c>
      <c r="T115" s="2">
        <v>907652.27014597412</v>
      </c>
    </row>
    <row r="116" spans="1:20" x14ac:dyDescent="0.25">
      <c r="A116" s="1" t="s">
        <v>468</v>
      </c>
      <c r="B116" s="1" t="s">
        <v>469</v>
      </c>
      <c r="C116" s="1" t="s">
        <v>200</v>
      </c>
      <c r="D116" s="7">
        <v>7</v>
      </c>
      <c r="E116" s="42">
        <v>13996842.93</v>
      </c>
      <c r="F116" s="2">
        <v>3866700.6441176506</v>
      </c>
      <c r="G116" s="2">
        <v>2374988.5500330199</v>
      </c>
      <c r="H116" s="2">
        <v>1738538.7149999999</v>
      </c>
      <c r="I116" s="2">
        <v>13274.923395107287</v>
      </c>
      <c r="J116" s="2">
        <v>91722.82889641443</v>
      </c>
      <c r="K116" s="2">
        <v>219610.03616028727</v>
      </c>
      <c r="L116" s="2">
        <v>22301678.62760248</v>
      </c>
      <c r="M116" s="2">
        <v>4942287.66</v>
      </c>
      <c r="N116" s="2">
        <v>731074.14769777493</v>
      </c>
      <c r="O116" s="2">
        <v>165798.7118171874</v>
      </c>
      <c r="P116" s="2">
        <v>0</v>
      </c>
      <c r="Q116" s="2">
        <v>28140839.147117443</v>
      </c>
      <c r="R116" s="2">
        <v>146029.10905110103</v>
      </c>
      <c r="S116" s="2">
        <v>701006.79673451709</v>
      </c>
      <c r="T116" s="2">
        <v>28987875.05290306</v>
      </c>
    </row>
    <row r="117" spans="1:20" x14ac:dyDescent="0.25">
      <c r="A117" s="1" t="s">
        <v>519</v>
      </c>
      <c r="B117" s="1" t="s">
        <v>520</v>
      </c>
      <c r="C117" s="1" t="s">
        <v>200</v>
      </c>
      <c r="D117" s="7">
        <v>7</v>
      </c>
      <c r="E117" s="42">
        <v>16325480.905000001</v>
      </c>
      <c r="F117" s="2">
        <v>4711810.6777146803</v>
      </c>
      <c r="G117" s="2">
        <v>5740007.9054930247</v>
      </c>
      <c r="H117" s="2">
        <v>4648799.0549999997</v>
      </c>
      <c r="I117" s="2">
        <v>10996.657648956905</v>
      </c>
      <c r="J117" s="2">
        <v>201163.8993574951</v>
      </c>
      <c r="K117" s="2">
        <v>317524.38421096909</v>
      </c>
      <c r="L117" s="2">
        <v>31955783.484425128</v>
      </c>
      <c r="M117" s="2">
        <v>0</v>
      </c>
      <c r="N117" s="2">
        <v>999415.68207400746</v>
      </c>
      <c r="O117" s="2">
        <v>1427355.2462223286</v>
      </c>
      <c r="P117" s="2">
        <v>0</v>
      </c>
      <c r="Q117" s="2">
        <v>34382554.412721463</v>
      </c>
      <c r="R117" s="2">
        <v>459680.49409573467</v>
      </c>
      <c r="S117" s="2">
        <v>723890.29928465246</v>
      </c>
      <c r="T117" s="2">
        <v>35566125.20610185</v>
      </c>
    </row>
    <row r="118" spans="1:20" x14ac:dyDescent="0.25">
      <c r="A118" s="1" t="s">
        <v>543</v>
      </c>
      <c r="B118" s="1" t="s">
        <v>544</v>
      </c>
      <c r="C118" s="1" t="s">
        <v>200</v>
      </c>
      <c r="D118" s="7">
        <v>5</v>
      </c>
      <c r="E118" s="42">
        <v>1417606.885</v>
      </c>
      <c r="F118" s="2">
        <v>0</v>
      </c>
      <c r="G118" s="2">
        <v>249931.63689531744</v>
      </c>
      <c r="H118" s="2">
        <v>19708.245000000003</v>
      </c>
      <c r="I118" s="2">
        <v>6937.5932131945956</v>
      </c>
      <c r="J118" s="2">
        <v>41579.24727310428</v>
      </c>
      <c r="K118" s="2">
        <v>0</v>
      </c>
      <c r="L118" s="2">
        <v>1735763.6073816163</v>
      </c>
      <c r="M118" s="2">
        <v>280117.86999999988</v>
      </c>
      <c r="N118" s="2">
        <v>0</v>
      </c>
      <c r="O118" s="2">
        <v>354148.19212499994</v>
      </c>
      <c r="P118" s="2">
        <v>2254.0078750001267</v>
      </c>
      <c r="Q118" s="2">
        <v>2372283.6773816161</v>
      </c>
      <c r="R118" s="2">
        <v>108695.00305738224</v>
      </c>
      <c r="S118" s="2">
        <v>79576.875</v>
      </c>
      <c r="T118" s="2">
        <v>2560555.5554389982</v>
      </c>
    </row>
    <row r="119" spans="1:20" x14ac:dyDescent="0.25">
      <c r="A119" s="1" t="s">
        <v>595</v>
      </c>
      <c r="B119" s="1" t="s">
        <v>596</v>
      </c>
      <c r="C119" s="1" t="s">
        <v>200</v>
      </c>
      <c r="D119" s="7">
        <v>7</v>
      </c>
      <c r="E119" s="42">
        <v>13989691</v>
      </c>
      <c r="F119" s="2">
        <v>4129766.8519999655</v>
      </c>
      <c r="G119" s="2">
        <v>3581147.7700000005</v>
      </c>
      <c r="H119" s="2">
        <v>2761174.12</v>
      </c>
      <c r="I119" s="2">
        <v>23329.840071911018</v>
      </c>
      <c r="J119" s="2">
        <v>134267.14467657119</v>
      </c>
      <c r="K119" s="2">
        <v>5700.1902681066276</v>
      </c>
      <c r="L119" s="2">
        <v>24625076.917016555</v>
      </c>
      <c r="M119" s="2">
        <v>0</v>
      </c>
      <c r="N119" s="2">
        <v>828350.43697909731</v>
      </c>
      <c r="O119" s="2">
        <v>710567.46</v>
      </c>
      <c r="P119" s="2">
        <v>0</v>
      </c>
      <c r="Q119" s="2">
        <v>26163994.813995652</v>
      </c>
      <c r="R119" s="2">
        <v>302201.84041453147</v>
      </c>
      <c r="S119" s="2">
        <v>200478.57534450898</v>
      </c>
      <c r="T119" s="2">
        <v>26666675.229754694</v>
      </c>
    </row>
    <row r="120" spans="1:20" x14ac:dyDescent="0.25">
      <c r="A120" s="1" t="s">
        <v>673</v>
      </c>
      <c r="B120" s="1" t="s">
        <v>674</v>
      </c>
      <c r="C120" s="1" t="s">
        <v>200</v>
      </c>
      <c r="D120" s="7">
        <v>5</v>
      </c>
      <c r="E120" s="42">
        <v>539542.47</v>
      </c>
      <c r="F120" s="2">
        <v>0</v>
      </c>
      <c r="G120" s="2">
        <v>56762.619999999995</v>
      </c>
      <c r="H120" s="2">
        <v>1163.625</v>
      </c>
      <c r="I120" s="2">
        <v>1567.2765492997028</v>
      </c>
      <c r="J120" s="2">
        <v>40381.657770413571</v>
      </c>
      <c r="K120" s="2">
        <v>436.07183759859697</v>
      </c>
      <c r="L120" s="2">
        <v>639853.72115731181</v>
      </c>
      <c r="M120" s="2">
        <v>0</v>
      </c>
      <c r="N120" s="2">
        <v>0</v>
      </c>
      <c r="O120" s="2">
        <v>304335.27599999995</v>
      </c>
      <c r="P120" s="2">
        <v>0</v>
      </c>
      <c r="Q120" s="2">
        <v>944188.99715731177</v>
      </c>
      <c r="R120" s="2">
        <v>90075.510696784622</v>
      </c>
      <c r="S120" s="2">
        <v>83445.862499999988</v>
      </c>
      <c r="T120" s="2">
        <v>1117710.3703540964</v>
      </c>
    </row>
    <row r="121" spans="1:20" x14ac:dyDescent="0.25">
      <c r="A121" s="1" t="s">
        <v>736</v>
      </c>
      <c r="B121" s="1" t="s">
        <v>737</v>
      </c>
      <c r="C121" s="1" t="s">
        <v>200</v>
      </c>
      <c r="D121" s="7">
        <v>5</v>
      </c>
      <c r="E121" s="42">
        <v>8129249.5800000001</v>
      </c>
      <c r="F121" s="2">
        <v>0</v>
      </c>
      <c r="G121" s="2">
        <v>991707.81230907899</v>
      </c>
      <c r="H121" s="2">
        <v>450341.73499999999</v>
      </c>
      <c r="I121" s="2">
        <v>83480.855200916907</v>
      </c>
      <c r="J121" s="2">
        <v>161068.7204139989</v>
      </c>
      <c r="K121" s="2">
        <v>172961.06631941255</v>
      </c>
      <c r="L121" s="2">
        <v>9988809.769243408</v>
      </c>
      <c r="M121" s="2">
        <v>5397580.9400000013</v>
      </c>
      <c r="N121" s="2">
        <v>0</v>
      </c>
      <c r="O121" s="2">
        <v>43756.51</v>
      </c>
      <c r="P121" s="2">
        <v>1414061.1799999978</v>
      </c>
      <c r="Q121" s="2">
        <v>16844208.399243407</v>
      </c>
      <c r="R121" s="2">
        <v>327987.9147737812</v>
      </c>
      <c r="S121" s="2">
        <v>217383.86250000002</v>
      </c>
      <c r="T121" s="2">
        <v>17389580.176517189</v>
      </c>
    </row>
    <row r="122" spans="1:20" x14ac:dyDescent="0.25">
      <c r="A122" s="1" t="s">
        <v>814</v>
      </c>
      <c r="B122" s="1" t="s">
        <v>815</v>
      </c>
      <c r="C122" s="1" t="s">
        <v>200</v>
      </c>
      <c r="D122" s="7">
        <v>7</v>
      </c>
      <c r="E122" s="42">
        <v>14079319.175000001</v>
      </c>
      <c r="F122" s="2">
        <v>4813272.86261243</v>
      </c>
      <c r="G122" s="2">
        <v>4021279.570830951</v>
      </c>
      <c r="H122" s="2">
        <v>3598231.9249999998</v>
      </c>
      <c r="I122" s="2">
        <v>9979.8921146073699</v>
      </c>
      <c r="J122" s="2">
        <v>130378.65682373322</v>
      </c>
      <c r="K122" s="2">
        <v>285169.16016961302</v>
      </c>
      <c r="L122" s="2">
        <v>26937631.242551334</v>
      </c>
      <c r="M122" s="2">
        <v>0</v>
      </c>
      <c r="N122" s="2">
        <v>1527287.765148964</v>
      </c>
      <c r="O122" s="2">
        <v>916515.41857822693</v>
      </c>
      <c r="P122" s="2">
        <v>0</v>
      </c>
      <c r="Q122" s="2">
        <v>29381434.426278524</v>
      </c>
      <c r="R122" s="2">
        <v>262860.73904579098</v>
      </c>
      <c r="S122" s="2">
        <v>652362.87689319602</v>
      </c>
      <c r="T122" s="2">
        <v>30296658.042217512</v>
      </c>
    </row>
    <row r="123" spans="1:20" x14ac:dyDescent="0.25">
      <c r="A123" s="1" t="s">
        <v>844</v>
      </c>
      <c r="B123" s="21" t="s">
        <v>845</v>
      </c>
      <c r="C123" s="1" t="s">
        <v>200</v>
      </c>
      <c r="D123" s="7">
        <v>5</v>
      </c>
      <c r="E123" s="42">
        <v>1999573.76</v>
      </c>
      <c r="F123" s="2">
        <v>0</v>
      </c>
      <c r="G123" s="2">
        <v>290716.60089722992</v>
      </c>
      <c r="H123" s="2">
        <v>126489.24</v>
      </c>
      <c r="I123" s="2">
        <v>16656.072018536128</v>
      </c>
      <c r="J123" s="2">
        <v>126768.06130114956</v>
      </c>
      <c r="K123" s="2">
        <v>27611.363016020056</v>
      </c>
      <c r="L123" s="2">
        <v>2587815.097232936</v>
      </c>
      <c r="M123" s="2">
        <v>0</v>
      </c>
      <c r="N123" s="2">
        <v>0</v>
      </c>
      <c r="O123" s="2">
        <v>888093.51750000007</v>
      </c>
      <c r="P123" s="2">
        <v>0</v>
      </c>
      <c r="Q123" s="2">
        <v>3475908.614732936</v>
      </c>
      <c r="R123" s="2">
        <v>325712.670092249</v>
      </c>
      <c r="S123" s="2">
        <v>382072.55625000002</v>
      </c>
      <c r="T123" s="2">
        <v>4183693.8410751848</v>
      </c>
    </row>
    <row r="124" spans="1:20" x14ac:dyDescent="0.25">
      <c r="A124" s="1" t="s">
        <v>963</v>
      </c>
      <c r="B124" s="1" t="s">
        <v>964</v>
      </c>
      <c r="C124" s="1" t="s">
        <v>200</v>
      </c>
      <c r="D124" s="7">
        <v>5</v>
      </c>
      <c r="E124" s="42">
        <v>6325274.9000000004</v>
      </c>
      <c r="F124" s="2">
        <v>0</v>
      </c>
      <c r="G124" s="2">
        <v>930847.90179251926</v>
      </c>
      <c r="H124" s="2">
        <v>338992.86</v>
      </c>
      <c r="I124" s="2">
        <v>85544.735220001836</v>
      </c>
      <c r="J124" s="2">
        <v>144122.94882349519</v>
      </c>
      <c r="K124" s="2">
        <v>0</v>
      </c>
      <c r="L124" s="2">
        <v>7824783.3458360163</v>
      </c>
      <c r="M124" s="2">
        <v>0</v>
      </c>
      <c r="N124" s="2">
        <v>0</v>
      </c>
      <c r="O124" s="2">
        <v>480965.18399999989</v>
      </c>
      <c r="P124" s="2">
        <v>0</v>
      </c>
      <c r="Q124" s="2">
        <v>8305748.5298360158</v>
      </c>
      <c r="R124" s="2">
        <v>363206.16149333143</v>
      </c>
      <c r="S124" s="2">
        <v>475453.51875000005</v>
      </c>
      <c r="T124" s="2">
        <v>9144408.2100793477</v>
      </c>
    </row>
    <row r="125" spans="1:20" x14ac:dyDescent="0.25">
      <c r="A125" s="1" t="s">
        <v>967</v>
      </c>
      <c r="B125" s="1" t="s">
        <v>968</v>
      </c>
      <c r="C125" s="1" t="s">
        <v>200</v>
      </c>
      <c r="D125" s="7">
        <v>5</v>
      </c>
      <c r="E125" s="42">
        <v>3483186.87</v>
      </c>
      <c r="F125" s="2">
        <v>0</v>
      </c>
      <c r="G125" s="2">
        <v>176547.78383050289</v>
      </c>
      <c r="H125" s="2">
        <v>30305.34</v>
      </c>
      <c r="I125" s="2">
        <v>27366.744077910211</v>
      </c>
      <c r="J125" s="2">
        <v>126771.42659487488</v>
      </c>
      <c r="K125" s="2">
        <v>14321.178547966832</v>
      </c>
      <c r="L125" s="2">
        <v>3858499.3430512547</v>
      </c>
      <c r="M125" s="2">
        <v>201410.5</v>
      </c>
      <c r="N125" s="2">
        <v>0</v>
      </c>
      <c r="O125" s="2">
        <v>1469668.0280624998</v>
      </c>
      <c r="P125" s="2">
        <v>0</v>
      </c>
      <c r="Q125" s="2">
        <v>5529577.8711137548</v>
      </c>
      <c r="R125" s="2">
        <v>250369.57793702529</v>
      </c>
      <c r="S125" s="2">
        <v>275418.28125</v>
      </c>
      <c r="T125" s="2">
        <v>6055365.7303007804</v>
      </c>
    </row>
    <row r="126" spans="1:20" x14ac:dyDescent="0.25">
      <c r="A126" s="1" t="s">
        <v>1013</v>
      </c>
      <c r="B126" s="1" t="s">
        <v>1014</v>
      </c>
      <c r="C126" s="1" t="s">
        <v>200</v>
      </c>
      <c r="D126" s="7">
        <v>5</v>
      </c>
      <c r="E126" s="42">
        <v>9793398.1999999993</v>
      </c>
      <c r="F126" s="2">
        <v>872031.28437518771</v>
      </c>
      <c r="G126" s="2">
        <v>1491604.1794699389</v>
      </c>
      <c r="H126" s="2">
        <v>17589.675000000003</v>
      </c>
      <c r="I126" s="2">
        <v>12967.496568414979</v>
      </c>
      <c r="J126" s="2">
        <v>217154.71209669206</v>
      </c>
      <c r="K126" s="2">
        <v>3695.054061268208</v>
      </c>
      <c r="L126" s="2">
        <v>12408440.6015715</v>
      </c>
      <c r="M126" s="2">
        <v>0</v>
      </c>
      <c r="N126" s="2">
        <v>0</v>
      </c>
      <c r="O126" s="2">
        <v>984703.21</v>
      </c>
      <c r="P126" s="2">
        <v>0</v>
      </c>
      <c r="Q126" s="2">
        <v>13393143.811571501</v>
      </c>
      <c r="R126" s="2">
        <v>335469.67639756389</v>
      </c>
      <c r="S126" s="2">
        <v>258851.64375000002</v>
      </c>
      <c r="T126" s="2">
        <v>13987465.131719066</v>
      </c>
    </row>
    <row r="127" spans="1:20" x14ac:dyDescent="0.25">
      <c r="A127" s="1" t="s">
        <v>1017</v>
      </c>
      <c r="B127" s="1" t="s">
        <v>1018</v>
      </c>
      <c r="C127" s="1" t="s">
        <v>200</v>
      </c>
      <c r="D127" s="7">
        <v>6</v>
      </c>
      <c r="E127" s="42">
        <v>1060048.68</v>
      </c>
      <c r="F127" s="2">
        <v>0</v>
      </c>
      <c r="G127" s="2">
        <v>137913.465</v>
      </c>
      <c r="H127" s="2">
        <v>2762.8150000000001</v>
      </c>
      <c r="I127" s="2">
        <v>6560.9343304727472</v>
      </c>
      <c r="J127" s="2">
        <v>76938.180215489207</v>
      </c>
      <c r="K127" s="2">
        <v>7500.5307641253912</v>
      </c>
      <c r="L127" s="2">
        <v>1291724.6053100871</v>
      </c>
      <c r="M127" s="2">
        <v>0</v>
      </c>
      <c r="N127" s="2">
        <v>0</v>
      </c>
      <c r="O127" s="2">
        <v>857175.00750000007</v>
      </c>
      <c r="P127" s="2">
        <v>0</v>
      </c>
      <c r="Q127" s="2">
        <v>2148899.6128100874</v>
      </c>
      <c r="R127" s="2">
        <v>134716.94554828285</v>
      </c>
      <c r="S127" s="2">
        <v>327031.03125</v>
      </c>
      <c r="T127" s="2">
        <v>2610647.5896083703</v>
      </c>
    </row>
    <row r="128" spans="1:20" x14ac:dyDescent="0.25">
      <c r="A128" s="1" t="s">
        <v>1041</v>
      </c>
      <c r="B128" s="1" t="s">
        <v>1042</v>
      </c>
      <c r="C128" s="1" t="s">
        <v>200</v>
      </c>
      <c r="D128" s="7">
        <v>7</v>
      </c>
      <c r="E128" s="42">
        <v>14240069.949999999</v>
      </c>
      <c r="F128" s="2">
        <v>314375.44</v>
      </c>
      <c r="G128" s="2">
        <v>2439751.3915140238</v>
      </c>
      <c r="H128" s="2">
        <v>1482773.9350000001</v>
      </c>
      <c r="I128" s="2">
        <v>112243.19457923653</v>
      </c>
      <c r="J128" s="2">
        <v>332663.26033516024</v>
      </c>
      <c r="K128" s="2">
        <v>646364.89273129357</v>
      </c>
      <c r="L128" s="2">
        <v>19568242.06415971</v>
      </c>
      <c r="M128" s="2">
        <v>0</v>
      </c>
      <c r="N128" s="2">
        <v>0</v>
      </c>
      <c r="O128" s="2">
        <v>1698877.9985624996</v>
      </c>
      <c r="P128" s="2">
        <v>0</v>
      </c>
      <c r="Q128" s="2">
        <v>21267120.06272221</v>
      </c>
      <c r="R128" s="2">
        <v>855843.46521266445</v>
      </c>
      <c r="S128" s="2">
        <v>820373.79375000007</v>
      </c>
      <c r="T128" s="2">
        <v>22943337.321684875</v>
      </c>
    </row>
    <row r="129" spans="1:20" x14ac:dyDescent="0.25">
      <c r="A129" s="1" t="s">
        <v>1091</v>
      </c>
      <c r="B129" s="1" t="s">
        <v>1092</v>
      </c>
      <c r="C129" s="1" t="s">
        <v>200</v>
      </c>
      <c r="D129" s="7">
        <v>5</v>
      </c>
      <c r="E129" s="42">
        <v>695895.70499999996</v>
      </c>
      <c r="F129" s="2">
        <v>171603.95679999981</v>
      </c>
      <c r="G129" s="2">
        <v>138852.66499999998</v>
      </c>
      <c r="H129" s="2">
        <v>250059.27000000002</v>
      </c>
      <c r="I129" s="2">
        <v>2870.8090596479756</v>
      </c>
      <c r="J129" s="2">
        <v>12169.751875267051</v>
      </c>
      <c r="K129" s="2">
        <v>5071.2808133708713</v>
      </c>
      <c r="L129" s="2">
        <v>1276523.4385482857</v>
      </c>
      <c r="M129" s="2">
        <v>0</v>
      </c>
      <c r="N129" s="2">
        <v>0</v>
      </c>
      <c r="O129" s="2">
        <v>182710.40681249998</v>
      </c>
      <c r="P129" s="2">
        <v>0</v>
      </c>
      <c r="Q129" s="2">
        <v>1459233.8453607857</v>
      </c>
      <c r="R129" s="2">
        <v>16662.891321278425</v>
      </c>
      <c r="S129" s="2">
        <v>133521.41249999998</v>
      </c>
      <c r="T129" s="2">
        <v>1609418.149182064</v>
      </c>
    </row>
    <row r="130" spans="1:20" x14ac:dyDescent="0.25">
      <c r="A130" s="1" t="s">
        <v>1114</v>
      </c>
      <c r="B130" s="1" t="s">
        <v>1115</v>
      </c>
      <c r="C130" s="1" t="s">
        <v>200</v>
      </c>
      <c r="D130" s="7">
        <v>6</v>
      </c>
      <c r="E130" s="42">
        <v>1366108.27</v>
      </c>
      <c r="F130" s="2">
        <v>0</v>
      </c>
      <c r="G130" s="2">
        <v>126645.64651567038</v>
      </c>
      <c r="H130" s="2">
        <v>3577.7950000000001</v>
      </c>
      <c r="I130" s="2">
        <v>8944.2995267116676</v>
      </c>
      <c r="J130" s="2">
        <v>96421.916559936682</v>
      </c>
      <c r="K130" s="2">
        <v>4705.6285060899963</v>
      </c>
      <c r="L130" s="2">
        <v>1606403.5561084088</v>
      </c>
      <c r="M130" s="2">
        <v>0</v>
      </c>
      <c r="N130" s="2">
        <v>0</v>
      </c>
      <c r="O130" s="2">
        <v>549540.29812499986</v>
      </c>
      <c r="P130" s="2">
        <v>0</v>
      </c>
      <c r="Q130" s="2">
        <v>2155943.8542334088</v>
      </c>
      <c r="R130" s="2">
        <v>173919.75190073994</v>
      </c>
      <c r="S130" s="2">
        <v>318691.01249999995</v>
      </c>
      <c r="T130" s="2">
        <v>2648554.6186341485</v>
      </c>
    </row>
    <row r="131" spans="1:20" x14ac:dyDescent="0.25">
      <c r="A131" s="1" t="s">
        <v>1140</v>
      </c>
      <c r="B131" s="1" t="s">
        <v>1141</v>
      </c>
      <c r="C131" s="1" t="s">
        <v>200</v>
      </c>
      <c r="D131" s="7">
        <v>6</v>
      </c>
      <c r="E131" s="42">
        <v>10231438.960000001</v>
      </c>
      <c r="F131" s="2">
        <v>0</v>
      </c>
      <c r="G131" s="2">
        <v>1461979.4550000001</v>
      </c>
      <c r="H131" s="2">
        <v>299772.76500000001</v>
      </c>
      <c r="I131" s="2">
        <v>27651.954041019442</v>
      </c>
      <c r="J131" s="2">
        <v>217519.86959873687</v>
      </c>
      <c r="K131" s="2">
        <v>32048.152704684137</v>
      </c>
      <c r="L131" s="2">
        <v>12270411.156344442</v>
      </c>
      <c r="M131" s="2">
        <v>2957783.9299999997</v>
      </c>
      <c r="N131" s="2">
        <v>0</v>
      </c>
      <c r="O131" s="2">
        <v>645122.73459374986</v>
      </c>
      <c r="P131" s="2">
        <v>0</v>
      </c>
      <c r="Q131" s="2">
        <v>15873317.82093819</v>
      </c>
      <c r="R131" s="2">
        <v>214773.85959662104</v>
      </c>
      <c r="S131" s="2">
        <v>623152.6875</v>
      </c>
      <c r="T131" s="2">
        <v>16711244.368034812</v>
      </c>
    </row>
    <row r="132" spans="1:20" x14ac:dyDescent="0.25">
      <c r="A132" s="1" t="s">
        <v>1150</v>
      </c>
      <c r="B132" s="1" t="s">
        <v>1151</v>
      </c>
      <c r="C132" s="1" t="s">
        <v>200</v>
      </c>
      <c r="D132" s="7">
        <v>6</v>
      </c>
      <c r="E132" s="42">
        <v>2893420.34</v>
      </c>
      <c r="F132" s="2">
        <v>0</v>
      </c>
      <c r="G132" s="2">
        <v>249754.38493369392</v>
      </c>
      <c r="H132" s="2">
        <v>9260.5650000000005</v>
      </c>
      <c r="I132" s="2">
        <v>19430.643295312184</v>
      </c>
      <c r="J132" s="2">
        <v>170983.68942810534</v>
      </c>
      <c r="K132" s="2">
        <v>12443.150026419262</v>
      </c>
      <c r="L132" s="2">
        <v>3355292.7726835306</v>
      </c>
      <c r="M132" s="2">
        <v>0</v>
      </c>
      <c r="N132" s="2">
        <v>0</v>
      </c>
      <c r="O132" s="2">
        <v>1187852.4905624997</v>
      </c>
      <c r="P132" s="2">
        <v>0</v>
      </c>
      <c r="Q132" s="2">
        <v>4543145.2632460305</v>
      </c>
      <c r="R132" s="2">
        <v>241537.65580326921</v>
      </c>
      <c r="S132" s="2">
        <v>142444.96875</v>
      </c>
      <c r="T132" s="2">
        <v>4927127.8877992993</v>
      </c>
    </row>
    <row r="133" spans="1:20" x14ac:dyDescent="0.25">
      <c r="A133" s="1" t="s">
        <v>1154</v>
      </c>
      <c r="B133" s="1" t="s">
        <v>1155</v>
      </c>
      <c r="C133" s="1" t="s">
        <v>200</v>
      </c>
      <c r="D133" s="7">
        <v>5</v>
      </c>
      <c r="E133" s="42">
        <v>4097574</v>
      </c>
      <c r="F133" s="2">
        <v>0</v>
      </c>
      <c r="G133" s="2">
        <v>537034.81958685524</v>
      </c>
      <c r="H133" s="2">
        <v>877485.83000000007</v>
      </c>
      <c r="I133" s="2">
        <v>16464.685902662397</v>
      </c>
      <c r="J133" s="2">
        <v>110406.93983381128</v>
      </c>
      <c r="K133" s="2">
        <v>46639.34490663436</v>
      </c>
      <c r="L133" s="2">
        <v>5685605.6202299641</v>
      </c>
      <c r="M133" s="2">
        <v>0</v>
      </c>
      <c r="N133" s="2">
        <v>0</v>
      </c>
      <c r="O133" s="2">
        <v>513373.97081249987</v>
      </c>
      <c r="P133" s="2">
        <v>0</v>
      </c>
      <c r="Q133" s="2">
        <v>6198979.5910424637</v>
      </c>
      <c r="R133" s="2">
        <v>313356.24568525038</v>
      </c>
      <c r="S133" s="2">
        <v>278736.80625000002</v>
      </c>
      <c r="T133" s="2">
        <v>6791072.6429777145</v>
      </c>
    </row>
    <row r="134" spans="1:20" x14ac:dyDescent="0.25">
      <c r="A134" s="1" t="s">
        <v>1204</v>
      </c>
      <c r="B134" s="1" t="s">
        <v>1205</v>
      </c>
      <c r="C134" s="1" t="s">
        <v>200</v>
      </c>
      <c r="D134" s="7">
        <v>5</v>
      </c>
      <c r="E134" s="42">
        <v>5117328.5500000007</v>
      </c>
      <c r="F134" s="2">
        <v>0</v>
      </c>
      <c r="G134" s="2">
        <v>268388.76719428925</v>
      </c>
      <c r="H134" s="2">
        <v>46191.695</v>
      </c>
      <c r="I134" s="2">
        <v>19072.479520895351</v>
      </c>
      <c r="J134" s="2">
        <v>172320.88686477815</v>
      </c>
      <c r="K134" s="2">
        <v>16184.372199910838</v>
      </c>
      <c r="L134" s="2">
        <v>5639486.7507798756</v>
      </c>
      <c r="M134" s="2">
        <v>707351.6799999997</v>
      </c>
      <c r="N134" s="2">
        <v>0</v>
      </c>
      <c r="O134" s="2">
        <v>1966228.2826874999</v>
      </c>
      <c r="P134" s="2">
        <v>0</v>
      </c>
      <c r="Q134" s="2">
        <v>8313066.7134673754</v>
      </c>
      <c r="R134" s="2">
        <v>426811.85028273676</v>
      </c>
      <c r="S134" s="2">
        <v>419212.23750000005</v>
      </c>
      <c r="T134" s="2">
        <v>9159090.8012501132</v>
      </c>
    </row>
    <row r="135" spans="1:20" x14ac:dyDescent="0.25">
      <c r="A135" s="1" t="s">
        <v>1306</v>
      </c>
      <c r="B135" s="1" t="s">
        <v>1307</v>
      </c>
      <c r="C135" s="1" t="s">
        <v>200</v>
      </c>
      <c r="D135" s="7">
        <v>7</v>
      </c>
      <c r="E135" s="42">
        <v>5821268.1349999998</v>
      </c>
      <c r="F135" s="2">
        <v>1166952.9310522</v>
      </c>
      <c r="G135" s="2">
        <v>1315584.096393809</v>
      </c>
      <c r="H135" s="2">
        <v>2172156.61</v>
      </c>
      <c r="I135" s="2">
        <v>7968.0746650561368</v>
      </c>
      <c r="J135" s="2">
        <v>83613.208922342048</v>
      </c>
      <c r="K135" s="2">
        <v>73670.854760830684</v>
      </c>
      <c r="L135" s="2">
        <v>10641213.910794238</v>
      </c>
      <c r="M135" s="2">
        <v>0</v>
      </c>
      <c r="N135" s="2">
        <v>0</v>
      </c>
      <c r="O135" s="2">
        <v>571464.2497342109</v>
      </c>
      <c r="P135" s="2">
        <v>0</v>
      </c>
      <c r="Q135" s="2">
        <v>11212678.160528449</v>
      </c>
      <c r="R135" s="2">
        <v>140930.63531477543</v>
      </c>
      <c r="S135" s="2">
        <v>522628.79206807504</v>
      </c>
      <c r="T135" s="2">
        <v>11876237.5879113</v>
      </c>
    </row>
    <row r="136" spans="1:20" x14ac:dyDescent="0.25">
      <c r="A136" s="1" t="s">
        <v>1359</v>
      </c>
      <c r="B136" s="1" t="s">
        <v>1360</v>
      </c>
      <c r="C136" s="1" t="s">
        <v>200</v>
      </c>
      <c r="D136" s="7">
        <v>6</v>
      </c>
      <c r="E136" s="42">
        <v>1803905.94</v>
      </c>
      <c r="F136" s="2">
        <v>0</v>
      </c>
      <c r="G136" s="2">
        <v>207922.78365566616</v>
      </c>
      <c r="H136" s="2">
        <v>19975.809999999998</v>
      </c>
      <c r="I136" s="2">
        <v>18107.909400851433</v>
      </c>
      <c r="J136" s="2">
        <v>116844.23854663203</v>
      </c>
      <c r="K136" s="2">
        <v>7270.3720094304026</v>
      </c>
      <c r="L136" s="2">
        <v>2174027.0536125805</v>
      </c>
      <c r="M136" s="2">
        <v>0</v>
      </c>
      <c r="N136" s="2">
        <v>0</v>
      </c>
      <c r="O136" s="2">
        <v>945862.3125</v>
      </c>
      <c r="P136" s="2">
        <v>0</v>
      </c>
      <c r="Q136" s="2">
        <v>3119889.3661125805</v>
      </c>
      <c r="R136" s="2">
        <v>257255.42415360568</v>
      </c>
      <c r="S136" s="2">
        <v>342541.63124999998</v>
      </c>
      <c r="T136" s="2">
        <v>3719686.4215161861</v>
      </c>
    </row>
    <row r="137" spans="1:20" x14ac:dyDescent="0.25">
      <c r="A137" s="1" t="s">
        <v>148</v>
      </c>
      <c r="B137" s="1" t="s">
        <v>149</v>
      </c>
      <c r="C137" s="1" t="s">
        <v>150</v>
      </c>
      <c r="D137" s="7">
        <v>1</v>
      </c>
      <c r="E137" s="42">
        <v>3697585.8250000002</v>
      </c>
      <c r="F137" s="2">
        <v>2371053.1003884263</v>
      </c>
      <c r="G137" s="2">
        <v>312031.685</v>
      </c>
      <c r="H137" s="2">
        <v>45089.114999999998</v>
      </c>
      <c r="I137" s="2">
        <v>213.08436930209211</v>
      </c>
      <c r="J137" s="2">
        <v>66714.50659008474</v>
      </c>
      <c r="K137" s="2">
        <v>72482.349028593235</v>
      </c>
      <c r="L137" s="2">
        <v>6565169.6653764062</v>
      </c>
      <c r="M137" s="2">
        <v>0</v>
      </c>
      <c r="N137" s="2">
        <v>0</v>
      </c>
      <c r="O137" s="2">
        <v>721859.71848105988</v>
      </c>
      <c r="P137" s="2">
        <v>0</v>
      </c>
      <c r="Q137" s="2">
        <v>7287029.3838574663</v>
      </c>
      <c r="R137" s="2">
        <v>108836.23553965213</v>
      </c>
      <c r="S137" s="2">
        <v>66227.084590432496</v>
      </c>
      <c r="T137" s="2">
        <v>7462092.7039875509</v>
      </c>
    </row>
    <row r="138" spans="1:20" x14ac:dyDescent="0.25">
      <c r="A138" s="1" t="s">
        <v>160</v>
      </c>
      <c r="B138" s="1" t="s">
        <v>161</v>
      </c>
      <c r="C138" s="1" t="s">
        <v>150</v>
      </c>
      <c r="D138" s="7">
        <v>2</v>
      </c>
      <c r="E138" s="42">
        <v>4572105.7299999995</v>
      </c>
      <c r="F138" s="2">
        <v>1994057.1649092429</v>
      </c>
      <c r="G138" s="2">
        <v>408645.435</v>
      </c>
      <c r="H138" s="2">
        <v>14828.435000000001</v>
      </c>
      <c r="I138" s="2">
        <v>928.97444262718079</v>
      </c>
      <c r="J138" s="2">
        <v>65912.672282368017</v>
      </c>
      <c r="K138" s="2">
        <v>13064.158133120762</v>
      </c>
      <c r="L138" s="2">
        <v>7069542.5697673578</v>
      </c>
      <c r="M138" s="2">
        <v>0</v>
      </c>
      <c r="N138" s="2">
        <v>0</v>
      </c>
      <c r="O138" s="2">
        <v>570367.24383477995</v>
      </c>
      <c r="P138" s="2">
        <v>0</v>
      </c>
      <c r="Q138" s="2">
        <v>7639909.8136021374</v>
      </c>
      <c r="R138" s="2">
        <v>109090.59495368211</v>
      </c>
      <c r="S138" s="2">
        <v>104321.94907780799</v>
      </c>
      <c r="T138" s="2">
        <v>7853322.357633628</v>
      </c>
    </row>
    <row r="139" spans="1:20" x14ac:dyDescent="0.25">
      <c r="A139" s="1" t="s">
        <v>576</v>
      </c>
      <c r="B139" s="1" t="s">
        <v>577</v>
      </c>
      <c r="C139" s="1" t="s">
        <v>150</v>
      </c>
      <c r="D139" s="7">
        <v>2</v>
      </c>
      <c r="E139" s="42">
        <v>2375918.59</v>
      </c>
      <c r="F139" s="2">
        <v>1071946.707886742</v>
      </c>
      <c r="G139" s="2">
        <v>135377.41499999998</v>
      </c>
      <c r="H139" s="2">
        <v>5608.07</v>
      </c>
      <c r="I139" s="2">
        <v>1023.2935090499153</v>
      </c>
      <c r="J139" s="2">
        <v>50224.514638086555</v>
      </c>
      <c r="K139" s="2">
        <v>0</v>
      </c>
      <c r="L139" s="2">
        <v>3640098.5910338783</v>
      </c>
      <c r="M139" s="2">
        <v>0</v>
      </c>
      <c r="N139" s="2">
        <v>0</v>
      </c>
      <c r="O139" s="2">
        <v>509875.21580671996</v>
      </c>
      <c r="P139" s="2">
        <v>0</v>
      </c>
      <c r="Q139" s="2">
        <v>4149973.8068405981</v>
      </c>
      <c r="R139" s="2">
        <v>30722.646351699681</v>
      </c>
      <c r="S139" s="2">
        <v>13017.43363662</v>
      </c>
      <c r="T139" s="2">
        <v>4193713.886828918</v>
      </c>
    </row>
    <row r="140" spans="1:20" x14ac:dyDescent="0.25">
      <c r="A140" s="1" t="s">
        <v>629</v>
      </c>
      <c r="B140" s="1" t="s">
        <v>630</v>
      </c>
      <c r="C140" s="1" t="s">
        <v>150</v>
      </c>
      <c r="D140" s="7">
        <v>4</v>
      </c>
      <c r="E140" s="42">
        <v>7886054.6699999999</v>
      </c>
      <c r="F140" s="2">
        <v>1622387.8080459847</v>
      </c>
      <c r="G140" s="2">
        <v>1187630.2492032386</v>
      </c>
      <c r="H140" s="2">
        <v>235509.2</v>
      </c>
      <c r="I140" s="2">
        <v>10334.257572838264</v>
      </c>
      <c r="J140" s="2">
        <v>152677.84509987844</v>
      </c>
      <c r="K140" s="2">
        <v>341320.36879110342</v>
      </c>
      <c r="L140" s="2">
        <v>11435914.398713043</v>
      </c>
      <c r="M140" s="2">
        <v>0</v>
      </c>
      <c r="N140" s="2">
        <v>0</v>
      </c>
      <c r="O140" s="2">
        <v>998921.13640992553</v>
      </c>
      <c r="P140" s="2">
        <v>0</v>
      </c>
      <c r="Q140" s="2">
        <v>12434835.535122968</v>
      </c>
      <c r="R140" s="2">
        <v>407349.02032597316</v>
      </c>
      <c r="S140" s="2">
        <v>69126.01963044751</v>
      </c>
      <c r="T140" s="2">
        <v>12911310.575079389</v>
      </c>
    </row>
    <row r="141" spans="1:20" x14ac:dyDescent="0.25">
      <c r="A141" s="1" t="s">
        <v>888</v>
      </c>
      <c r="B141" s="1" t="s">
        <v>889</v>
      </c>
      <c r="C141" s="1" t="s">
        <v>150</v>
      </c>
      <c r="D141" s="7">
        <v>1</v>
      </c>
      <c r="E141" s="42">
        <v>2817585.71</v>
      </c>
      <c r="F141" s="2">
        <v>2102240.3680877998</v>
      </c>
      <c r="G141" s="2">
        <v>440393.1</v>
      </c>
      <c r="H141" s="2">
        <v>136356.01499999998</v>
      </c>
      <c r="I141" s="2">
        <v>6861.3513871404866</v>
      </c>
      <c r="J141" s="2">
        <v>59830.607968324577</v>
      </c>
      <c r="K141" s="2">
        <v>541.97054681691873</v>
      </c>
      <c r="L141" s="2">
        <v>5563809.1229900802</v>
      </c>
      <c r="M141" s="2">
        <v>0</v>
      </c>
      <c r="N141" s="2">
        <v>0</v>
      </c>
      <c r="O141" s="2">
        <v>389822.9515823737</v>
      </c>
      <c r="P141" s="2">
        <v>0</v>
      </c>
      <c r="Q141" s="2">
        <v>5953632.0745724542</v>
      </c>
      <c r="R141" s="2">
        <v>76845.836398517378</v>
      </c>
      <c r="S141" s="2">
        <v>99034.797089255997</v>
      </c>
      <c r="T141" s="2">
        <v>6129512.7080602283</v>
      </c>
    </row>
    <row r="142" spans="1:20" x14ac:dyDescent="0.25">
      <c r="A142" s="1" t="s">
        <v>1247</v>
      </c>
      <c r="B142" s="1" t="s">
        <v>1248</v>
      </c>
      <c r="C142" s="1" t="s">
        <v>150</v>
      </c>
      <c r="D142" s="7">
        <v>2</v>
      </c>
      <c r="E142" s="42">
        <v>3476611.8950000005</v>
      </c>
      <c r="F142" s="2">
        <v>1835771.0849578618</v>
      </c>
      <c r="G142" s="2">
        <v>295324.26500000001</v>
      </c>
      <c r="H142" s="2">
        <v>48501.584999999999</v>
      </c>
      <c r="I142" s="2">
        <v>725.26499999999999</v>
      </c>
      <c r="J142" s="2">
        <v>70959.647729319317</v>
      </c>
      <c r="K142" s="2">
        <v>2151.578171475745</v>
      </c>
      <c r="L142" s="2">
        <v>5730045.3208586564</v>
      </c>
      <c r="M142" s="2">
        <v>0</v>
      </c>
      <c r="N142" s="2">
        <v>0</v>
      </c>
      <c r="O142" s="2">
        <v>538816.29752368596</v>
      </c>
      <c r="P142" s="2">
        <v>0</v>
      </c>
      <c r="Q142" s="2">
        <v>6268861.6183823422</v>
      </c>
      <c r="R142" s="2">
        <v>50712.331017504832</v>
      </c>
      <c r="S142" s="2">
        <v>28210.520778142502</v>
      </c>
      <c r="T142" s="2">
        <v>6347784.4701779895</v>
      </c>
    </row>
    <row r="143" spans="1:20" x14ac:dyDescent="0.25">
      <c r="A143" s="1" t="s">
        <v>1291</v>
      </c>
      <c r="B143" s="1" t="s">
        <v>1292</v>
      </c>
      <c r="C143" s="1" t="s">
        <v>150</v>
      </c>
      <c r="D143" s="7">
        <v>2</v>
      </c>
      <c r="E143" s="42">
        <v>5505617.5649999995</v>
      </c>
      <c r="F143" s="2">
        <v>1997456.4405791848</v>
      </c>
      <c r="G143" s="2">
        <v>347986.65500000003</v>
      </c>
      <c r="H143" s="2">
        <v>2453.9650000000001</v>
      </c>
      <c r="I143" s="2">
        <v>1839.5750391735667</v>
      </c>
      <c r="J143" s="2">
        <v>110196.50635441825</v>
      </c>
      <c r="K143" s="2">
        <v>116912.68224896843</v>
      </c>
      <c r="L143" s="2">
        <v>8082463.3892217455</v>
      </c>
      <c r="M143" s="2">
        <v>0</v>
      </c>
      <c r="N143" s="2">
        <v>0</v>
      </c>
      <c r="O143" s="2">
        <v>553056.10320646025</v>
      </c>
      <c r="P143" s="2">
        <v>0</v>
      </c>
      <c r="Q143" s="2">
        <v>8635519.4924282059</v>
      </c>
      <c r="R143" s="2">
        <v>121346.82676349345</v>
      </c>
      <c r="S143" s="2">
        <v>54652.653111703497</v>
      </c>
      <c r="T143" s="2">
        <v>8811518.9723034035</v>
      </c>
    </row>
    <row r="144" spans="1:20" x14ac:dyDescent="0.25">
      <c r="A144" s="1" t="s">
        <v>185</v>
      </c>
      <c r="B144" s="1" t="s">
        <v>186</v>
      </c>
      <c r="C144" s="1" t="s">
        <v>187</v>
      </c>
      <c r="D144" s="7">
        <v>3</v>
      </c>
      <c r="E144" s="42">
        <v>3183991.9550000001</v>
      </c>
      <c r="F144" s="2">
        <v>1601392.6038470999</v>
      </c>
      <c r="G144" s="2">
        <v>203079.495</v>
      </c>
      <c r="H144" s="2">
        <v>9990.01</v>
      </c>
      <c r="I144" s="2">
        <v>0</v>
      </c>
      <c r="J144" s="2">
        <v>57495.102842575492</v>
      </c>
      <c r="K144" s="2">
        <v>43.427832612511651</v>
      </c>
      <c r="L144" s="2">
        <v>5055992.5945222881</v>
      </c>
      <c r="M144" s="2">
        <v>0</v>
      </c>
      <c r="N144" s="2">
        <v>0</v>
      </c>
      <c r="O144" s="2">
        <v>290498.73654215079</v>
      </c>
      <c r="P144" s="2">
        <v>0</v>
      </c>
      <c r="Q144" s="2">
        <v>5346491.3310644384</v>
      </c>
      <c r="R144" s="2">
        <v>94079.91929256251</v>
      </c>
      <c r="S144" s="2">
        <v>22496.600829023999</v>
      </c>
      <c r="T144" s="2">
        <v>5463067.851186025</v>
      </c>
    </row>
    <row r="145" spans="1:20" x14ac:dyDescent="0.25">
      <c r="A145" s="1" t="s">
        <v>348</v>
      </c>
      <c r="B145" s="1" t="s">
        <v>349</v>
      </c>
      <c r="C145" s="1" t="s">
        <v>187</v>
      </c>
      <c r="D145" s="7">
        <v>2</v>
      </c>
      <c r="E145" s="42">
        <v>3839856.89</v>
      </c>
      <c r="F145" s="2">
        <v>2094991.6907032812</v>
      </c>
      <c r="G145" s="2">
        <v>496285.87308549671</v>
      </c>
      <c r="H145" s="2">
        <v>43519.504999999997</v>
      </c>
      <c r="I145" s="2">
        <v>3251.1146744948833</v>
      </c>
      <c r="J145" s="2">
        <v>62598.936711003655</v>
      </c>
      <c r="K145" s="2">
        <v>42533.381491485532</v>
      </c>
      <c r="L145" s="2">
        <v>6583037.3916657623</v>
      </c>
      <c r="M145" s="2">
        <v>0</v>
      </c>
      <c r="N145" s="2">
        <v>0</v>
      </c>
      <c r="O145" s="2">
        <v>690252.84447800508</v>
      </c>
      <c r="P145" s="2">
        <v>0</v>
      </c>
      <c r="Q145" s="2">
        <v>7273290.2361437678</v>
      </c>
      <c r="R145" s="2">
        <v>101713.26029513688</v>
      </c>
      <c r="S145" s="2">
        <v>40769.013066537002</v>
      </c>
      <c r="T145" s="2">
        <v>7415772.5095054414</v>
      </c>
    </row>
    <row r="146" spans="1:20" x14ac:dyDescent="0.25">
      <c r="A146" s="1" t="s">
        <v>458</v>
      </c>
      <c r="B146" s="1" t="s">
        <v>459</v>
      </c>
      <c r="C146" s="1" t="s">
        <v>187</v>
      </c>
      <c r="D146" s="7">
        <v>4</v>
      </c>
      <c r="E146" s="42">
        <v>11503050.710000001</v>
      </c>
      <c r="F146" s="2">
        <v>2693407.0752263954</v>
      </c>
      <c r="G146" s="2">
        <v>1647372.3555873311</v>
      </c>
      <c r="H146" s="2">
        <v>408233.11499999999</v>
      </c>
      <c r="I146" s="2">
        <v>12267.6548876128</v>
      </c>
      <c r="J146" s="2">
        <v>133443.36212341679</v>
      </c>
      <c r="K146" s="2">
        <v>105436.52457372173</v>
      </c>
      <c r="L146" s="2">
        <v>16503210.79739848</v>
      </c>
      <c r="M146" s="2">
        <v>0</v>
      </c>
      <c r="N146" s="2">
        <v>0</v>
      </c>
      <c r="O146" s="2">
        <v>1501628.8709637958</v>
      </c>
      <c r="P146" s="2">
        <v>0</v>
      </c>
      <c r="Q146" s="2">
        <v>18004839.668362275</v>
      </c>
      <c r="R146" s="2">
        <v>453727.9828444575</v>
      </c>
      <c r="S146" s="2">
        <v>177755.03311986002</v>
      </c>
      <c r="T146" s="2">
        <v>18636322.684326593</v>
      </c>
    </row>
    <row r="147" spans="1:20" x14ac:dyDescent="0.25">
      <c r="A147" s="1" t="s">
        <v>645</v>
      </c>
      <c r="B147" s="1" t="s">
        <v>646</v>
      </c>
      <c r="C147" s="1" t="s">
        <v>187</v>
      </c>
      <c r="D147" s="7">
        <v>1</v>
      </c>
      <c r="E147" s="42">
        <v>4292024.7300000004</v>
      </c>
      <c r="F147" s="2">
        <v>2339454.5970651703</v>
      </c>
      <c r="G147" s="2">
        <v>598699.99187765864</v>
      </c>
      <c r="H147" s="2">
        <v>53279.595000000001</v>
      </c>
      <c r="I147" s="2">
        <v>21374.900730693182</v>
      </c>
      <c r="J147" s="2">
        <v>62626.011825707799</v>
      </c>
      <c r="K147" s="2">
        <v>14077.508741563315</v>
      </c>
      <c r="L147" s="2">
        <v>7381537.3352407925</v>
      </c>
      <c r="M147" s="2">
        <v>0</v>
      </c>
      <c r="N147" s="2">
        <v>0</v>
      </c>
      <c r="O147" s="2">
        <v>481322.30754955084</v>
      </c>
      <c r="P147" s="2">
        <v>0</v>
      </c>
      <c r="Q147" s="2">
        <v>7862859.6427903436</v>
      </c>
      <c r="R147" s="2">
        <v>112815.14564578916</v>
      </c>
      <c r="S147" s="2">
        <v>0</v>
      </c>
      <c r="T147" s="2">
        <v>7975674.7884361325</v>
      </c>
    </row>
    <row r="148" spans="1:20" x14ac:dyDescent="0.25">
      <c r="A148" s="1" t="s">
        <v>971</v>
      </c>
      <c r="B148" s="1" t="s">
        <v>972</v>
      </c>
      <c r="C148" s="1" t="s">
        <v>187</v>
      </c>
      <c r="D148" s="7">
        <v>3</v>
      </c>
      <c r="E148" s="42">
        <v>1511065.56</v>
      </c>
      <c r="F148" s="2">
        <v>278734.01</v>
      </c>
      <c r="G148" s="2">
        <v>95696.23000000001</v>
      </c>
      <c r="H148" s="2">
        <v>12768.275</v>
      </c>
      <c r="I148" s="2">
        <v>151.69768895390837</v>
      </c>
      <c r="J148" s="2">
        <v>35923.90161821639</v>
      </c>
      <c r="K148" s="2">
        <v>871.2525194240103</v>
      </c>
      <c r="L148" s="2">
        <v>1935210.9268265944</v>
      </c>
      <c r="M148" s="2">
        <v>939289.81000000029</v>
      </c>
      <c r="N148" s="2">
        <v>0</v>
      </c>
      <c r="O148" s="2">
        <v>398047.80884394736</v>
      </c>
      <c r="P148" s="2">
        <v>0</v>
      </c>
      <c r="Q148" s="2">
        <v>3272548.5456705424</v>
      </c>
      <c r="R148" s="2">
        <v>80907.261860908213</v>
      </c>
      <c r="S148" s="2">
        <v>11340.393749999999</v>
      </c>
      <c r="T148" s="2">
        <v>3364796.2012814502</v>
      </c>
    </row>
    <row r="149" spans="1:20" x14ac:dyDescent="0.25">
      <c r="A149" s="1" t="s">
        <v>244</v>
      </c>
      <c r="B149" s="1" t="s">
        <v>245</v>
      </c>
      <c r="C149" s="1" t="s">
        <v>246</v>
      </c>
      <c r="D149" s="7">
        <v>5</v>
      </c>
      <c r="E149" s="42">
        <v>3873902.8899999997</v>
      </c>
      <c r="F149" s="2">
        <v>0</v>
      </c>
      <c r="G149" s="2">
        <v>177657.52500000002</v>
      </c>
      <c r="H149" s="2">
        <v>17482.505000000001</v>
      </c>
      <c r="I149" s="2">
        <v>8366.532938538483</v>
      </c>
      <c r="J149" s="2">
        <v>114469.85680576296</v>
      </c>
      <c r="K149" s="2">
        <v>0</v>
      </c>
      <c r="L149" s="2">
        <v>4191879.3097443008</v>
      </c>
      <c r="M149" s="2">
        <v>638000.10999999987</v>
      </c>
      <c r="N149" s="2">
        <v>0</v>
      </c>
      <c r="O149" s="2">
        <v>1409746.5663156882</v>
      </c>
      <c r="P149" s="2">
        <v>0</v>
      </c>
      <c r="Q149" s="2">
        <v>6239625.9860599888</v>
      </c>
      <c r="R149" s="2">
        <v>319471.14134346554</v>
      </c>
      <c r="S149" s="2">
        <v>160993.34999999998</v>
      </c>
      <c r="T149" s="2">
        <v>6720090.4774034545</v>
      </c>
    </row>
    <row r="150" spans="1:20" x14ac:dyDescent="0.25">
      <c r="A150" s="1" t="s">
        <v>305</v>
      </c>
      <c r="B150" s="1" t="s">
        <v>306</v>
      </c>
      <c r="C150" s="1" t="s">
        <v>246</v>
      </c>
      <c r="D150" s="7">
        <v>3</v>
      </c>
      <c r="E150" s="42">
        <v>1963919.7549999999</v>
      </c>
      <c r="F150" s="2">
        <v>203410.01</v>
      </c>
      <c r="G150" s="2">
        <v>118402.22500000001</v>
      </c>
      <c r="H150" s="2">
        <v>16435.424999999999</v>
      </c>
      <c r="I150" s="2">
        <v>1257.3478999345607</v>
      </c>
      <c r="J150" s="2">
        <v>73328.45049888303</v>
      </c>
      <c r="K150" s="2">
        <v>170.9147562010663</v>
      </c>
      <c r="L150" s="2">
        <v>2376924.1281550187</v>
      </c>
      <c r="M150" s="2">
        <v>400297.35000000009</v>
      </c>
      <c r="N150" s="2">
        <v>0</v>
      </c>
      <c r="O150" s="2">
        <v>1905616.3818252429</v>
      </c>
      <c r="P150" s="2">
        <v>0</v>
      </c>
      <c r="Q150" s="2">
        <v>4682837.8599802619</v>
      </c>
      <c r="R150" s="2">
        <v>162899.19367532656</v>
      </c>
      <c r="S150" s="2">
        <v>74680.59375</v>
      </c>
      <c r="T150" s="2">
        <v>4920417.6474055881</v>
      </c>
    </row>
    <row r="151" spans="1:20" x14ac:dyDescent="0.25">
      <c r="A151" s="1" t="s">
        <v>460</v>
      </c>
      <c r="B151" s="1" t="s">
        <v>461</v>
      </c>
      <c r="C151" s="1" t="s">
        <v>246</v>
      </c>
      <c r="D151" s="7">
        <v>5</v>
      </c>
      <c r="E151" s="42">
        <v>14271003.525</v>
      </c>
      <c r="F151" s="2">
        <v>2178488.5900134854</v>
      </c>
      <c r="G151" s="2">
        <v>2746425.3186750598</v>
      </c>
      <c r="H151" s="2">
        <v>154096.87</v>
      </c>
      <c r="I151" s="2">
        <v>78550.608275266233</v>
      </c>
      <c r="J151" s="2">
        <v>277394.13063096977</v>
      </c>
      <c r="K151" s="2">
        <v>3055.2003337342767</v>
      </c>
      <c r="L151" s="2">
        <v>19709014.242928512</v>
      </c>
      <c r="M151" s="2">
        <v>0</v>
      </c>
      <c r="N151" s="2">
        <v>0</v>
      </c>
      <c r="O151" s="2">
        <v>1354315.6319221356</v>
      </c>
      <c r="P151" s="2">
        <v>0</v>
      </c>
      <c r="Q151" s="2">
        <v>21063329.874850649</v>
      </c>
      <c r="R151" s="2">
        <v>640112.74813937559</v>
      </c>
      <c r="S151" s="2">
        <v>436570.98640236899</v>
      </c>
      <c r="T151" s="2">
        <v>22140013.609392393</v>
      </c>
    </row>
    <row r="152" spans="1:20" x14ac:dyDescent="0.25">
      <c r="A152" s="1" t="s">
        <v>1011</v>
      </c>
      <c r="B152" s="1" t="s">
        <v>1012</v>
      </c>
      <c r="C152" s="1" t="s">
        <v>246</v>
      </c>
      <c r="D152" s="7">
        <v>6</v>
      </c>
      <c r="E152" s="42">
        <v>22434654.914999999</v>
      </c>
      <c r="F152" s="2">
        <v>17562.12</v>
      </c>
      <c r="G152" s="2">
        <v>5715261.5507207206</v>
      </c>
      <c r="H152" s="2">
        <v>10339.98</v>
      </c>
      <c r="I152" s="2">
        <v>244388.84351944827</v>
      </c>
      <c r="J152" s="2">
        <v>760041.478347164</v>
      </c>
      <c r="K152" s="2">
        <v>148666.64391561237</v>
      </c>
      <c r="L152" s="2">
        <v>29330915.531502947</v>
      </c>
      <c r="M152" s="2">
        <v>0</v>
      </c>
      <c r="N152" s="2">
        <v>0</v>
      </c>
      <c r="O152" s="2">
        <v>5099605.6996249994</v>
      </c>
      <c r="P152" s="2">
        <v>0</v>
      </c>
      <c r="Q152" s="2">
        <v>34430521.231127948</v>
      </c>
      <c r="R152" s="2">
        <v>1897121.5090556894</v>
      </c>
      <c r="S152" s="2">
        <v>577350.11250000005</v>
      </c>
      <c r="T152" s="2">
        <v>36904992.852683634</v>
      </c>
    </row>
    <row r="153" spans="1:20" x14ac:dyDescent="0.25">
      <c r="A153" s="1" t="s">
        <v>505</v>
      </c>
      <c r="B153" s="1" t="s">
        <v>506</v>
      </c>
      <c r="C153" s="1" t="s">
        <v>507</v>
      </c>
      <c r="D153" s="7">
        <v>3</v>
      </c>
      <c r="E153" s="42">
        <v>3762030.625</v>
      </c>
      <c r="F153" s="2">
        <v>221793.23499999999</v>
      </c>
      <c r="G153" s="2">
        <v>418265.87931943929</v>
      </c>
      <c r="H153" s="2">
        <v>59847.05</v>
      </c>
      <c r="I153" s="2">
        <v>6790.2264134977904</v>
      </c>
      <c r="J153" s="2">
        <v>64332.93923993002</v>
      </c>
      <c r="K153" s="2">
        <v>55019.779996881283</v>
      </c>
      <c r="L153" s="2">
        <v>4588079.7349697482</v>
      </c>
      <c r="M153" s="2">
        <v>424491.84999999963</v>
      </c>
      <c r="N153" s="2">
        <v>0</v>
      </c>
      <c r="O153" s="2">
        <v>512521.15409826091</v>
      </c>
      <c r="P153" s="2">
        <v>0</v>
      </c>
      <c r="Q153" s="2">
        <v>5525092.739068009</v>
      </c>
      <c r="R153" s="2">
        <v>137330.90238253368</v>
      </c>
      <c r="S153" s="2">
        <v>96944.793750000012</v>
      </c>
      <c r="T153" s="2">
        <v>5759368.4352005431</v>
      </c>
    </row>
    <row r="154" spans="1:20" x14ac:dyDescent="0.25">
      <c r="A154" s="1" t="s">
        <v>671</v>
      </c>
      <c r="B154" s="1" t="s">
        <v>672</v>
      </c>
      <c r="C154" s="1" t="s">
        <v>507</v>
      </c>
      <c r="D154" s="7">
        <v>5</v>
      </c>
      <c r="E154" s="42">
        <v>1514954.42</v>
      </c>
      <c r="F154" s="2">
        <v>0</v>
      </c>
      <c r="G154" s="2">
        <v>121231.27499999999</v>
      </c>
      <c r="H154" s="2">
        <v>23747.244999999999</v>
      </c>
      <c r="I154" s="2">
        <v>0</v>
      </c>
      <c r="J154" s="2">
        <v>43323.135217601426</v>
      </c>
      <c r="K154" s="2">
        <v>2959.1973728463454</v>
      </c>
      <c r="L154" s="2">
        <v>1706215.2725904477</v>
      </c>
      <c r="M154" s="2">
        <v>627442.06000000006</v>
      </c>
      <c r="N154" s="2">
        <v>0</v>
      </c>
      <c r="O154" s="2">
        <v>167263.57698749998</v>
      </c>
      <c r="P154" s="2">
        <v>171727.98301250022</v>
      </c>
      <c r="Q154" s="2">
        <v>2672648.8925904478</v>
      </c>
      <c r="R154" s="2">
        <v>54810.039794716729</v>
      </c>
      <c r="S154" s="2">
        <v>48548.587499999994</v>
      </c>
      <c r="T154" s="2">
        <v>2776007.5198851642</v>
      </c>
    </row>
    <row r="155" spans="1:20" x14ac:dyDescent="0.25">
      <c r="A155" s="1" t="s">
        <v>713</v>
      </c>
      <c r="B155" s="1" t="s">
        <v>714</v>
      </c>
      <c r="C155" s="1" t="s">
        <v>507</v>
      </c>
      <c r="D155" s="7">
        <v>0</v>
      </c>
      <c r="E155" s="42">
        <v>177188.10500000001</v>
      </c>
      <c r="F155" s="2">
        <v>0</v>
      </c>
      <c r="G155" s="2">
        <v>1474.61</v>
      </c>
      <c r="H155" s="2">
        <v>0</v>
      </c>
      <c r="I155" s="2">
        <v>0</v>
      </c>
      <c r="J155" s="2">
        <v>11339.564040585203</v>
      </c>
      <c r="K155" s="2">
        <v>0</v>
      </c>
      <c r="L155" s="2">
        <v>190002.27904058521</v>
      </c>
      <c r="M155" s="2">
        <v>0</v>
      </c>
      <c r="N155" s="2">
        <v>0</v>
      </c>
      <c r="O155" s="2">
        <v>0</v>
      </c>
      <c r="P155" s="2">
        <v>0</v>
      </c>
      <c r="Q155" s="2">
        <v>190002.27904058521</v>
      </c>
      <c r="R155" s="2">
        <v>0</v>
      </c>
      <c r="S155" s="2">
        <v>0</v>
      </c>
      <c r="T155" s="2">
        <v>190002.27904058521</v>
      </c>
    </row>
    <row r="156" spans="1:20" x14ac:dyDescent="0.25">
      <c r="A156" s="1" t="s">
        <v>820</v>
      </c>
      <c r="B156" s="1" t="s">
        <v>821</v>
      </c>
      <c r="C156" s="1" t="s">
        <v>507</v>
      </c>
      <c r="D156" s="7">
        <v>1</v>
      </c>
      <c r="E156" s="42">
        <v>2365088.02</v>
      </c>
      <c r="F156" s="2">
        <v>405746.51273333339</v>
      </c>
      <c r="G156" s="2">
        <v>296462.89128392853</v>
      </c>
      <c r="H156" s="2">
        <v>39865.434999999998</v>
      </c>
      <c r="I156" s="2">
        <v>154.83015266454072</v>
      </c>
      <c r="J156" s="2">
        <v>47685.585955042428</v>
      </c>
      <c r="K156" s="2">
        <v>35812.471121411771</v>
      </c>
      <c r="L156" s="2">
        <v>3190815.7462463803</v>
      </c>
      <c r="M156" s="2">
        <v>748459.50999999978</v>
      </c>
      <c r="N156" s="2">
        <v>0</v>
      </c>
      <c r="O156" s="2">
        <v>337135.96096109995</v>
      </c>
      <c r="P156" s="2">
        <v>21794.759038900957</v>
      </c>
      <c r="Q156" s="2">
        <v>4298205.9762463812</v>
      </c>
      <c r="R156" s="2">
        <v>217874.79082376591</v>
      </c>
      <c r="S156" s="2">
        <v>146481.29999999999</v>
      </c>
      <c r="T156" s="2">
        <v>4662562.067070147</v>
      </c>
    </row>
    <row r="157" spans="1:20" x14ac:dyDescent="0.25">
      <c r="A157" s="1" t="s">
        <v>1047</v>
      </c>
      <c r="B157" s="1" t="s">
        <v>1048</v>
      </c>
      <c r="C157" s="1" t="s">
        <v>507</v>
      </c>
      <c r="D157" s="7">
        <v>5</v>
      </c>
      <c r="E157" s="42">
        <v>3164954.15</v>
      </c>
      <c r="F157" s="2">
        <v>0</v>
      </c>
      <c r="G157" s="2">
        <v>220209.13463976423</v>
      </c>
      <c r="H157" s="2">
        <v>58964.904999999999</v>
      </c>
      <c r="I157" s="2">
        <v>2962.3302964020631</v>
      </c>
      <c r="J157" s="2">
        <v>64515.20716468367</v>
      </c>
      <c r="K157" s="2">
        <v>4347.0588384288349</v>
      </c>
      <c r="L157" s="2">
        <v>3515952.7859392785</v>
      </c>
      <c r="M157" s="2">
        <v>277125.89000000013</v>
      </c>
      <c r="N157" s="2">
        <v>0</v>
      </c>
      <c r="O157" s="2">
        <v>528686.93895624997</v>
      </c>
      <c r="P157" s="2">
        <v>0</v>
      </c>
      <c r="Q157" s="2">
        <v>4321765.6148955282</v>
      </c>
      <c r="R157" s="2">
        <v>165735.23718864116</v>
      </c>
      <c r="S157" s="2">
        <v>60836.34375</v>
      </c>
      <c r="T157" s="2">
        <v>4548337.1958341692</v>
      </c>
    </row>
    <row r="158" spans="1:20" x14ac:dyDescent="0.25">
      <c r="A158" s="1" t="s">
        <v>1128</v>
      </c>
      <c r="B158" s="1" t="s">
        <v>1129</v>
      </c>
      <c r="C158" s="1" t="s">
        <v>507</v>
      </c>
      <c r="D158" s="7">
        <v>7</v>
      </c>
      <c r="E158" s="42">
        <v>12761474.359999999</v>
      </c>
      <c r="F158" s="2">
        <v>3192843.3839731743</v>
      </c>
      <c r="G158" s="2">
        <v>2738226.6950368588</v>
      </c>
      <c r="H158" s="2">
        <v>3838341.5649999999</v>
      </c>
      <c r="I158" s="2">
        <v>20487.786078675803</v>
      </c>
      <c r="J158" s="2">
        <v>183637.89082553389</v>
      </c>
      <c r="K158" s="2">
        <v>477998.07990432536</v>
      </c>
      <c r="L158" s="2">
        <v>23213009.760818567</v>
      </c>
      <c r="M158" s="2">
        <v>0</v>
      </c>
      <c r="N158" s="2">
        <v>0</v>
      </c>
      <c r="O158" s="2">
        <v>1740877.143397613</v>
      </c>
      <c r="P158" s="2">
        <v>0</v>
      </c>
      <c r="Q158" s="2">
        <v>24953886.904216181</v>
      </c>
      <c r="R158" s="2">
        <v>540761.27646804287</v>
      </c>
      <c r="S158" s="2">
        <v>681449.22307776299</v>
      </c>
      <c r="T158" s="2">
        <v>26176097.403761987</v>
      </c>
    </row>
    <row r="159" spans="1:20" x14ac:dyDescent="0.25">
      <c r="A159" s="1" t="s">
        <v>1289</v>
      </c>
      <c r="B159" s="1" t="s">
        <v>1290</v>
      </c>
      <c r="C159" s="1" t="s">
        <v>507</v>
      </c>
      <c r="D159" s="7">
        <v>3</v>
      </c>
      <c r="E159" s="42">
        <v>2998677.9050000003</v>
      </c>
      <c r="F159" s="2">
        <v>0</v>
      </c>
      <c r="G159" s="2">
        <v>312413.18953642552</v>
      </c>
      <c r="H159" s="2">
        <v>117056.95</v>
      </c>
      <c r="I159" s="2">
        <v>367.13313257963165</v>
      </c>
      <c r="J159" s="2">
        <v>62805.623136416398</v>
      </c>
      <c r="K159" s="2">
        <v>7203.9049999999997</v>
      </c>
      <c r="L159" s="2">
        <v>3498524.7058054218</v>
      </c>
      <c r="M159" s="2">
        <v>327133.25</v>
      </c>
      <c r="N159" s="2">
        <v>0</v>
      </c>
      <c r="O159" s="2">
        <v>532117.70924999996</v>
      </c>
      <c r="P159" s="2">
        <v>0</v>
      </c>
      <c r="Q159" s="2">
        <v>4357775.6650554221</v>
      </c>
      <c r="R159" s="2">
        <v>92319.158927288532</v>
      </c>
      <c r="S159" s="2">
        <v>99744.75</v>
      </c>
      <c r="T159" s="2">
        <v>4549839.573982711</v>
      </c>
    </row>
    <row r="160" spans="1:20" x14ac:dyDescent="0.25">
      <c r="A160" s="1" t="s">
        <v>139</v>
      </c>
      <c r="B160" s="1" t="s">
        <v>140</v>
      </c>
      <c r="C160" s="1" t="s">
        <v>141</v>
      </c>
      <c r="D160" s="7">
        <v>2</v>
      </c>
      <c r="E160" s="42">
        <v>5902857.2949999999</v>
      </c>
      <c r="F160" s="2">
        <v>2022260.5558384378</v>
      </c>
      <c r="G160" s="2">
        <v>935111.98773360811</v>
      </c>
      <c r="H160" s="2">
        <v>108125.93</v>
      </c>
      <c r="I160" s="2">
        <v>13.05</v>
      </c>
      <c r="J160" s="2">
        <v>72275.595198335854</v>
      </c>
      <c r="K160" s="2">
        <v>83997.844560079451</v>
      </c>
      <c r="L160" s="2">
        <v>9124642.2583304606</v>
      </c>
      <c r="M160" s="2">
        <v>0</v>
      </c>
      <c r="N160" s="2">
        <v>0</v>
      </c>
      <c r="O160" s="2">
        <v>1067936.0060536226</v>
      </c>
      <c r="P160" s="2">
        <v>0</v>
      </c>
      <c r="Q160" s="2">
        <v>10192578.264384083</v>
      </c>
      <c r="R160" s="2">
        <v>194736.69050878898</v>
      </c>
      <c r="S160" s="2">
        <v>73497.954724424999</v>
      </c>
      <c r="T160" s="2">
        <v>10460812.909617297</v>
      </c>
    </row>
    <row r="161" spans="1:20" x14ac:dyDescent="0.25">
      <c r="A161" s="1" t="s">
        <v>234</v>
      </c>
      <c r="B161" s="1" t="s">
        <v>235</v>
      </c>
      <c r="C161" s="1" t="s">
        <v>141</v>
      </c>
      <c r="D161" s="7">
        <v>1</v>
      </c>
      <c r="E161" s="42">
        <v>2198826.6850000001</v>
      </c>
      <c r="F161" s="2">
        <v>907764.45133333351</v>
      </c>
      <c r="G161" s="2">
        <v>317493.44560521969</v>
      </c>
      <c r="H161" s="2">
        <v>61996.130000000005</v>
      </c>
      <c r="I161" s="2">
        <v>124.76076051364377</v>
      </c>
      <c r="J161" s="2">
        <v>40128.200036237671</v>
      </c>
      <c r="K161" s="2">
        <v>0</v>
      </c>
      <c r="L161" s="2">
        <v>3526333.6727353041</v>
      </c>
      <c r="M161" s="2">
        <v>503553.62999999989</v>
      </c>
      <c r="N161" s="2">
        <v>0</v>
      </c>
      <c r="O161" s="2">
        <v>385097.2804513044</v>
      </c>
      <c r="P161" s="2">
        <v>161628.20954869594</v>
      </c>
      <c r="Q161" s="2">
        <v>4576612.7927353047</v>
      </c>
      <c r="R161" s="2">
        <v>62622.383123857573</v>
      </c>
      <c r="S161" s="2">
        <v>135966.59999999998</v>
      </c>
      <c r="T161" s="2">
        <v>4775201.7758591622</v>
      </c>
    </row>
    <row r="162" spans="1:20" x14ac:dyDescent="0.25">
      <c r="A162" s="1" t="s">
        <v>253</v>
      </c>
      <c r="B162" s="1" t="s">
        <v>254</v>
      </c>
      <c r="C162" s="1" t="s">
        <v>141</v>
      </c>
      <c r="D162" s="7">
        <v>3</v>
      </c>
      <c r="E162" s="42">
        <v>5114536.4400000004</v>
      </c>
      <c r="F162" s="2">
        <v>720049.42817099532</v>
      </c>
      <c r="G162" s="2">
        <v>372614.73065186141</v>
      </c>
      <c r="H162" s="2">
        <v>10017.650000000001</v>
      </c>
      <c r="I162" s="2">
        <v>7600.9436270283859</v>
      </c>
      <c r="J162" s="2">
        <v>101164.07742079989</v>
      </c>
      <c r="K162" s="2">
        <v>66932.313650949975</v>
      </c>
      <c r="L162" s="2">
        <v>6392915.5835216353</v>
      </c>
      <c r="M162" s="2">
        <v>0</v>
      </c>
      <c r="N162" s="2">
        <v>0</v>
      </c>
      <c r="O162" s="2">
        <v>811237.55299999984</v>
      </c>
      <c r="P162" s="2">
        <v>0</v>
      </c>
      <c r="Q162" s="2">
        <v>7204153.1365216356</v>
      </c>
      <c r="R162" s="2">
        <v>237111.70343569014</v>
      </c>
      <c r="S162" s="2">
        <v>98714.700000000012</v>
      </c>
      <c r="T162" s="2">
        <v>7539979.5399573259</v>
      </c>
    </row>
    <row r="163" spans="1:20" x14ac:dyDescent="0.25">
      <c r="A163" s="1" t="s">
        <v>532</v>
      </c>
      <c r="B163" s="1" t="s">
        <v>533</v>
      </c>
      <c r="C163" s="1" t="s">
        <v>141</v>
      </c>
      <c r="D163" s="7">
        <v>2</v>
      </c>
      <c r="E163" s="42">
        <v>7346951.625</v>
      </c>
      <c r="F163" s="2">
        <v>1732489.0902232523</v>
      </c>
      <c r="G163" s="2">
        <v>1031729.0427739271</v>
      </c>
      <c r="H163" s="2">
        <v>101639.19500000001</v>
      </c>
      <c r="I163" s="2">
        <v>350.24752697774011</v>
      </c>
      <c r="J163" s="2">
        <v>100254.99867795597</v>
      </c>
      <c r="K163" s="2">
        <v>254613.50005467446</v>
      </c>
      <c r="L163" s="2">
        <v>10568027.699256787</v>
      </c>
      <c r="M163" s="2">
        <v>0</v>
      </c>
      <c r="N163" s="2">
        <v>0</v>
      </c>
      <c r="O163" s="2">
        <v>1243720.8489559665</v>
      </c>
      <c r="P163" s="2">
        <v>0</v>
      </c>
      <c r="Q163" s="2">
        <v>11811748.548212754</v>
      </c>
      <c r="R163" s="2">
        <v>146581.3834178134</v>
      </c>
      <c r="S163" s="2">
        <v>79945.661336541001</v>
      </c>
      <c r="T163" s="2">
        <v>12038275.592967108</v>
      </c>
    </row>
    <row r="164" spans="1:20" x14ac:dyDescent="0.25">
      <c r="A164" s="1" t="s">
        <v>743</v>
      </c>
      <c r="B164" s="1" t="s">
        <v>744</v>
      </c>
      <c r="C164" s="1" t="s">
        <v>141</v>
      </c>
      <c r="D164" s="7">
        <v>4</v>
      </c>
      <c r="E164" s="42">
        <v>21943135.715</v>
      </c>
      <c r="F164" s="2">
        <v>4210249.4039198086</v>
      </c>
      <c r="G164" s="2">
        <v>4271820.4811171331</v>
      </c>
      <c r="H164" s="2">
        <v>1008296.8799999999</v>
      </c>
      <c r="I164" s="2">
        <v>17697.791233051827</v>
      </c>
      <c r="J164" s="2">
        <v>345342.66071018286</v>
      </c>
      <c r="K164" s="2">
        <v>561724.24816149101</v>
      </c>
      <c r="L164" s="2">
        <v>32358267.180141665</v>
      </c>
      <c r="M164" s="2">
        <v>0</v>
      </c>
      <c r="N164" s="2">
        <v>0</v>
      </c>
      <c r="O164" s="2">
        <v>1404433.6129051624</v>
      </c>
      <c r="P164" s="2">
        <v>0</v>
      </c>
      <c r="Q164" s="2">
        <v>33762700.793046825</v>
      </c>
      <c r="R164" s="2">
        <v>780961.65770084958</v>
      </c>
      <c r="S164" s="2">
        <v>578139.33510545106</v>
      </c>
      <c r="T164" s="2">
        <v>35121801.785853125</v>
      </c>
    </row>
    <row r="165" spans="1:20" x14ac:dyDescent="0.25">
      <c r="A165" s="1" t="s">
        <v>757</v>
      </c>
      <c r="B165" s="1" t="s">
        <v>758</v>
      </c>
      <c r="C165" s="1" t="s">
        <v>141</v>
      </c>
      <c r="D165" s="7">
        <v>3</v>
      </c>
      <c r="E165" s="42">
        <v>4362852.5299999993</v>
      </c>
      <c r="F165" s="2">
        <v>1144983.8869696357</v>
      </c>
      <c r="G165" s="2">
        <v>557828.62</v>
      </c>
      <c r="H165" s="2">
        <v>41679.135000000002</v>
      </c>
      <c r="I165" s="2">
        <v>1978.9752870376965</v>
      </c>
      <c r="J165" s="2">
        <v>67442.847831404579</v>
      </c>
      <c r="K165" s="2">
        <v>125286.98759426325</v>
      </c>
      <c r="L165" s="2">
        <v>6302052.9826823408</v>
      </c>
      <c r="M165" s="2">
        <v>0</v>
      </c>
      <c r="N165" s="2">
        <v>0</v>
      </c>
      <c r="O165" s="2">
        <v>565133.12385156809</v>
      </c>
      <c r="P165" s="2">
        <v>0</v>
      </c>
      <c r="Q165" s="2">
        <v>6867186.1065339092</v>
      </c>
      <c r="R165" s="2">
        <v>104083.31944188797</v>
      </c>
      <c r="S165" s="2">
        <v>129460.85468922899</v>
      </c>
      <c r="T165" s="2">
        <v>7100730.280665026</v>
      </c>
    </row>
    <row r="166" spans="1:20" x14ac:dyDescent="0.25">
      <c r="A166" s="1" t="s">
        <v>1057</v>
      </c>
      <c r="B166" s="1" t="s">
        <v>1058</v>
      </c>
      <c r="C166" s="1" t="s">
        <v>141</v>
      </c>
      <c r="D166" s="7">
        <v>6</v>
      </c>
      <c r="E166" s="42">
        <v>40350790.560000002</v>
      </c>
      <c r="F166" s="2">
        <v>8578997.2558527589</v>
      </c>
      <c r="G166" s="2">
        <v>6645042.8540924238</v>
      </c>
      <c r="H166" s="2">
        <v>431097.32499999995</v>
      </c>
      <c r="I166" s="2">
        <v>474724.70718213945</v>
      </c>
      <c r="J166" s="2">
        <v>787624.63689541852</v>
      </c>
      <c r="K166" s="2">
        <v>495862.62282507337</v>
      </c>
      <c r="L166" s="2">
        <v>57764139.961847819</v>
      </c>
      <c r="M166" s="2">
        <v>0</v>
      </c>
      <c r="N166" s="2">
        <v>0</v>
      </c>
      <c r="O166" s="2">
        <v>3281007.8237409317</v>
      </c>
      <c r="P166" s="2">
        <v>0</v>
      </c>
      <c r="Q166" s="2">
        <v>61045147.785588749</v>
      </c>
      <c r="R166" s="2">
        <v>1437224.2707861194</v>
      </c>
      <c r="S166" s="2">
        <v>1211509.236991158</v>
      </c>
      <c r="T166" s="2">
        <v>63693881.29336603</v>
      </c>
    </row>
    <row r="167" spans="1:20" x14ac:dyDescent="0.25">
      <c r="A167" s="1" t="s">
        <v>1298</v>
      </c>
      <c r="B167" s="1" t="s">
        <v>1299</v>
      </c>
      <c r="C167" s="1" t="s">
        <v>141</v>
      </c>
      <c r="D167" s="7">
        <v>2</v>
      </c>
      <c r="E167" s="42">
        <v>783342.97</v>
      </c>
      <c r="F167" s="2">
        <v>364108.77002679813</v>
      </c>
      <c r="G167" s="2">
        <v>104917.05181331985</v>
      </c>
      <c r="H167" s="2">
        <v>60892.914999999994</v>
      </c>
      <c r="I167" s="2">
        <v>379.62557573716902</v>
      </c>
      <c r="J167" s="2">
        <v>28706.806109538644</v>
      </c>
      <c r="K167" s="2">
        <v>570.31407496832435</v>
      </c>
      <c r="L167" s="2">
        <v>1342918.4526003618</v>
      </c>
      <c r="M167" s="2">
        <v>0</v>
      </c>
      <c r="N167" s="2">
        <v>0</v>
      </c>
      <c r="O167" s="2">
        <v>131374.07071788461</v>
      </c>
      <c r="P167" s="2">
        <v>0</v>
      </c>
      <c r="Q167" s="2">
        <v>1474292.5233182465</v>
      </c>
      <c r="R167" s="2">
        <v>40838.400433048526</v>
      </c>
      <c r="S167" s="2">
        <v>24156.5625</v>
      </c>
      <c r="T167" s="2">
        <v>1539287.4862512951</v>
      </c>
    </row>
    <row r="168" spans="1:20" x14ac:dyDescent="0.25">
      <c r="A168" s="1" t="s">
        <v>862</v>
      </c>
      <c r="B168" s="1" t="s">
        <v>863</v>
      </c>
      <c r="C168" s="1" t="s">
        <v>864</v>
      </c>
      <c r="D168" s="7">
        <v>1</v>
      </c>
      <c r="E168" s="42">
        <v>7153817.9250000007</v>
      </c>
      <c r="F168" s="2">
        <v>1743869.890940523</v>
      </c>
      <c r="G168" s="2">
        <v>876909.70059448841</v>
      </c>
      <c r="H168" s="2">
        <v>211272.905</v>
      </c>
      <c r="I168" s="2">
        <v>13724.005424496638</v>
      </c>
      <c r="J168" s="2">
        <v>145747.69529553448</v>
      </c>
      <c r="K168" s="2">
        <v>0</v>
      </c>
      <c r="L168" s="2">
        <v>10145342.122255042</v>
      </c>
      <c r="M168" s="2">
        <v>0</v>
      </c>
      <c r="N168" s="2">
        <v>0</v>
      </c>
      <c r="O168" s="2">
        <v>2267344.3777896659</v>
      </c>
      <c r="P168" s="2">
        <v>0</v>
      </c>
      <c r="Q168" s="2">
        <v>12412686.500044707</v>
      </c>
      <c r="R168" s="2">
        <v>160972.46681804012</v>
      </c>
      <c r="S168" s="2">
        <v>180920.95179152401</v>
      </c>
      <c r="T168" s="2">
        <v>12754579.918654272</v>
      </c>
    </row>
    <row r="169" spans="1:20" x14ac:dyDescent="0.25">
      <c r="A169" s="1" t="s">
        <v>1308</v>
      </c>
      <c r="B169" s="1" t="s">
        <v>1309</v>
      </c>
      <c r="C169" s="1" t="s">
        <v>864</v>
      </c>
      <c r="D169" s="7">
        <v>4</v>
      </c>
      <c r="E169" s="42">
        <v>10270843.620000001</v>
      </c>
      <c r="F169" s="2">
        <v>3403999.9648091476</v>
      </c>
      <c r="G169" s="2">
        <v>2061806.5335459379</v>
      </c>
      <c r="H169" s="2">
        <v>579736.56499999994</v>
      </c>
      <c r="I169" s="2">
        <v>17662.988746302501</v>
      </c>
      <c r="J169" s="2">
        <v>131744.52069678123</v>
      </c>
      <c r="K169" s="2">
        <v>0</v>
      </c>
      <c r="L169" s="2">
        <v>16465794.192798169</v>
      </c>
      <c r="M169" s="2">
        <v>0</v>
      </c>
      <c r="N169" s="2">
        <v>0</v>
      </c>
      <c r="O169" s="2">
        <v>950503.06999011477</v>
      </c>
      <c r="P169" s="2">
        <v>0</v>
      </c>
      <c r="Q169" s="2">
        <v>17416297.262788285</v>
      </c>
      <c r="R169" s="2">
        <v>245750.90142965878</v>
      </c>
      <c r="S169" s="2">
        <v>284565.97808486398</v>
      </c>
      <c r="T169" s="2">
        <v>17946614.142302807</v>
      </c>
    </row>
    <row r="170" spans="1:20" x14ac:dyDescent="0.25">
      <c r="A170" s="1" t="s">
        <v>241</v>
      </c>
      <c r="B170" s="1" t="s">
        <v>242</v>
      </c>
      <c r="C170" s="1" t="s">
        <v>243</v>
      </c>
      <c r="D170" s="7">
        <v>6</v>
      </c>
      <c r="E170" s="42">
        <v>2740063.51</v>
      </c>
      <c r="F170" s="2">
        <v>0</v>
      </c>
      <c r="G170" s="2">
        <v>336956.946539386</v>
      </c>
      <c r="H170" s="2">
        <v>2651.59</v>
      </c>
      <c r="I170" s="2">
        <v>4976.6434055649988</v>
      </c>
      <c r="J170" s="2">
        <v>95019.246115633447</v>
      </c>
      <c r="K170" s="2">
        <v>8457.0229827124549</v>
      </c>
      <c r="L170" s="2">
        <v>3188124.9590432965</v>
      </c>
      <c r="M170" s="2">
        <v>721865.10000000009</v>
      </c>
      <c r="N170" s="2">
        <v>0</v>
      </c>
      <c r="O170" s="2">
        <v>256501.58625000005</v>
      </c>
      <c r="P170" s="2">
        <v>0</v>
      </c>
      <c r="Q170" s="2">
        <v>4166491.6452932968</v>
      </c>
      <c r="R170" s="2">
        <v>123081.44190687136</v>
      </c>
      <c r="S170" s="2">
        <v>162780.58124999999</v>
      </c>
      <c r="T170" s="2">
        <v>4452353.6684501683</v>
      </c>
    </row>
    <row r="171" spans="1:20" x14ac:dyDescent="0.25">
      <c r="A171" s="1" t="s">
        <v>317</v>
      </c>
      <c r="B171" s="1" t="s">
        <v>318</v>
      </c>
      <c r="C171" s="1" t="s">
        <v>243</v>
      </c>
      <c r="D171" s="7">
        <v>5</v>
      </c>
      <c r="E171" s="42">
        <v>13279424.515000001</v>
      </c>
      <c r="F171" s="2">
        <v>2719385.4686547173</v>
      </c>
      <c r="G171" s="2">
        <v>2219048.7104517282</v>
      </c>
      <c r="H171" s="2">
        <v>235640.38</v>
      </c>
      <c r="I171" s="2">
        <v>126192.19280489846</v>
      </c>
      <c r="J171" s="2">
        <v>222074.44942326314</v>
      </c>
      <c r="K171" s="2">
        <v>335328.20874838496</v>
      </c>
      <c r="L171" s="2">
        <v>19137093.925082996</v>
      </c>
      <c r="M171" s="2">
        <v>0</v>
      </c>
      <c r="N171" s="2">
        <v>0</v>
      </c>
      <c r="O171" s="2">
        <v>1474121.5595088678</v>
      </c>
      <c r="P171" s="2">
        <v>0</v>
      </c>
      <c r="Q171" s="2">
        <v>20611215.484591864</v>
      </c>
      <c r="R171" s="2">
        <v>550217.77400502632</v>
      </c>
      <c r="S171" s="2">
        <v>640573.20822330157</v>
      </c>
      <c r="T171" s="2">
        <v>21802006.466820192</v>
      </c>
    </row>
    <row r="172" spans="1:20" x14ac:dyDescent="0.25">
      <c r="A172" s="1" t="s">
        <v>407</v>
      </c>
      <c r="B172" s="1" t="s">
        <v>408</v>
      </c>
      <c r="C172" s="1" t="s">
        <v>243</v>
      </c>
      <c r="D172" s="7">
        <v>8</v>
      </c>
      <c r="E172" s="42">
        <v>75346045.539999992</v>
      </c>
      <c r="F172" s="2">
        <v>9097584.4849999994</v>
      </c>
      <c r="G172" s="2">
        <v>21783737.662843116</v>
      </c>
      <c r="H172" s="2">
        <v>51151828.900000006</v>
      </c>
      <c r="I172" s="2">
        <v>2741144.2591932751</v>
      </c>
      <c r="J172" s="2">
        <v>1463161.2182475589</v>
      </c>
      <c r="K172" s="2">
        <v>537965.96627911716</v>
      </c>
      <c r="L172" s="2">
        <v>162121468.03156307</v>
      </c>
      <c r="M172" s="2">
        <v>0</v>
      </c>
      <c r="N172" s="2">
        <v>0</v>
      </c>
      <c r="O172" s="2">
        <v>28905027.920000002</v>
      </c>
      <c r="P172" s="2">
        <v>0</v>
      </c>
      <c r="Q172" s="2">
        <v>191026495.95156306</v>
      </c>
      <c r="R172" s="2">
        <v>5544943.5491508786</v>
      </c>
      <c r="S172" s="2">
        <v>507555.95625000005</v>
      </c>
      <c r="T172" s="2">
        <v>197078995.45696396</v>
      </c>
    </row>
    <row r="173" spans="1:20" x14ac:dyDescent="0.25">
      <c r="A173" s="1" t="s">
        <v>466</v>
      </c>
      <c r="B173" s="1" t="s">
        <v>467</v>
      </c>
      <c r="C173" s="1" t="s">
        <v>243</v>
      </c>
      <c r="D173" s="7">
        <v>6</v>
      </c>
      <c r="E173" s="42">
        <v>13554215.92</v>
      </c>
      <c r="F173" s="2">
        <v>0</v>
      </c>
      <c r="G173" s="2">
        <v>2809380.877260386</v>
      </c>
      <c r="H173" s="2">
        <v>46529.650000000009</v>
      </c>
      <c r="I173" s="2">
        <v>261069.69359519408</v>
      </c>
      <c r="J173" s="2">
        <v>415602.47287984542</v>
      </c>
      <c r="K173" s="2">
        <v>8476.6682535590735</v>
      </c>
      <c r="L173" s="2">
        <v>17095275.281988982</v>
      </c>
      <c r="M173" s="2">
        <v>0</v>
      </c>
      <c r="N173" s="2">
        <v>0</v>
      </c>
      <c r="O173" s="2">
        <v>4351388.463187499</v>
      </c>
      <c r="P173" s="2">
        <v>0</v>
      </c>
      <c r="Q173" s="2">
        <v>21446663.745176479</v>
      </c>
      <c r="R173" s="2">
        <v>824841.74467201217</v>
      </c>
      <c r="S173" s="2">
        <v>975844.01250000007</v>
      </c>
      <c r="T173" s="2">
        <v>23247349.50234849</v>
      </c>
    </row>
    <row r="174" spans="1:20" x14ac:dyDescent="0.25">
      <c r="A174" s="1" t="s">
        <v>584</v>
      </c>
      <c r="B174" s="1" t="s">
        <v>585</v>
      </c>
      <c r="C174" s="1" t="s">
        <v>243</v>
      </c>
      <c r="D174" s="7">
        <v>6</v>
      </c>
      <c r="E174" s="42">
        <v>11923354.699999999</v>
      </c>
      <c r="F174" s="2">
        <v>0</v>
      </c>
      <c r="G174" s="2">
        <v>1758520.4559252304</v>
      </c>
      <c r="H174" s="2">
        <v>237562.94</v>
      </c>
      <c r="I174" s="2">
        <v>126770.94943898212</v>
      </c>
      <c r="J174" s="2">
        <v>276202.50485350285</v>
      </c>
      <c r="K174" s="2">
        <v>92265.657981873199</v>
      </c>
      <c r="L174" s="2">
        <v>14414677.208199587</v>
      </c>
      <c r="M174" s="2">
        <v>0</v>
      </c>
      <c r="N174" s="2">
        <v>0</v>
      </c>
      <c r="O174" s="2">
        <v>1963784.6038124997</v>
      </c>
      <c r="P174" s="2">
        <v>0</v>
      </c>
      <c r="Q174" s="2">
        <v>16378461.812012086</v>
      </c>
      <c r="R174" s="2">
        <v>702719.01763783174</v>
      </c>
      <c r="S174" s="2">
        <v>492726.14999999997</v>
      </c>
      <c r="T174" s="2">
        <v>17573906.979649916</v>
      </c>
    </row>
    <row r="175" spans="1:20" x14ac:dyDescent="0.25">
      <c r="A175" s="1" t="s">
        <v>614</v>
      </c>
      <c r="B175" s="1" t="s">
        <v>615</v>
      </c>
      <c r="C175" s="1" t="s">
        <v>243</v>
      </c>
      <c r="D175" s="7">
        <v>6</v>
      </c>
      <c r="E175" s="42">
        <v>1112984.125</v>
      </c>
      <c r="F175" s="2">
        <v>0</v>
      </c>
      <c r="G175" s="2">
        <v>57693.726266868573</v>
      </c>
      <c r="H175" s="2">
        <v>302.27499999999998</v>
      </c>
      <c r="I175" s="2">
        <v>735.2266157970613</v>
      </c>
      <c r="J175" s="2">
        <v>47481.003508892856</v>
      </c>
      <c r="K175" s="2">
        <v>1076.2609729854851</v>
      </c>
      <c r="L175" s="2">
        <v>1220272.617364544</v>
      </c>
      <c r="M175" s="2">
        <v>119107.22999999998</v>
      </c>
      <c r="N175" s="2">
        <v>0</v>
      </c>
      <c r="O175" s="2">
        <v>0</v>
      </c>
      <c r="P175" s="2">
        <v>57182.729999999981</v>
      </c>
      <c r="Q175" s="2">
        <v>1396562.5773645439</v>
      </c>
      <c r="R175" s="2">
        <v>63608.095525198645</v>
      </c>
      <c r="S175" s="2">
        <v>57644.606250000004</v>
      </c>
      <c r="T175" s="2">
        <v>1517815.2791397425</v>
      </c>
    </row>
    <row r="176" spans="1:20" x14ac:dyDescent="0.25">
      <c r="A176" s="1" t="s">
        <v>631</v>
      </c>
      <c r="B176" s="1" t="s">
        <v>632</v>
      </c>
      <c r="C176" s="1" t="s">
        <v>243</v>
      </c>
      <c r="D176" s="7">
        <v>7</v>
      </c>
      <c r="E176" s="42">
        <v>22517680.199999999</v>
      </c>
      <c r="F176" s="2">
        <v>5551441.2792343516</v>
      </c>
      <c r="G176" s="2">
        <v>4614852.709394291</v>
      </c>
      <c r="H176" s="2">
        <v>2377448.375</v>
      </c>
      <c r="I176" s="2">
        <v>299506.75497117161</v>
      </c>
      <c r="J176" s="2">
        <v>300884.03296051588</v>
      </c>
      <c r="K176" s="2">
        <v>228028.67788140575</v>
      </c>
      <c r="L176" s="2">
        <v>35889842.029441737</v>
      </c>
      <c r="M176" s="2">
        <v>0</v>
      </c>
      <c r="N176" s="2">
        <v>0</v>
      </c>
      <c r="O176" s="2">
        <v>3073744.2276738682</v>
      </c>
      <c r="P176" s="2">
        <v>0</v>
      </c>
      <c r="Q176" s="2">
        <v>38963586.257115602</v>
      </c>
      <c r="R176" s="2">
        <v>664233.03396966378</v>
      </c>
      <c r="S176" s="2">
        <v>1127673.8240814898</v>
      </c>
      <c r="T176" s="2">
        <v>40755493.115166754</v>
      </c>
    </row>
    <row r="177" spans="1:20" x14ac:dyDescent="0.25">
      <c r="A177" s="1" t="s">
        <v>635</v>
      </c>
      <c r="B177" s="1" t="s">
        <v>636</v>
      </c>
      <c r="C177" s="1" t="s">
        <v>243</v>
      </c>
      <c r="D177" s="7">
        <v>4</v>
      </c>
      <c r="E177" s="42">
        <v>15650509.360000001</v>
      </c>
      <c r="F177" s="2">
        <v>4996842.7856426761</v>
      </c>
      <c r="G177" s="2">
        <v>2006700.2129894984</v>
      </c>
      <c r="H177" s="2">
        <v>869112.2</v>
      </c>
      <c r="I177" s="2">
        <v>78551.743023631105</v>
      </c>
      <c r="J177" s="2">
        <v>165065.88781133131</v>
      </c>
      <c r="K177" s="2">
        <v>58311.631390397866</v>
      </c>
      <c r="L177" s="2">
        <v>23825093.820857532</v>
      </c>
      <c r="M177" s="2">
        <v>0</v>
      </c>
      <c r="N177" s="2">
        <v>0</v>
      </c>
      <c r="O177" s="2">
        <v>2067132.6200782356</v>
      </c>
      <c r="P177" s="2">
        <v>0</v>
      </c>
      <c r="Q177" s="2">
        <v>25892226.440935768</v>
      </c>
      <c r="R177" s="2">
        <v>204684.10213475916</v>
      </c>
      <c r="S177" s="2">
        <v>182505.127126434</v>
      </c>
      <c r="T177" s="2">
        <v>26279415.670196962</v>
      </c>
    </row>
    <row r="178" spans="1:20" x14ac:dyDescent="0.25">
      <c r="A178" s="1" t="s">
        <v>650</v>
      </c>
      <c r="B178" s="1" t="s">
        <v>651</v>
      </c>
      <c r="C178" s="1" t="s">
        <v>243</v>
      </c>
      <c r="D178" s="7">
        <v>6</v>
      </c>
      <c r="E178" s="42">
        <v>37427418.325000003</v>
      </c>
      <c r="F178" s="2">
        <v>3143098.8599843425</v>
      </c>
      <c r="G178" s="2">
        <v>5369147.7203730848</v>
      </c>
      <c r="H178" s="2">
        <v>292941.875</v>
      </c>
      <c r="I178" s="2">
        <v>647738.05530261912</v>
      </c>
      <c r="J178" s="2">
        <v>711298.70623245952</v>
      </c>
      <c r="K178" s="2">
        <v>244884.22290730802</v>
      </c>
      <c r="L178" s="2">
        <v>47836527.764799818</v>
      </c>
      <c r="M178" s="2">
        <v>0</v>
      </c>
      <c r="N178" s="2">
        <v>0</v>
      </c>
      <c r="O178" s="2">
        <v>3909486.0439687497</v>
      </c>
      <c r="P178" s="2">
        <v>0</v>
      </c>
      <c r="Q178" s="2">
        <v>51746013.80876857</v>
      </c>
      <c r="R178" s="2">
        <v>1174938.6005450301</v>
      </c>
      <c r="S178" s="2">
        <v>1565250.75</v>
      </c>
      <c r="T178" s="2">
        <v>54486203.159313604</v>
      </c>
    </row>
    <row r="179" spans="1:20" x14ac:dyDescent="0.25">
      <c r="A179" s="1" t="s">
        <v>915</v>
      </c>
      <c r="B179" s="1" t="s">
        <v>916</v>
      </c>
      <c r="C179" s="1" t="s">
        <v>243</v>
      </c>
      <c r="D179" s="7">
        <v>6</v>
      </c>
      <c r="E179" s="42">
        <v>2491824.6749999998</v>
      </c>
      <c r="F179" s="2">
        <v>0</v>
      </c>
      <c r="G179" s="2">
        <v>725107.38395062252</v>
      </c>
      <c r="H179" s="2">
        <v>3632.4600000000005</v>
      </c>
      <c r="I179" s="2">
        <v>19368.070712344332</v>
      </c>
      <c r="J179" s="2">
        <v>84634.503745246242</v>
      </c>
      <c r="K179" s="2">
        <v>0</v>
      </c>
      <c r="L179" s="2">
        <v>3324567.093408213</v>
      </c>
      <c r="M179" s="2">
        <v>0</v>
      </c>
      <c r="N179" s="2">
        <v>0</v>
      </c>
      <c r="O179" s="2">
        <v>1197790.1036249998</v>
      </c>
      <c r="P179" s="2">
        <v>0</v>
      </c>
      <c r="Q179" s="2">
        <v>4522357.1970332125</v>
      </c>
      <c r="R179" s="2">
        <v>265790.47363093292</v>
      </c>
      <c r="S179" s="2">
        <v>146230.875</v>
      </c>
      <c r="T179" s="2">
        <v>4934378.5456641456</v>
      </c>
    </row>
    <row r="180" spans="1:20" x14ac:dyDescent="0.25">
      <c r="A180" s="1" t="s">
        <v>1089</v>
      </c>
      <c r="B180" s="1" t="s">
        <v>1090</v>
      </c>
      <c r="C180" s="1" t="s">
        <v>243</v>
      </c>
      <c r="D180" s="7">
        <v>5</v>
      </c>
      <c r="E180" s="42">
        <v>31597042.710000001</v>
      </c>
      <c r="F180" s="2">
        <v>7132449.7422047723</v>
      </c>
      <c r="G180" s="2">
        <v>5070431.0969380103</v>
      </c>
      <c r="H180" s="2">
        <v>1726104.77</v>
      </c>
      <c r="I180" s="2">
        <v>835072.43393223314</v>
      </c>
      <c r="J180" s="2">
        <v>408829.57932072715</v>
      </c>
      <c r="K180" s="2">
        <v>215334.42607439929</v>
      </c>
      <c r="L180" s="2">
        <v>46985264.75847014</v>
      </c>
      <c r="M180" s="2">
        <v>0</v>
      </c>
      <c r="N180" s="2">
        <v>0</v>
      </c>
      <c r="O180" s="2">
        <v>3363019.0550524811</v>
      </c>
      <c r="P180" s="2">
        <v>0</v>
      </c>
      <c r="Q180" s="2">
        <v>50348283.813522622</v>
      </c>
      <c r="R180" s="2">
        <v>1176852.2620600385</v>
      </c>
      <c r="S180" s="2">
        <v>688096.13251671602</v>
      </c>
      <c r="T180" s="2">
        <v>52213232.20809938</v>
      </c>
    </row>
    <row r="181" spans="1:20" x14ac:dyDescent="0.25">
      <c r="A181" s="1" t="s">
        <v>1176</v>
      </c>
      <c r="B181" s="1" t="s">
        <v>1177</v>
      </c>
      <c r="C181" s="1" t="s">
        <v>243</v>
      </c>
      <c r="D181" s="7">
        <v>7</v>
      </c>
      <c r="E181" s="42">
        <v>86941733.694999993</v>
      </c>
      <c r="F181" s="2">
        <v>20345478.383333571</v>
      </c>
      <c r="G181" s="2">
        <v>16051929.469861928</v>
      </c>
      <c r="H181" s="2">
        <v>6215339.21</v>
      </c>
      <c r="I181" s="2">
        <v>2340496.292684027</v>
      </c>
      <c r="J181" s="2">
        <v>1154489.028228922</v>
      </c>
      <c r="K181" s="2">
        <v>2462538.1618562834</v>
      </c>
      <c r="L181" s="2">
        <v>135512004.24096471</v>
      </c>
      <c r="M181" s="2">
        <v>0</v>
      </c>
      <c r="N181" s="2">
        <v>0</v>
      </c>
      <c r="O181" s="2">
        <v>11834130.800095886</v>
      </c>
      <c r="P181" s="2">
        <v>0</v>
      </c>
      <c r="Q181" s="2">
        <v>147346135.0410606</v>
      </c>
      <c r="R181" s="2">
        <v>2232658.5824631904</v>
      </c>
      <c r="S181" s="2">
        <v>3800634.7887445139</v>
      </c>
      <c r="T181" s="2">
        <v>153379428.41226831</v>
      </c>
    </row>
    <row r="182" spans="1:20" x14ac:dyDescent="0.25">
      <c r="A182" s="1" t="s">
        <v>1269</v>
      </c>
      <c r="B182" s="1" t="s">
        <v>1270</v>
      </c>
      <c r="C182" s="1" t="s">
        <v>243</v>
      </c>
      <c r="D182" s="7">
        <v>6</v>
      </c>
      <c r="E182" s="42">
        <v>3443648.34</v>
      </c>
      <c r="F182" s="2">
        <v>0</v>
      </c>
      <c r="G182" s="2">
        <v>466505.48726290138</v>
      </c>
      <c r="H182" s="2">
        <v>494.42499999999995</v>
      </c>
      <c r="I182" s="2">
        <v>12136.797957555049</v>
      </c>
      <c r="J182" s="2">
        <v>235503.36341797846</v>
      </c>
      <c r="K182" s="2">
        <v>14774.318458851807</v>
      </c>
      <c r="L182" s="2">
        <v>4173062.7320972863</v>
      </c>
      <c r="M182" s="2">
        <v>0</v>
      </c>
      <c r="N182" s="2">
        <v>0</v>
      </c>
      <c r="O182" s="2">
        <v>562228.69500000007</v>
      </c>
      <c r="P182" s="2">
        <v>0</v>
      </c>
      <c r="Q182" s="2">
        <v>4735291.4270972861</v>
      </c>
      <c r="R182" s="2">
        <v>461754.78006875818</v>
      </c>
      <c r="S182" s="2">
        <v>407709.22500000003</v>
      </c>
      <c r="T182" s="2">
        <v>5604755.4321660437</v>
      </c>
    </row>
    <row r="183" spans="1:20" x14ac:dyDescent="0.25">
      <c r="A183" s="1" t="s">
        <v>1355</v>
      </c>
      <c r="B183" s="1" t="s">
        <v>1356</v>
      </c>
      <c r="C183" s="1" t="s">
        <v>243</v>
      </c>
      <c r="D183" s="7">
        <v>6</v>
      </c>
      <c r="E183" s="42">
        <v>29192539.475000001</v>
      </c>
      <c r="F183" s="2">
        <v>1575637.8994278177</v>
      </c>
      <c r="G183" s="2">
        <v>4663049.0779915862</v>
      </c>
      <c r="H183" s="2">
        <v>868561.46499999997</v>
      </c>
      <c r="I183" s="2">
        <v>537214.80740020412</v>
      </c>
      <c r="J183" s="2">
        <v>656885.82004892547</v>
      </c>
      <c r="K183" s="2">
        <v>367260.58400060225</v>
      </c>
      <c r="L183" s="2">
        <v>37861149.128869139</v>
      </c>
      <c r="M183" s="2">
        <v>0</v>
      </c>
      <c r="N183" s="2">
        <v>0</v>
      </c>
      <c r="O183" s="2">
        <v>3382680.1054062499</v>
      </c>
      <c r="P183" s="2">
        <v>0</v>
      </c>
      <c r="Q183" s="2">
        <v>41243829.234275386</v>
      </c>
      <c r="R183" s="2">
        <v>1310592.9122214385</v>
      </c>
      <c r="S183" s="2">
        <v>1070810.6062500002</v>
      </c>
      <c r="T183" s="2">
        <v>43625232.752746828</v>
      </c>
    </row>
    <row r="184" spans="1:20" x14ac:dyDescent="0.25">
      <c r="A184" s="1" t="s">
        <v>1363</v>
      </c>
      <c r="B184" s="1" t="s">
        <v>1364</v>
      </c>
      <c r="C184" s="1" t="s">
        <v>243</v>
      </c>
      <c r="D184" s="7">
        <v>7</v>
      </c>
      <c r="E184" s="42">
        <v>15618406.535</v>
      </c>
      <c r="F184" s="2">
        <v>5513461.8163102083</v>
      </c>
      <c r="G184" s="2">
        <v>3856257.6461439054</v>
      </c>
      <c r="H184" s="2">
        <v>3679831.6050000004</v>
      </c>
      <c r="I184" s="2">
        <v>547899.80880555906</v>
      </c>
      <c r="J184" s="2">
        <v>150834.1048884971</v>
      </c>
      <c r="K184" s="2">
        <v>56004.029995172983</v>
      </c>
      <c r="L184" s="2">
        <v>29422695.546143346</v>
      </c>
      <c r="M184" s="2">
        <v>0</v>
      </c>
      <c r="N184" s="2">
        <v>1790848.3626446021</v>
      </c>
      <c r="O184" s="2">
        <v>814405.74495473097</v>
      </c>
      <c r="P184" s="2">
        <v>0</v>
      </c>
      <c r="Q184" s="2">
        <v>32027949.653742678</v>
      </c>
      <c r="R184" s="2">
        <v>443474.52078682941</v>
      </c>
      <c r="S184" s="2">
        <v>886050.20405825705</v>
      </c>
      <c r="T184" s="2">
        <v>33357474.378587764</v>
      </c>
    </row>
    <row r="185" spans="1:20" x14ac:dyDescent="0.25">
      <c r="A185" s="1" t="s">
        <v>1387</v>
      </c>
      <c r="B185" s="1" t="s">
        <v>1388</v>
      </c>
      <c r="C185" s="1" t="s">
        <v>243</v>
      </c>
      <c r="D185" s="7">
        <v>6</v>
      </c>
      <c r="E185" s="42">
        <v>17417439.049999997</v>
      </c>
      <c r="F185" s="2">
        <v>0</v>
      </c>
      <c r="G185" s="2">
        <v>2164854.0669853631</v>
      </c>
      <c r="H185" s="2">
        <v>186667.19</v>
      </c>
      <c r="I185" s="2">
        <v>221687.08108926029</v>
      </c>
      <c r="J185" s="2">
        <v>481495.20225958544</v>
      </c>
      <c r="K185" s="2">
        <v>225956.51464606769</v>
      </c>
      <c r="L185" s="2">
        <v>20698099.104980275</v>
      </c>
      <c r="M185" s="2">
        <v>0</v>
      </c>
      <c r="N185" s="2">
        <v>0</v>
      </c>
      <c r="O185" s="2">
        <v>2122775.5362187498</v>
      </c>
      <c r="P185" s="2">
        <v>0</v>
      </c>
      <c r="Q185" s="2">
        <v>22820874.641199026</v>
      </c>
      <c r="R185" s="2">
        <v>1174722.6973177656</v>
      </c>
      <c r="S185" s="2">
        <v>728080.76249999995</v>
      </c>
      <c r="T185" s="2">
        <v>24723678.10101679</v>
      </c>
    </row>
    <row r="186" spans="1:20" x14ac:dyDescent="0.25">
      <c r="A186" s="1" t="s">
        <v>162</v>
      </c>
      <c r="B186" s="1" t="s">
        <v>163</v>
      </c>
      <c r="C186" s="1" t="s">
        <v>164</v>
      </c>
      <c r="D186" s="7">
        <v>3</v>
      </c>
      <c r="E186" s="42">
        <v>3045844.8250000002</v>
      </c>
      <c r="F186" s="2">
        <v>616168.28907328157</v>
      </c>
      <c r="G186" s="2">
        <v>219712.59000000003</v>
      </c>
      <c r="H186" s="2">
        <v>15549.84</v>
      </c>
      <c r="I186" s="2">
        <v>6434.6853325346456</v>
      </c>
      <c r="J186" s="2">
        <v>64435.250119368153</v>
      </c>
      <c r="K186" s="2">
        <v>30125.469495790789</v>
      </c>
      <c r="L186" s="2">
        <v>3998270.9490209753</v>
      </c>
      <c r="M186" s="2">
        <v>0</v>
      </c>
      <c r="N186" s="2">
        <v>0</v>
      </c>
      <c r="O186" s="2">
        <v>286899.09715278976</v>
      </c>
      <c r="P186" s="2">
        <v>0</v>
      </c>
      <c r="Q186" s="2">
        <v>4285170.0461737653</v>
      </c>
      <c r="R186" s="2">
        <v>146085.25800094882</v>
      </c>
      <c r="S186" s="2">
        <v>30854.519220251997</v>
      </c>
      <c r="T186" s="2">
        <v>4462109.8233949654</v>
      </c>
    </row>
    <row r="187" spans="1:20" x14ac:dyDescent="0.25">
      <c r="A187" s="1" t="s">
        <v>521</v>
      </c>
      <c r="B187" s="1" t="s">
        <v>522</v>
      </c>
      <c r="C187" s="1" t="s">
        <v>164</v>
      </c>
      <c r="D187" s="7">
        <v>2</v>
      </c>
      <c r="E187" s="42">
        <v>2694310.29</v>
      </c>
      <c r="F187" s="2">
        <v>608511.94286666671</v>
      </c>
      <c r="G187" s="2">
        <v>273757.04639045626</v>
      </c>
      <c r="H187" s="2">
        <v>27930.514999999999</v>
      </c>
      <c r="I187" s="2">
        <v>1381.1958448380437</v>
      </c>
      <c r="J187" s="2">
        <v>58912.13898306129</v>
      </c>
      <c r="K187" s="2">
        <v>19935.783386862095</v>
      </c>
      <c r="L187" s="2">
        <v>3684738.9124718839</v>
      </c>
      <c r="M187" s="2">
        <v>605335.5</v>
      </c>
      <c r="N187" s="2">
        <v>0</v>
      </c>
      <c r="O187" s="2">
        <v>705129.81229717564</v>
      </c>
      <c r="P187" s="2">
        <v>0</v>
      </c>
      <c r="Q187" s="2">
        <v>4995204.2247690596</v>
      </c>
      <c r="R187" s="2">
        <v>129559.68878147533</v>
      </c>
      <c r="S187" s="2">
        <v>89322.581249999988</v>
      </c>
      <c r="T187" s="2">
        <v>5214086.494800535</v>
      </c>
    </row>
    <row r="188" spans="1:20" x14ac:dyDescent="0.25">
      <c r="A188" s="1" t="s">
        <v>545</v>
      </c>
      <c r="B188" s="1" t="s">
        <v>546</v>
      </c>
      <c r="C188" s="1" t="s">
        <v>164</v>
      </c>
      <c r="D188" s="7">
        <v>1</v>
      </c>
      <c r="E188" s="42">
        <v>2095979.8399999999</v>
      </c>
      <c r="F188" s="2">
        <v>971264.01261548838</v>
      </c>
      <c r="G188" s="2">
        <v>275050.08913739293</v>
      </c>
      <c r="H188" s="2">
        <v>34436.875</v>
      </c>
      <c r="I188" s="2">
        <v>10627.759924856029</v>
      </c>
      <c r="J188" s="2">
        <v>52731.800709089621</v>
      </c>
      <c r="K188" s="2">
        <v>39710.940072065663</v>
      </c>
      <c r="L188" s="2">
        <v>3479801.3174588927</v>
      </c>
      <c r="M188" s="2">
        <v>0</v>
      </c>
      <c r="N188" s="2">
        <v>0</v>
      </c>
      <c r="O188" s="2">
        <v>205454.49457434443</v>
      </c>
      <c r="P188" s="2">
        <v>0</v>
      </c>
      <c r="Q188" s="2">
        <v>3685255.812033237</v>
      </c>
      <c r="R188" s="2">
        <v>100438.34582582749</v>
      </c>
      <c r="S188" s="2">
        <v>29993.554484166001</v>
      </c>
      <c r="T188" s="2">
        <v>3815687.7123432308</v>
      </c>
    </row>
    <row r="189" spans="1:20" x14ac:dyDescent="0.25">
      <c r="A189" s="1" t="s">
        <v>1055</v>
      </c>
      <c r="B189" s="1" t="s">
        <v>1056</v>
      </c>
      <c r="C189" s="1" t="s">
        <v>164</v>
      </c>
      <c r="D189" s="7">
        <v>2</v>
      </c>
      <c r="E189" s="42">
        <v>2810958.2050000001</v>
      </c>
      <c r="F189" s="2">
        <v>1163510.1190737805</v>
      </c>
      <c r="G189" s="2">
        <v>194445.995</v>
      </c>
      <c r="H189" s="2">
        <v>6503.1900000000005</v>
      </c>
      <c r="I189" s="2">
        <v>67.08875386462509</v>
      </c>
      <c r="J189" s="2">
        <v>50994.7946927476</v>
      </c>
      <c r="K189" s="2">
        <v>52166.670239260042</v>
      </c>
      <c r="L189" s="2">
        <v>4278646.0627596527</v>
      </c>
      <c r="M189" s="2">
        <v>0</v>
      </c>
      <c r="N189" s="2">
        <v>0</v>
      </c>
      <c r="O189" s="2">
        <v>266282.59456785</v>
      </c>
      <c r="P189" s="2">
        <v>0</v>
      </c>
      <c r="Q189" s="2">
        <v>4544928.657327503</v>
      </c>
      <c r="R189" s="2">
        <v>32193.641912247884</v>
      </c>
      <c r="S189" s="2">
        <v>47546.682101099999</v>
      </c>
      <c r="T189" s="2">
        <v>4624668.9813408507</v>
      </c>
    </row>
    <row r="190" spans="1:20" x14ac:dyDescent="0.25">
      <c r="A190" s="1" t="s">
        <v>1059</v>
      </c>
      <c r="B190" s="1" t="s">
        <v>1060</v>
      </c>
      <c r="C190" s="1" t="s">
        <v>164</v>
      </c>
      <c r="D190" s="7">
        <v>1</v>
      </c>
      <c r="E190" s="42">
        <v>4288745.28</v>
      </c>
      <c r="F190" s="2">
        <v>1820325.3509558225</v>
      </c>
      <c r="G190" s="2">
        <v>509408.13910560543</v>
      </c>
      <c r="H190" s="2">
        <v>49278.865000000005</v>
      </c>
      <c r="I190" s="2">
        <v>8313.6376006129922</v>
      </c>
      <c r="J190" s="2">
        <v>80269.080534492503</v>
      </c>
      <c r="K190" s="2">
        <v>59805.675695154583</v>
      </c>
      <c r="L190" s="2">
        <v>6816146.0288916882</v>
      </c>
      <c r="M190" s="2">
        <v>0</v>
      </c>
      <c r="N190" s="2">
        <v>0</v>
      </c>
      <c r="O190" s="2">
        <v>542678.43544060888</v>
      </c>
      <c r="P190" s="2">
        <v>0</v>
      </c>
      <c r="Q190" s="2">
        <v>7358824.4643322974</v>
      </c>
      <c r="R190" s="2">
        <v>164796.352275479</v>
      </c>
      <c r="S190" s="2">
        <v>84288.622458851998</v>
      </c>
      <c r="T190" s="2">
        <v>7607909.439066628</v>
      </c>
    </row>
    <row r="191" spans="1:20" x14ac:dyDescent="0.25">
      <c r="A191" s="1" t="s">
        <v>1210</v>
      </c>
      <c r="B191" s="1" t="s">
        <v>1211</v>
      </c>
      <c r="C191" s="1" t="s">
        <v>164</v>
      </c>
      <c r="D191" s="7">
        <v>3</v>
      </c>
      <c r="E191" s="42">
        <v>3496041.94</v>
      </c>
      <c r="F191" s="2">
        <v>679168.70394206466</v>
      </c>
      <c r="G191" s="2">
        <v>484315.67</v>
      </c>
      <c r="H191" s="2">
        <v>70978.05</v>
      </c>
      <c r="I191" s="2">
        <v>2375.4200966344638</v>
      </c>
      <c r="J191" s="2">
        <v>57268.822102605773</v>
      </c>
      <c r="K191" s="2">
        <v>4702.6850000000004</v>
      </c>
      <c r="L191" s="2">
        <v>4794851.2911413042</v>
      </c>
      <c r="M191" s="2">
        <v>0</v>
      </c>
      <c r="N191" s="2">
        <v>0</v>
      </c>
      <c r="O191" s="2">
        <v>374607.02857224835</v>
      </c>
      <c r="P191" s="2">
        <v>2759.9814277514815</v>
      </c>
      <c r="Q191" s="2">
        <v>5172218.301141304</v>
      </c>
      <c r="R191" s="2">
        <v>100729.89650385389</v>
      </c>
      <c r="S191" s="2">
        <v>63409.381994815507</v>
      </c>
      <c r="T191" s="2">
        <v>5336357.5796399731</v>
      </c>
    </row>
    <row r="192" spans="1:20" x14ac:dyDescent="0.25">
      <c r="A192" s="1" t="s">
        <v>1316</v>
      </c>
      <c r="B192" s="1" t="s">
        <v>1317</v>
      </c>
      <c r="C192" s="1" t="s">
        <v>164</v>
      </c>
      <c r="D192" s="7">
        <v>4</v>
      </c>
      <c r="E192" s="42">
        <v>7936973.6100000003</v>
      </c>
      <c r="F192" s="2">
        <v>2414124.8526639035</v>
      </c>
      <c r="G192" s="2">
        <v>722577.77357321954</v>
      </c>
      <c r="H192" s="2">
        <v>88441.64</v>
      </c>
      <c r="I192" s="2">
        <v>42807.555202043935</v>
      </c>
      <c r="J192" s="2">
        <v>97705.936952639866</v>
      </c>
      <c r="K192" s="2">
        <v>142287.85822795649</v>
      </c>
      <c r="L192" s="2">
        <v>11444919.226619765</v>
      </c>
      <c r="M192" s="2">
        <v>0</v>
      </c>
      <c r="N192" s="2">
        <v>0</v>
      </c>
      <c r="O192" s="2">
        <v>786992.66551074944</v>
      </c>
      <c r="P192" s="2">
        <v>0</v>
      </c>
      <c r="Q192" s="2">
        <v>12231911.892130515</v>
      </c>
      <c r="R192" s="2">
        <v>218854.04994105044</v>
      </c>
      <c r="S192" s="2">
        <v>102859.9162302285</v>
      </c>
      <c r="T192" s="2">
        <v>12553625.858301792</v>
      </c>
    </row>
    <row r="193" spans="1:20" x14ac:dyDescent="0.25">
      <c r="A193" s="1" t="s">
        <v>588</v>
      </c>
      <c r="B193" s="1" t="s">
        <v>589</v>
      </c>
      <c r="C193" s="1" t="s">
        <v>590</v>
      </c>
      <c r="D193" s="7">
        <v>1</v>
      </c>
      <c r="E193" s="42">
        <v>6582736.0150000006</v>
      </c>
      <c r="F193" s="2">
        <v>1216193.8148786253</v>
      </c>
      <c r="G193" s="2">
        <v>981863.67949468771</v>
      </c>
      <c r="H193" s="2">
        <v>2650832.0350000001</v>
      </c>
      <c r="I193" s="2">
        <v>196.27500000000001</v>
      </c>
      <c r="J193" s="2">
        <v>110774.07887700704</v>
      </c>
      <c r="K193" s="2">
        <v>113424.33924776167</v>
      </c>
      <c r="L193" s="2">
        <v>11656020.237498084</v>
      </c>
      <c r="M193" s="2">
        <v>0</v>
      </c>
      <c r="N193" s="2">
        <v>0</v>
      </c>
      <c r="O193" s="2">
        <v>2829048.9408158823</v>
      </c>
      <c r="P193" s="2">
        <v>0</v>
      </c>
      <c r="Q193" s="2">
        <v>14485069.178313967</v>
      </c>
      <c r="R193" s="2">
        <v>148831.79285556954</v>
      </c>
      <c r="S193" s="2">
        <v>40535.110430640001</v>
      </c>
      <c r="T193" s="2">
        <v>14674436.081600176</v>
      </c>
    </row>
    <row r="194" spans="1:20" x14ac:dyDescent="0.25">
      <c r="A194" s="1" t="s">
        <v>591</v>
      </c>
      <c r="B194" s="1" t="s">
        <v>592</v>
      </c>
      <c r="C194" s="1" t="s">
        <v>590</v>
      </c>
      <c r="D194" s="7">
        <v>4</v>
      </c>
      <c r="E194" s="42">
        <v>8319282.6600000001</v>
      </c>
      <c r="F194" s="2">
        <v>1693528.4061053623</v>
      </c>
      <c r="G194" s="2">
        <v>1487386.6962674928</v>
      </c>
      <c r="H194" s="2">
        <v>498151.93999999994</v>
      </c>
      <c r="I194" s="2">
        <v>1938.4162821898663</v>
      </c>
      <c r="J194" s="2">
        <v>98955.047332582195</v>
      </c>
      <c r="K194" s="2">
        <v>5761.9357202638002</v>
      </c>
      <c r="L194" s="2">
        <v>12105005.101707891</v>
      </c>
      <c r="M194" s="2">
        <v>0</v>
      </c>
      <c r="N194" s="2">
        <v>0</v>
      </c>
      <c r="O194" s="2">
        <v>1259855.1412913834</v>
      </c>
      <c r="P194" s="2">
        <v>0</v>
      </c>
      <c r="Q194" s="2">
        <v>13364860.242999274</v>
      </c>
      <c r="R194" s="2">
        <v>176432.08863285717</v>
      </c>
      <c r="S194" s="2">
        <v>7961.2093976624992</v>
      </c>
      <c r="T194" s="2">
        <v>13549253.541029794</v>
      </c>
    </row>
    <row r="195" spans="1:20" x14ac:dyDescent="0.25">
      <c r="A195" s="1" t="s">
        <v>231</v>
      </c>
      <c r="B195" s="1" t="s">
        <v>232</v>
      </c>
      <c r="C195" s="1" t="s">
        <v>233</v>
      </c>
      <c r="D195" s="7">
        <v>3</v>
      </c>
      <c r="E195" s="42">
        <v>2756770.92</v>
      </c>
      <c r="F195" s="2">
        <v>223089.63500000001</v>
      </c>
      <c r="G195" s="2">
        <v>123878.32348825416</v>
      </c>
      <c r="H195" s="2">
        <v>15468</v>
      </c>
      <c r="I195" s="2">
        <v>1303.806027723904</v>
      </c>
      <c r="J195" s="2">
        <v>47941.787995608422</v>
      </c>
      <c r="K195" s="2">
        <v>2034.0449698011803</v>
      </c>
      <c r="L195" s="2">
        <v>3170486.5174813876</v>
      </c>
      <c r="M195" s="2">
        <v>964006.43000000017</v>
      </c>
      <c r="N195" s="2">
        <v>0</v>
      </c>
      <c r="O195" s="2">
        <v>632261.95641533891</v>
      </c>
      <c r="P195" s="2">
        <v>469856.17358466052</v>
      </c>
      <c r="Q195" s="2">
        <v>5236611.0774813872</v>
      </c>
      <c r="R195" s="2">
        <v>115854.81709469119</v>
      </c>
      <c r="S195" s="2">
        <v>152089.48125000001</v>
      </c>
      <c r="T195" s="2">
        <v>5504555.3758260785</v>
      </c>
    </row>
    <row r="196" spans="1:20" x14ac:dyDescent="0.25">
      <c r="A196" s="1" t="s">
        <v>325</v>
      </c>
      <c r="B196" s="1" t="s">
        <v>326</v>
      </c>
      <c r="C196" s="1" t="s">
        <v>233</v>
      </c>
      <c r="D196" s="7">
        <v>1</v>
      </c>
      <c r="E196" s="42">
        <v>937285.81500000006</v>
      </c>
      <c r="F196" s="2">
        <v>115094.66</v>
      </c>
      <c r="G196" s="2">
        <v>80688.63</v>
      </c>
      <c r="H196" s="2">
        <v>59069.39</v>
      </c>
      <c r="I196" s="2">
        <v>3905.0442343639256</v>
      </c>
      <c r="J196" s="2">
        <v>33695.280017662146</v>
      </c>
      <c r="K196" s="2">
        <v>349.61668477172941</v>
      </c>
      <c r="L196" s="2">
        <v>1230088.4359367976</v>
      </c>
      <c r="M196" s="2">
        <v>387737.78</v>
      </c>
      <c r="N196" s="2">
        <v>0</v>
      </c>
      <c r="O196" s="2">
        <v>549068.58028835442</v>
      </c>
      <c r="P196" s="2">
        <v>245105.33971164562</v>
      </c>
      <c r="Q196" s="2">
        <v>2412000.1359367976</v>
      </c>
      <c r="R196" s="2">
        <v>38475.675662450893</v>
      </c>
      <c r="S196" s="2">
        <v>134774.32500000001</v>
      </c>
      <c r="T196" s="2">
        <v>2585250.1365992487</v>
      </c>
    </row>
    <row r="197" spans="1:20" x14ac:dyDescent="0.25">
      <c r="A197" s="1" t="s">
        <v>354</v>
      </c>
      <c r="B197" s="1" t="s">
        <v>355</v>
      </c>
      <c r="C197" s="1" t="s">
        <v>233</v>
      </c>
      <c r="D197" s="7">
        <v>5</v>
      </c>
      <c r="E197" s="42">
        <v>2931473.76</v>
      </c>
      <c r="F197" s="2">
        <v>0</v>
      </c>
      <c r="G197" s="2">
        <v>187253.74385736242</v>
      </c>
      <c r="H197" s="2">
        <v>15974.465</v>
      </c>
      <c r="I197" s="2">
        <v>4312.0824898916362</v>
      </c>
      <c r="J197" s="2">
        <v>91346.537120277993</v>
      </c>
      <c r="K197" s="2">
        <v>3762.4315852655864</v>
      </c>
      <c r="L197" s="2">
        <v>3234123.0200527972</v>
      </c>
      <c r="M197" s="2">
        <v>888576.0299999998</v>
      </c>
      <c r="N197" s="2">
        <v>0</v>
      </c>
      <c r="O197" s="2">
        <v>992240.72841600003</v>
      </c>
      <c r="P197" s="2">
        <v>0</v>
      </c>
      <c r="Q197" s="2">
        <v>5114939.778468797</v>
      </c>
      <c r="R197" s="2">
        <v>185020.2621717866</v>
      </c>
      <c r="S197" s="2">
        <v>273623.56874999998</v>
      </c>
      <c r="T197" s="2">
        <v>5573583.6093905829</v>
      </c>
    </row>
    <row r="198" spans="1:20" x14ac:dyDescent="0.25">
      <c r="A198" s="1" t="s">
        <v>715</v>
      </c>
      <c r="B198" s="1" t="s">
        <v>716</v>
      </c>
      <c r="C198" s="1" t="s">
        <v>233</v>
      </c>
      <c r="D198" s="7">
        <v>6</v>
      </c>
      <c r="E198" s="42">
        <v>2286985.41</v>
      </c>
      <c r="F198" s="2">
        <v>0</v>
      </c>
      <c r="G198" s="2">
        <v>103037.77499999999</v>
      </c>
      <c r="H198" s="2">
        <v>2620.105</v>
      </c>
      <c r="I198" s="2">
        <v>829.43240952928841</v>
      </c>
      <c r="J198" s="2">
        <v>87874.652154807714</v>
      </c>
      <c r="K198" s="2">
        <v>2313.6611968295601</v>
      </c>
      <c r="L198" s="2">
        <v>2483661.0357611668</v>
      </c>
      <c r="M198" s="2">
        <v>270068.16999999993</v>
      </c>
      <c r="N198" s="2">
        <v>0</v>
      </c>
      <c r="O198" s="2">
        <v>1052967.4411875</v>
      </c>
      <c r="P198" s="2">
        <v>0</v>
      </c>
      <c r="Q198" s="2">
        <v>3806696.6469486668</v>
      </c>
      <c r="R198" s="2">
        <v>150022.42403880437</v>
      </c>
      <c r="S198" s="2">
        <v>281498.56874999998</v>
      </c>
      <c r="T198" s="2">
        <v>4238217.639737471</v>
      </c>
    </row>
    <row r="199" spans="1:20" x14ac:dyDescent="0.25">
      <c r="A199" s="1" t="s">
        <v>1340</v>
      </c>
      <c r="B199" s="1" t="s">
        <v>1341</v>
      </c>
      <c r="C199" s="1" t="s">
        <v>233</v>
      </c>
      <c r="D199" s="7">
        <v>5</v>
      </c>
      <c r="E199" s="42">
        <v>2410058.7400000002</v>
      </c>
      <c r="F199" s="2">
        <v>109110.94500000001</v>
      </c>
      <c r="G199" s="2">
        <v>109920.51170268015</v>
      </c>
      <c r="H199" s="2">
        <v>7268.93</v>
      </c>
      <c r="I199" s="2">
        <v>2555.1807078514039</v>
      </c>
      <c r="J199" s="2">
        <v>81855.888947994725</v>
      </c>
      <c r="K199" s="2">
        <v>13954.911279754546</v>
      </c>
      <c r="L199" s="2">
        <v>2734725.1076382813</v>
      </c>
      <c r="M199" s="2">
        <v>755865.18000000017</v>
      </c>
      <c r="N199" s="2">
        <v>0</v>
      </c>
      <c r="O199" s="2">
        <v>1145396.0154626316</v>
      </c>
      <c r="P199" s="2">
        <v>0</v>
      </c>
      <c r="Q199" s="2">
        <v>4635986.3031009128</v>
      </c>
      <c r="R199" s="2">
        <v>78971.512579439121</v>
      </c>
      <c r="S199" s="2">
        <v>201378.31874999998</v>
      </c>
      <c r="T199" s="2">
        <v>4916336.1344303517</v>
      </c>
    </row>
    <row r="200" spans="1:20" x14ac:dyDescent="0.25">
      <c r="A200" s="1" t="s">
        <v>206</v>
      </c>
      <c r="B200" s="1" t="s">
        <v>207</v>
      </c>
      <c r="C200" s="1" t="s">
        <v>208</v>
      </c>
      <c r="D200" s="7">
        <v>6</v>
      </c>
      <c r="E200" s="42">
        <v>7065971.9950000001</v>
      </c>
      <c r="F200" s="2">
        <v>0</v>
      </c>
      <c r="G200" s="2">
        <v>970384.36427503289</v>
      </c>
      <c r="H200" s="2">
        <v>25136.65</v>
      </c>
      <c r="I200" s="2">
        <v>44811.256529058752</v>
      </c>
      <c r="J200" s="2">
        <v>259195.17229215207</v>
      </c>
      <c r="K200" s="2">
        <v>120.06549903326555</v>
      </c>
      <c r="L200" s="2">
        <v>8365619.5035952767</v>
      </c>
      <c r="M200" s="2">
        <v>909163</v>
      </c>
      <c r="N200" s="2">
        <v>0</v>
      </c>
      <c r="O200" s="2">
        <v>2385097.9899374996</v>
      </c>
      <c r="P200" s="2">
        <v>0</v>
      </c>
      <c r="Q200" s="2">
        <v>11659880.493532777</v>
      </c>
      <c r="R200" s="2">
        <v>736242.12006906886</v>
      </c>
      <c r="S200" s="2">
        <v>749099.53125</v>
      </c>
      <c r="T200" s="2">
        <v>13145222.144851845</v>
      </c>
    </row>
    <row r="201" spans="1:20" x14ac:dyDescent="0.25">
      <c r="A201" s="1" t="s">
        <v>213</v>
      </c>
      <c r="B201" s="1" t="s">
        <v>214</v>
      </c>
      <c r="C201" s="1" t="s">
        <v>208</v>
      </c>
      <c r="D201" s="7">
        <v>6</v>
      </c>
      <c r="E201" s="42">
        <v>3242758.21</v>
      </c>
      <c r="F201" s="2">
        <v>0</v>
      </c>
      <c r="G201" s="2">
        <v>392619</v>
      </c>
      <c r="H201" s="2">
        <v>6769.18</v>
      </c>
      <c r="I201" s="2">
        <v>13004.767951970558</v>
      </c>
      <c r="J201" s="2">
        <v>95734.98718695686</v>
      </c>
      <c r="K201" s="2">
        <v>16797.3</v>
      </c>
      <c r="L201" s="2">
        <v>3767683.4451389271</v>
      </c>
      <c r="M201" s="2">
        <v>1405737.29</v>
      </c>
      <c r="N201" s="2">
        <v>0</v>
      </c>
      <c r="O201" s="2">
        <v>567075.48712499987</v>
      </c>
      <c r="P201" s="2">
        <v>68274.542874999344</v>
      </c>
      <c r="Q201" s="2">
        <v>5808770.765138926</v>
      </c>
      <c r="R201" s="2">
        <v>270996.38846814493</v>
      </c>
      <c r="S201" s="2">
        <v>161689.89374999999</v>
      </c>
      <c r="T201" s="2">
        <v>6241457.0473570703</v>
      </c>
    </row>
    <row r="202" spans="1:20" x14ac:dyDescent="0.25">
      <c r="A202" s="1" t="s">
        <v>338</v>
      </c>
      <c r="B202" s="1" t="s">
        <v>339</v>
      </c>
      <c r="C202" s="1" t="s">
        <v>208</v>
      </c>
      <c r="D202" s="7">
        <v>3</v>
      </c>
      <c r="E202" s="42">
        <v>2199143.8149999999</v>
      </c>
      <c r="F202" s="2">
        <v>1227512.2461137944</v>
      </c>
      <c r="G202" s="2">
        <v>208840.50257631793</v>
      </c>
      <c r="H202" s="2">
        <v>5828.1900000000005</v>
      </c>
      <c r="I202" s="2">
        <v>3236.8985999991501</v>
      </c>
      <c r="J202" s="2">
        <v>55088.309665791807</v>
      </c>
      <c r="K202" s="2">
        <v>0</v>
      </c>
      <c r="L202" s="2">
        <v>3699649.9619559031</v>
      </c>
      <c r="M202" s="2">
        <v>0</v>
      </c>
      <c r="N202" s="2">
        <v>0</v>
      </c>
      <c r="O202" s="2">
        <v>180350.765127819</v>
      </c>
      <c r="P202" s="2">
        <v>0</v>
      </c>
      <c r="Q202" s="2">
        <v>3880000.7270837221</v>
      </c>
      <c r="R202" s="2">
        <v>33051.671154515061</v>
      </c>
      <c r="S202" s="2">
        <v>47606.716284434995</v>
      </c>
      <c r="T202" s="2">
        <v>3960659.1145226718</v>
      </c>
    </row>
    <row r="203" spans="1:20" x14ac:dyDescent="0.25">
      <c r="A203" s="1" t="s">
        <v>526</v>
      </c>
      <c r="B203" s="1" t="s">
        <v>527</v>
      </c>
      <c r="C203" s="1" t="s">
        <v>208</v>
      </c>
      <c r="D203" s="7">
        <v>7</v>
      </c>
      <c r="E203" s="42">
        <v>13819806.945</v>
      </c>
      <c r="F203" s="2">
        <v>1869439.9609277421</v>
      </c>
      <c r="G203" s="2">
        <v>2181646.6791750961</v>
      </c>
      <c r="H203" s="2">
        <v>3306680.96</v>
      </c>
      <c r="I203" s="2">
        <v>77023.080560528004</v>
      </c>
      <c r="J203" s="2">
        <v>214377.10833901263</v>
      </c>
      <c r="K203" s="2">
        <v>124924.02970730528</v>
      </c>
      <c r="L203" s="2">
        <v>21593898.763709683</v>
      </c>
      <c r="M203" s="2">
        <v>0</v>
      </c>
      <c r="N203" s="2">
        <v>0</v>
      </c>
      <c r="O203" s="2">
        <v>2016594.245920086</v>
      </c>
      <c r="P203" s="2">
        <v>0</v>
      </c>
      <c r="Q203" s="2">
        <v>23610493.009629767</v>
      </c>
      <c r="R203" s="2">
        <v>662088.43031138694</v>
      </c>
      <c r="S203" s="2">
        <v>352865.38348614</v>
      </c>
      <c r="T203" s="2">
        <v>24625446.823427293</v>
      </c>
    </row>
    <row r="204" spans="1:20" x14ac:dyDescent="0.25">
      <c r="A204" s="1" t="s">
        <v>623</v>
      </c>
      <c r="B204" s="1" t="s">
        <v>624</v>
      </c>
      <c r="C204" s="1" t="s">
        <v>208</v>
      </c>
      <c r="D204" s="7">
        <v>2</v>
      </c>
      <c r="E204" s="42">
        <v>4460730.5250000004</v>
      </c>
      <c r="F204" s="2">
        <v>1252727.7204746627</v>
      </c>
      <c r="G204" s="2">
        <v>500227.72826519562</v>
      </c>
      <c r="H204" s="2">
        <v>47530.214999999997</v>
      </c>
      <c r="I204" s="2">
        <v>409.27367811633235</v>
      </c>
      <c r="J204" s="2">
        <v>65815.767075144715</v>
      </c>
      <c r="K204" s="2">
        <v>31154.259634653681</v>
      </c>
      <c r="L204" s="2">
        <v>6358595.4891277738</v>
      </c>
      <c r="M204" s="2">
        <v>0</v>
      </c>
      <c r="N204" s="2">
        <v>0</v>
      </c>
      <c r="O204" s="2">
        <v>708592.75577072147</v>
      </c>
      <c r="P204" s="2">
        <v>0</v>
      </c>
      <c r="Q204" s="2">
        <v>7067188.2448984953</v>
      </c>
      <c r="R204" s="2">
        <v>179179.3930581343</v>
      </c>
      <c r="S204" s="2">
        <v>89750.186357285987</v>
      </c>
      <c r="T204" s="2">
        <v>7336117.8243139153</v>
      </c>
    </row>
    <row r="205" spans="1:20" x14ac:dyDescent="0.25">
      <c r="A205" s="1" t="s">
        <v>1393</v>
      </c>
      <c r="B205" s="1" t="s">
        <v>1394</v>
      </c>
      <c r="C205" s="1" t="s">
        <v>208</v>
      </c>
      <c r="D205" s="7">
        <v>4</v>
      </c>
      <c r="E205" s="42">
        <v>11759393.695</v>
      </c>
      <c r="F205" s="2">
        <v>1829833.6415212457</v>
      </c>
      <c r="G205" s="2">
        <v>1726325.0708248909</v>
      </c>
      <c r="H205" s="2">
        <v>3011513.8849999998</v>
      </c>
      <c r="I205" s="2">
        <v>6703.9918819356826</v>
      </c>
      <c r="J205" s="2">
        <v>207249.95786445896</v>
      </c>
      <c r="K205" s="2">
        <v>91590.538512110172</v>
      </c>
      <c r="L205" s="2">
        <v>18632610.780604642</v>
      </c>
      <c r="M205" s="2">
        <v>0</v>
      </c>
      <c r="N205" s="2">
        <v>0</v>
      </c>
      <c r="O205" s="2">
        <v>1708209.26</v>
      </c>
      <c r="P205" s="2">
        <v>0</v>
      </c>
      <c r="Q205" s="2">
        <v>20340820.040604644</v>
      </c>
      <c r="R205" s="2">
        <v>706691.44669563905</v>
      </c>
      <c r="S205" s="2">
        <v>284114.37519586802</v>
      </c>
      <c r="T205" s="2">
        <v>21331625.862496153</v>
      </c>
    </row>
    <row r="206" spans="1:20" x14ac:dyDescent="0.25">
      <c r="A206" s="1" t="s">
        <v>1395</v>
      </c>
      <c r="B206" s="1" t="s">
        <v>1396</v>
      </c>
      <c r="C206" s="1" t="s">
        <v>208</v>
      </c>
      <c r="D206" s="7">
        <v>6</v>
      </c>
      <c r="E206" s="42">
        <v>1830354.075</v>
      </c>
      <c r="F206" s="2">
        <v>692216.76026666653</v>
      </c>
      <c r="G206" s="2">
        <v>196395.56861456006</v>
      </c>
      <c r="H206" s="2">
        <v>21303.3</v>
      </c>
      <c r="I206" s="2">
        <v>1393.0818114705685</v>
      </c>
      <c r="J206" s="2">
        <v>42285.265200292677</v>
      </c>
      <c r="K206" s="2">
        <v>29160.449931808347</v>
      </c>
      <c r="L206" s="2">
        <v>2813108.5008247979</v>
      </c>
      <c r="M206" s="2">
        <v>0</v>
      </c>
      <c r="N206" s="2">
        <v>0</v>
      </c>
      <c r="O206" s="2">
        <v>90338.729374705887</v>
      </c>
      <c r="P206" s="2">
        <v>0</v>
      </c>
      <c r="Q206" s="2">
        <v>2903447.2301995037</v>
      </c>
      <c r="R206" s="2">
        <v>11744.527569753131</v>
      </c>
      <c r="S206" s="2">
        <v>10572.1875</v>
      </c>
      <c r="T206" s="2">
        <v>2925763.9452692568</v>
      </c>
    </row>
    <row r="207" spans="1:20" x14ac:dyDescent="0.25">
      <c r="A207" s="1" t="s">
        <v>312</v>
      </c>
      <c r="B207" s="1" t="s">
        <v>313</v>
      </c>
      <c r="C207" s="1" t="s">
        <v>314</v>
      </c>
      <c r="D207" s="7">
        <v>4</v>
      </c>
      <c r="E207" s="42">
        <v>8664899.959999999</v>
      </c>
      <c r="F207" s="2">
        <v>1816036.9109532633</v>
      </c>
      <c r="G207" s="2">
        <v>1652663.5771206119</v>
      </c>
      <c r="H207" s="2">
        <v>864452.60499999998</v>
      </c>
      <c r="I207" s="2">
        <v>5327.1307609262112</v>
      </c>
      <c r="J207" s="2">
        <v>93391.69089136619</v>
      </c>
      <c r="K207" s="2">
        <v>52837.493334855259</v>
      </c>
      <c r="L207" s="2">
        <v>13149609.368061023</v>
      </c>
      <c r="M207" s="2">
        <v>0</v>
      </c>
      <c r="N207" s="2">
        <v>0</v>
      </c>
      <c r="O207" s="2">
        <v>794125.79295966297</v>
      </c>
      <c r="P207" s="2">
        <v>0</v>
      </c>
      <c r="Q207" s="2">
        <v>13943735.161020685</v>
      </c>
      <c r="R207" s="2">
        <v>237818.1800357273</v>
      </c>
      <c r="S207" s="2">
        <v>90662.843616869999</v>
      </c>
      <c r="T207" s="2">
        <v>14272216.184673281</v>
      </c>
    </row>
    <row r="208" spans="1:20" x14ac:dyDescent="0.25">
      <c r="A208" s="1" t="s">
        <v>472</v>
      </c>
      <c r="B208" s="1" t="s">
        <v>473</v>
      </c>
      <c r="C208" s="1" t="s">
        <v>314</v>
      </c>
      <c r="D208" s="7">
        <v>2</v>
      </c>
      <c r="E208" s="42">
        <v>3851345.09</v>
      </c>
      <c r="F208" s="2">
        <v>243371.94526666665</v>
      </c>
      <c r="G208" s="2">
        <v>358952.42110482114</v>
      </c>
      <c r="H208" s="2">
        <v>143861.47</v>
      </c>
      <c r="I208" s="2">
        <v>480.25062117124435</v>
      </c>
      <c r="J208" s="2">
        <v>45075.591515984714</v>
      </c>
      <c r="K208" s="2">
        <v>60538.541015414492</v>
      </c>
      <c r="L208" s="2">
        <v>4703625.3095240584</v>
      </c>
      <c r="M208" s="2">
        <v>1439505.9200000009</v>
      </c>
      <c r="N208" s="2">
        <v>0</v>
      </c>
      <c r="O208" s="2">
        <v>793713.05228652724</v>
      </c>
      <c r="P208" s="2">
        <v>156018.06771347206</v>
      </c>
      <c r="Q208" s="2">
        <v>7092862.3495240584</v>
      </c>
      <c r="R208" s="2">
        <v>52346.777206717765</v>
      </c>
      <c r="S208" s="2">
        <v>0</v>
      </c>
      <c r="T208" s="2">
        <v>7145209.1267307764</v>
      </c>
    </row>
    <row r="209" spans="1:20" x14ac:dyDescent="0.25">
      <c r="A209" s="1" t="s">
        <v>1116</v>
      </c>
      <c r="B209" s="1" t="s">
        <v>1117</v>
      </c>
      <c r="C209" s="1" t="s">
        <v>314</v>
      </c>
      <c r="D209" s="7">
        <v>1</v>
      </c>
      <c r="E209" s="42">
        <v>6106472.3800000008</v>
      </c>
      <c r="F209" s="2">
        <v>885189.65908651508</v>
      </c>
      <c r="G209" s="2">
        <v>799573.80999999994</v>
      </c>
      <c r="H209" s="2">
        <v>1032198.8149999999</v>
      </c>
      <c r="I209" s="2">
        <v>668.74720863514199</v>
      </c>
      <c r="J209" s="2">
        <v>77532.758153163537</v>
      </c>
      <c r="K209" s="2">
        <v>138551.01335890137</v>
      </c>
      <c r="L209" s="2">
        <v>9040187.1828072146</v>
      </c>
      <c r="M209" s="2">
        <v>0</v>
      </c>
      <c r="N209" s="2">
        <v>0</v>
      </c>
      <c r="O209" s="2">
        <v>889962.34167513112</v>
      </c>
      <c r="P209" s="2">
        <v>0</v>
      </c>
      <c r="Q209" s="2">
        <v>9930149.5244823452</v>
      </c>
      <c r="R209" s="2">
        <v>174319.61436802865</v>
      </c>
      <c r="S209" s="2">
        <v>52644.024651224994</v>
      </c>
      <c r="T209" s="2">
        <v>10157113.1635016</v>
      </c>
    </row>
    <row r="210" spans="1:20" x14ac:dyDescent="0.25">
      <c r="A210" s="1" t="s">
        <v>364</v>
      </c>
      <c r="B210" s="1" t="s">
        <v>365</v>
      </c>
      <c r="C210" s="1" t="s">
        <v>366</v>
      </c>
      <c r="D210" s="7">
        <v>8</v>
      </c>
      <c r="E210" s="42">
        <v>90435099.795000002</v>
      </c>
      <c r="F210" s="2">
        <v>5620977.4800000004</v>
      </c>
      <c r="G210" s="2">
        <v>19528216.548515238</v>
      </c>
      <c r="H210" s="2">
        <v>23633576.185000002</v>
      </c>
      <c r="I210" s="2">
        <v>1676540.3073419349</v>
      </c>
      <c r="J210" s="2">
        <v>1750183.4896031008</v>
      </c>
      <c r="K210" s="2">
        <v>1453633.3172987821</v>
      </c>
      <c r="L210" s="2">
        <v>144098227.12275904</v>
      </c>
      <c r="M210" s="2">
        <v>0</v>
      </c>
      <c r="N210" s="2">
        <v>0</v>
      </c>
      <c r="O210" s="2">
        <v>12305542.82</v>
      </c>
      <c r="P210" s="2">
        <v>0</v>
      </c>
      <c r="Q210" s="2">
        <v>156403769.94275904</v>
      </c>
      <c r="R210" s="2">
        <v>2188972.6559745735</v>
      </c>
      <c r="S210" s="2">
        <v>6733555.4642745787</v>
      </c>
      <c r="T210" s="2">
        <v>165326298.06300819</v>
      </c>
    </row>
    <row r="211" spans="1:20" x14ac:dyDescent="0.25">
      <c r="A211" s="1" t="s">
        <v>456</v>
      </c>
      <c r="B211" s="1" t="s">
        <v>457</v>
      </c>
      <c r="C211" s="1" t="s">
        <v>366</v>
      </c>
      <c r="D211" s="7">
        <v>7</v>
      </c>
      <c r="E211" s="42">
        <v>2314760.395</v>
      </c>
      <c r="F211" s="2">
        <v>9501.9449999999997</v>
      </c>
      <c r="G211" s="2">
        <v>383331.56677668524</v>
      </c>
      <c r="H211" s="2">
        <v>97537.14</v>
      </c>
      <c r="I211" s="2">
        <v>7654.4720137989425</v>
      </c>
      <c r="J211" s="2">
        <v>54462.686069560885</v>
      </c>
      <c r="K211" s="2">
        <v>892.4441865093886</v>
      </c>
      <c r="L211" s="2">
        <v>2868140.6490465547</v>
      </c>
      <c r="M211" s="2">
        <v>48375.959999999963</v>
      </c>
      <c r="N211" s="2">
        <v>0</v>
      </c>
      <c r="O211" s="2">
        <v>29903.759812499993</v>
      </c>
      <c r="P211" s="2">
        <v>117557.55018750019</v>
      </c>
      <c r="Q211" s="2">
        <v>3063977.9190465547</v>
      </c>
      <c r="R211" s="2">
        <v>97642.719644200071</v>
      </c>
      <c r="S211" s="2">
        <v>101870.21250000001</v>
      </c>
      <c r="T211" s="2">
        <v>3263490.8511907547</v>
      </c>
    </row>
    <row r="212" spans="1:20" x14ac:dyDescent="0.25">
      <c r="A212" s="1" t="s">
        <v>557</v>
      </c>
      <c r="B212" s="1" t="s">
        <v>558</v>
      </c>
      <c r="C212" s="1" t="s">
        <v>366</v>
      </c>
      <c r="D212" s="7">
        <v>5</v>
      </c>
      <c r="E212" s="42">
        <v>3971509.8050000002</v>
      </c>
      <c r="F212" s="2">
        <v>698894.80052299658</v>
      </c>
      <c r="G212" s="2">
        <v>659988.62</v>
      </c>
      <c r="H212" s="2">
        <v>274401.36</v>
      </c>
      <c r="I212" s="2">
        <v>55269.13662592294</v>
      </c>
      <c r="J212" s="2">
        <v>61023.563695695193</v>
      </c>
      <c r="K212" s="2">
        <v>1488.875</v>
      </c>
      <c r="L212" s="2">
        <v>5722576.1608446157</v>
      </c>
      <c r="M212" s="2">
        <v>325009.22999999952</v>
      </c>
      <c r="N212" s="2">
        <v>0</v>
      </c>
      <c r="O212" s="2">
        <v>263967.22012499999</v>
      </c>
      <c r="P212" s="2">
        <v>0</v>
      </c>
      <c r="Q212" s="2">
        <v>6311552.6109696152</v>
      </c>
      <c r="R212" s="2">
        <v>160935.40710704139</v>
      </c>
      <c r="S212" s="2">
        <v>83264.737499999988</v>
      </c>
      <c r="T212" s="2">
        <v>6555752.7555766562</v>
      </c>
    </row>
    <row r="213" spans="1:20" x14ac:dyDescent="0.25">
      <c r="A213" s="1" t="s">
        <v>561</v>
      </c>
      <c r="B213" s="1" t="s">
        <v>562</v>
      </c>
      <c r="C213" s="1" t="s">
        <v>366</v>
      </c>
      <c r="D213" s="7">
        <v>6</v>
      </c>
      <c r="E213" s="42">
        <v>10529822.915000001</v>
      </c>
      <c r="F213" s="2">
        <v>0</v>
      </c>
      <c r="G213" s="2">
        <v>805453.37507323304</v>
      </c>
      <c r="H213" s="2">
        <v>12110.17</v>
      </c>
      <c r="I213" s="2">
        <v>21947.213846647348</v>
      </c>
      <c r="J213" s="2">
        <v>272892.06418316695</v>
      </c>
      <c r="K213" s="2">
        <v>12024.103020552973</v>
      </c>
      <c r="L213" s="2">
        <v>11654249.841123601</v>
      </c>
      <c r="M213" s="2">
        <v>3694597.4700000007</v>
      </c>
      <c r="N213" s="2">
        <v>0</v>
      </c>
      <c r="O213" s="2">
        <v>1795714.5150000001</v>
      </c>
      <c r="P213" s="2">
        <v>0</v>
      </c>
      <c r="Q213" s="2">
        <v>17144561.826123603</v>
      </c>
      <c r="R213" s="2">
        <v>474643.91119926423</v>
      </c>
      <c r="S213" s="2">
        <v>319001.28749999998</v>
      </c>
      <c r="T213" s="2">
        <v>17938207.024822868</v>
      </c>
    </row>
    <row r="214" spans="1:20" x14ac:dyDescent="0.25">
      <c r="A214" s="1" t="s">
        <v>677</v>
      </c>
      <c r="B214" s="1" t="s">
        <v>678</v>
      </c>
      <c r="C214" s="1" t="s">
        <v>366</v>
      </c>
      <c r="D214" s="7">
        <v>6</v>
      </c>
      <c r="E214" s="42">
        <v>1107179.4550000001</v>
      </c>
      <c r="F214" s="2">
        <v>0</v>
      </c>
      <c r="G214" s="2">
        <v>76250.396667810841</v>
      </c>
      <c r="H214" s="2">
        <v>235.07999999999998</v>
      </c>
      <c r="I214" s="2">
        <v>5621.8883406247614</v>
      </c>
      <c r="J214" s="2">
        <v>81640.420751543497</v>
      </c>
      <c r="K214" s="2">
        <v>0</v>
      </c>
      <c r="L214" s="2">
        <v>1270927.2407599792</v>
      </c>
      <c r="M214" s="2">
        <v>0</v>
      </c>
      <c r="N214" s="2">
        <v>0</v>
      </c>
      <c r="O214" s="2">
        <v>652089.84093749989</v>
      </c>
      <c r="P214" s="2">
        <v>0</v>
      </c>
      <c r="Q214" s="2">
        <v>1923017.0816974791</v>
      </c>
      <c r="R214" s="2">
        <v>69845.004066787529</v>
      </c>
      <c r="S214" s="2">
        <v>54410.34375</v>
      </c>
      <c r="T214" s="2">
        <v>2047272.4295142666</v>
      </c>
    </row>
    <row r="215" spans="1:20" x14ac:dyDescent="0.25">
      <c r="A215" s="1" t="s">
        <v>773</v>
      </c>
      <c r="B215" s="1" t="s">
        <v>774</v>
      </c>
      <c r="C215" s="1" t="s">
        <v>366</v>
      </c>
      <c r="D215" s="7">
        <v>7</v>
      </c>
      <c r="E215" s="42">
        <v>2477848.645</v>
      </c>
      <c r="F215" s="2">
        <v>1358202.7054932357</v>
      </c>
      <c r="G215" s="2">
        <v>478006.505</v>
      </c>
      <c r="H215" s="2">
        <v>556790.53500000003</v>
      </c>
      <c r="I215" s="2">
        <v>45388.929980957291</v>
      </c>
      <c r="J215" s="2">
        <v>54832.817965581984</v>
      </c>
      <c r="K215" s="2">
        <v>757.15499999999997</v>
      </c>
      <c r="L215" s="2">
        <v>4971827.2934397748</v>
      </c>
      <c r="M215" s="2">
        <v>0</v>
      </c>
      <c r="N215" s="2">
        <v>62952.700276607167</v>
      </c>
      <c r="O215" s="2">
        <v>15330.416339839438</v>
      </c>
      <c r="P215" s="2">
        <v>0</v>
      </c>
      <c r="Q215" s="2">
        <v>5050110.4100562213</v>
      </c>
      <c r="R215" s="2">
        <v>44125.240150243262</v>
      </c>
      <c r="S215" s="2">
        <v>168505.72245460801</v>
      </c>
      <c r="T215" s="2">
        <v>5262741.3726610728</v>
      </c>
    </row>
    <row r="216" spans="1:20" x14ac:dyDescent="0.25">
      <c r="A216" s="1" t="s">
        <v>790</v>
      </c>
      <c r="B216" s="1" t="s">
        <v>791</v>
      </c>
      <c r="C216" s="1" t="s">
        <v>366</v>
      </c>
      <c r="D216" s="7">
        <v>6</v>
      </c>
      <c r="E216" s="42">
        <v>6628952.2999999998</v>
      </c>
      <c r="F216" s="2">
        <v>0</v>
      </c>
      <c r="G216" s="2">
        <v>722678.89738146518</v>
      </c>
      <c r="H216" s="2">
        <v>12705.27</v>
      </c>
      <c r="I216" s="2">
        <v>21085.018822937331</v>
      </c>
      <c r="J216" s="2">
        <v>161465.07165531639</v>
      </c>
      <c r="K216" s="2">
        <v>35050.393318266797</v>
      </c>
      <c r="L216" s="2">
        <v>7581936.9511779845</v>
      </c>
      <c r="M216" s="2">
        <v>3422034.8</v>
      </c>
      <c r="N216" s="2">
        <v>0</v>
      </c>
      <c r="O216" s="2">
        <v>1299326.1920624999</v>
      </c>
      <c r="P216" s="2">
        <v>0</v>
      </c>
      <c r="Q216" s="2">
        <v>12303297.943240486</v>
      </c>
      <c r="R216" s="2">
        <v>208840.50045118047</v>
      </c>
      <c r="S216" s="2">
        <v>201960.28125</v>
      </c>
      <c r="T216" s="2">
        <v>12714098.724941667</v>
      </c>
    </row>
    <row r="217" spans="1:20" x14ac:dyDescent="0.25">
      <c r="A217" s="1" t="s">
        <v>800</v>
      </c>
      <c r="B217" s="1" t="s">
        <v>801</v>
      </c>
      <c r="C217" s="1" t="s">
        <v>366</v>
      </c>
      <c r="D217" s="7">
        <v>6</v>
      </c>
      <c r="E217" s="42">
        <v>1716467.8850000002</v>
      </c>
      <c r="F217" s="2">
        <v>0</v>
      </c>
      <c r="G217" s="2">
        <v>66350.880769693002</v>
      </c>
      <c r="H217" s="2">
        <v>548.71500000000003</v>
      </c>
      <c r="I217" s="2">
        <v>4469.5520455210653</v>
      </c>
      <c r="J217" s="2">
        <v>60113.509231693577</v>
      </c>
      <c r="K217" s="2">
        <v>0</v>
      </c>
      <c r="L217" s="2">
        <v>1847950.5420469081</v>
      </c>
      <c r="M217" s="2">
        <v>384295.46999999974</v>
      </c>
      <c r="N217" s="2">
        <v>0</v>
      </c>
      <c r="O217" s="2">
        <v>404069.40687499993</v>
      </c>
      <c r="P217" s="2">
        <v>0</v>
      </c>
      <c r="Q217" s="2">
        <v>2636315.4189219079</v>
      </c>
      <c r="R217" s="2">
        <v>63135.90598043787</v>
      </c>
      <c r="S217" s="2">
        <v>22582.743750000001</v>
      </c>
      <c r="T217" s="2">
        <v>2722034.0686523458</v>
      </c>
    </row>
    <row r="218" spans="1:20" x14ac:dyDescent="0.25">
      <c r="A218" s="1" t="s">
        <v>822</v>
      </c>
      <c r="B218" s="1" t="s">
        <v>823</v>
      </c>
      <c r="C218" s="1" t="s">
        <v>366</v>
      </c>
      <c r="D218" s="7">
        <v>6</v>
      </c>
      <c r="E218" s="42">
        <v>1898360.4899999998</v>
      </c>
      <c r="F218" s="2">
        <v>0</v>
      </c>
      <c r="G218" s="2">
        <v>96570.840769692993</v>
      </c>
      <c r="H218" s="2">
        <v>1506.855</v>
      </c>
      <c r="I218" s="2">
        <v>1932.1225812632242</v>
      </c>
      <c r="J218" s="2">
        <v>54452.289850450004</v>
      </c>
      <c r="K218" s="2">
        <v>2680.68</v>
      </c>
      <c r="L218" s="2">
        <v>2055503.2782014061</v>
      </c>
      <c r="M218" s="2">
        <v>691542.22999999975</v>
      </c>
      <c r="N218" s="2">
        <v>0</v>
      </c>
      <c r="O218" s="2">
        <v>238804.80750000002</v>
      </c>
      <c r="P218" s="2">
        <v>0</v>
      </c>
      <c r="Q218" s="2">
        <v>2985850.315701406</v>
      </c>
      <c r="R218" s="2">
        <v>47063.456049711654</v>
      </c>
      <c r="S218" s="2">
        <v>48888.393750000003</v>
      </c>
      <c r="T218" s="2">
        <v>3081802.1655011172</v>
      </c>
    </row>
    <row r="219" spans="1:20" x14ac:dyDescent="0.25">
      <c r="A219" s="1" t="s">
        <v>907</v>
      </c>
      <c r="B219" s="21" t="s">
        <v>908</v>
      </c>
      <c r="C219" s="1" t="s">
        <v>366</v>
      </c>
      <c r="D219" s="7">
        <v>7</v>
      </c>
      <c r="E219" s="42">
        <v>13750488.93</v>
      </c>
      <c r="F219" s="2">
        <v>4095155.896309834</v>
      </c>
      <c r="G219" s="2">
        <v>3216536.8297618218</v>
      </c>
      <c r="H219" s="2">
        <v>3587997.2749999999</v>
      </c>
      <c r="I219" s="2">
        <v>174382.80734804325</v>
      </c>
      <c r="J219" s="2">
        <v>140467.23622256407</v>
      </c>
      <c r="K219" s="2">
        <v>0</v>
      </c>
      <c r="L219" s="2">
        <v>24965028.974642262</v>
      </c>
      <c r="M219" s="2">
        <v>0</v>
      </c>
      <c r="N219" s="2">
        <v>597123.4920199851</v>
      </c>
      <c r="O219" s="2">
        <v>1939789.0766833629</v>
      </c>
      <c r="P219" s="2">
        <v>0</v>
      </c>
      <c r="Q219" s="2">
        <v>27501941.543345608</v>
      </c>
      <c r="R219" s="2">
        <v>394642.18596923741</v>
      </c>
      <c r="S219" s="2">
        <v>729376.47710318991</v>
      </c>
      <c r="T219" s="2">
        <v>28625960.206418034</v>
      </c>
    </row>
    <row r="220" spans="1:20" x14ac:dyDescent="0.25">
      <c r="A220" s="1" t="s">
        <v>959</v>
      </c>
      <c r="B220" s="1" t="s">
        <v>960</v>
      </c>
      <c r="C220" s="1" t="s">
        <v>366</v>
      </c>
      <c r="D220" s="7">
        <v>7</v>
      </c>
      <c r="E220" s="42">
        <v>6344625.8049999997</v>
      </c>
      <c r="F220" s="2">
        <v>3132150.186986628</v>
      </c>
      <c r="G220" s="2">
        <v>1943865.9237921759</v>
      </c>
      <c r="H220" s="2">
        <v>1228883.99</v>
      </c>
      <c r="I220" s="2">
        <v>26604.441455997941</v>
      </c>
      <c r="J220" s="2">
        <v>74097.515023666652</v>
      </c>
      <c r="K220" s="2">
        <v>5086.0450000000001</v>
      </c>
      <c r="L220" s="2">
        <v>12755313.90725847</v>
      </c>
      <c r="M220" s="2">
        <v>0</v>
      </c>
      <c r="N220" s="2">
        <v>398677.04226001276</v>
      </c>
      <c r="O220" s="2">
        <v>63840.793356742906</v>
      </c>
      <c r="P220" s="2">
        <v>0</v>
      </c>
      <c r="Q220" s="2">
        <v>13217831.742875226</v>
      </c>
      <c r="R220" s="2">
        <v>69625.935870960442</v>
      </c>
      <c r="S220" s="2">
        <v>150891.11458763998</v>
      </c>
      <c r="T220" s="2">
        <v>13438348.793333827</v>
      </c>
    </row>
    <row r="221" spans="1:20" x14ac:dyDescent="0.25">
      <c r="A221" s="1" t="s">
        <v>986</v>
      </c>
      <c r="B221" s="1" t="s">
        <v>987</v>
      </c>
      <c r="C221" s="1" t="s">
        <v>366</v>
      </c>
      <c r="D221" s="7">
        <v>5</v>
      </c>
      <c r="E221" s="42">
        <v>19405579.005000003</v>
      </c>
      <c r="F221" s="2">
        <v>1039116.1755726517</v>
      </c>
      <c r="G221" s="2">
        <v>3045824.129368064</v>
      </c>
      <c r="H221" s="2">
        <v>4037945.65</v>
      </c>
      <c r="I221" s="2">
        <v>236464.12518409826</v>
      </c>
      <c r="J221" s="2">
        <v>327028.67507954972</v>
      </c>
      <c r="K221" s="2">
        <v>0</v>
      </c>
      <c r="L221" s="2">
        <v>28091957.760204364</v>
      </c>
      <c r="M221" s="2">
        <v>0</v>
      </c>
      <c r="N221" s="2">
        <v>0</v>
      </c>
      <c r="O221" s="2">
        <v>2958708.1818437497</v>
      </c>
      <c r="P221" s="2">
        <v>0</v>
      </c>
      <c r="Q221" s="2">
        <v>31050665.942048114</v>
      </c>
      <c r="R221" s="2">
        <v>465091.78773478797</v>
      </c>
      <c r="S221" s="2">
        <v>580122.89999999991</v>
      </c>
      <c r="T221" s="2">
        <v>32095880.6297829</v>
      </c>
    </row>
    <row r="222" spans="1:20" x14ac:dyDescent="0.25">
      <c r="A222" s="1" t="s">
        <v>999</v>
      </c>
      <c r="B222" s="1" t="s">
        <v>1000</v>
      </c>
      <c r="C222" s="1" t="s">
        <v>366</v>
      </c>
      <c r="D222" s="7">
        <v>7</v>
      </c>
      <c r="E222" s="42">
        <v>4123977.69</v>
      </c>
      <c r="F222" s="2">
        <v>126434.19500000001</v>
      </c>
      <c r="G222" s="2">
        <v>705072.375</v>
      </c>
      <c r="H222" s="2">
        <v>1654594.4849999999</v>
      </c>
      <c r="I222" s="2">
        <v>37197.925738326274</v>
      </c>
      <c r="J222" s="2">
        <v>69492.774695174157</v>
      </c>
      <c r="K222" s="2">
        <v>0</v>
      </c>
      <c r="L222" s="2">
        <v>6716769.4454334993</v>
      </c>
      <c r="M222" s="2">
        <v>0</v>
      </c>
      <c r="N222" s="2">
        <v>0</v>
      </c>
      <c r="O222" s="2">
        <v>30517.111800000002</v>
      </c>
      <c r="P222" s="2">
        <v>0</v>
      </c>
      <c r="Q222" s="2">
        <v>6747286.5572334994</v>
      </c>
      <c r="R222" s="2">
        <v>148668.49893286978</v>
      </c>
      <c r="S222" s="2">
        <v>118872.33750000001</v>
      </c>
      <c r="T222" s="2">
        <v>7014827.3936663698</v>
      </c>
    </row>
    <row r="223" spans="1:20" x14ac:dyDescent="0.25">
      <c r="A223" s="1" t="s">
        <v>1003</v>
      </c>
      <c r="B223" s="1" t="s">
        <v>1004</v>
      </c>
      <c r="C223" s="1" t="s">
        <v>366</v>
      </c>
      <c r="D223" s="7">
        <v>5</v>
      </c>
      <c r="E223" s="42">
        <v>20300625.505000003</v>
      </c>
      <c r="F223" s="2">
        <v>631326.64972289815</v>
      </c>
      <c r="G223" s="2">
        <v>3107924.4957657359</v>
      </c>
      <c r="H223" s="2">
        <v>156652.29999999999</v>
      </c>
      <c r="I223" s="2">
        <v>67847.014214363488</v>
      </c>
      <c r="J223" s="2">
        <v>354850.79157145123</v>
      </c>
      <c r="K223" s="2">
        <v>0</v>
      </c>
      <c r="L223" s="2">
        <v>24619226.756274447</v>
      </c>
      <c r="M223" s="2">
        <v>0</v>
      </c>
      <c r="N223" s="2">
        <v>0</v>
      </c>
      <c r="O223" s="2">
        <v>983540.59121874976</v>
      </c>
      <c r="P223" s="2">
        <v>0</v>
      </c>
      <c r="Q223" s="2">
        <v>25602767.347493198</v>
      </c>
      <c r="R223" s="2">
        <v>665607.27724248276</v>
      </c>
      <c r="S223" s="2">
        <v>613364.0625</v>
      </c>
      <c r="T223" s="2">
        <v>26881738.687235679</v>
      </c>
    </row>
    <row r="224" spans="1:20" x14ac:dyDescent="0.25">
      <c r="A224" s="1" t="s">
        <v>1077</v>
      </c>
      <c r="B224" s="21" t="s">
        <v>1078</v>
      </c>
      <c r="C224" s="1" t="s">
        <v>366</v>
      </c>
      <c r="D224" s="7">
        <v>5</v>
      </c>
      <c r="E224" s="42">
        <v>5615248.120000001</v>
      </c>
      <c r="F224" s="2">
        <v>0</v>
      </c>
      <c r="G224" s="2">
        <v>888980.14595228992</v>
      </c>
      <c r="H224" s="2">
        <v>1924869.0699999998</v>
      </c>
      <c r="I224" s="2">
        <v>254595.04112387565</v>
      </c>
      <c r="J224" s="2">
        <v>119662.95408296844</v>
      </c>
      <c r="K224" s="2">
        <v>0</v>
      </c>
      <c r="L224" s="2">
        <v>8803355.3311591353</v>
      </c>
      <c r="M224" s="2">
        <v>0</v>
      </c>
      <c r="N224" s="2">
        <v>0</v>
      </c>
      <c r="O224" s="2">
        <v>2494595.1438124995</v>
      </c>
      <c r="P224" s="2">
        <v>0</v>
      </c>
      <c r="Q224" s="2">
        <v>11297950.474971635</v>
      </c>
      <c r="R224" s="2">
        <v>258734.6631052015</v>
      </c>
      <c r="S224" s="2">
        <v>439921.125</v>
      </c>
      <c r="T224" s="2">
        <v>11996606.263076836</v>
      </c>
    </row>
    <row r="225" spans="1:20" x14ac:dyDescent="0.25">
      <c r="A225" s="1" t="s">
        <v>1085</v>
      </c>
      <c r="B225" s="1" t="s">
        <v>1086</v>
      </c>
      <c r="C225" s="1" t="s">
        <v>366</v>
      </c>
      <c r="D225" s="7">
        <v>7</v>
      </c>
      <c r="E225" s="42">
        <v>6054217.1400000006</v>
      </c>
      <c r="F225" s="2">
        <v>1126068.5986654991</v>
      </c>
      <c r="G225" s="2">
        <v>699066.63991153555</v>
      </c>
      <c r="H225" s="2">
        <v>241744.57</v>
      </c>
      <c r="I225" s="2">
        <v>30750.377278964726</v>
      </c>
      <c r="J225" s="2">
        <v>69742.533438075043</v>
      </c>
      <c r="K225" s="2">
        <v>0</v>
      </c>
      <c r="L225" s="2">
        <v>8221589.8592940755</v>
      </c>
      <c r="M225" s="2">
        <v>0</v>
      </c>
      <c r="N225" s="2">
        <v>0</v>
      </c>
      <c r="O225" s="2">
        <v>56802.245643298047</v>
      </c>
      <c r="P225" s="2">
        <v>0</v>
      </c>
      <c r="Q225" s="2">
        <v>8278392.1049373737</v>
      </c>
      <c r="R225" s="2">
        <v>156530.16533925207</v>
      </c>
      <c r="S225" s="2">
        <v>50848.955370895499</v>
      </c>
      <c r="T225" s="2">
        <v>8485771.2256475221</v>
      </c>
    </row>
    <row r="226" spans="1:20" x14ac:dyDescent="0.25">
      <c r="A226" s="1" t="s">
        <v>1174</v>
      </c>
      <c r="B226" s="1" t="s">
        <v>1175</v>
      </c>
      <c r="C226" s="1" t="s">
        <v>366</v>
      </c>
      <c r="D226" s="7">
        <v>3</v>
      </c>
      <c r="E226" s="42">
        <v>12289416.76</v>
      </c>
      <c r="F226" s="2">
        <v>2019728.5327800689</v>
      </c>
      <c r="G226" s="2">
        <v>1550062.2735878732</v>
      </c>
      <c r="H226" s="2">
        <v>280027.96999999997</v>
      </c>
      <c r="I226" s="2">
        <v>13335.579390482748</v>
      </c>
      <c r="J226" s="2">
        <v>216990.66054874891</v>
      </c>
      <c r="K226" s="2">
        <v>215.29499999999999</v>
      </c>
      <c r="L226" s="2">
        <v>16369777.071307173</v>
      </c>
      <c r="M226" s="2">
        <v>0</v>
      </c>
      <c r="N226" s="2">
        <v>0</v>
      </c>
      <c r="O226" s="2">
        <v>1476820.6551258694</v>
      </c>
      <c r="P226" s="2">
        <v>0</v>
      </c>
      <c r="Q226" s="2">
        <v>17846597.726433042</v>
      </c>
      <c r="R226" s="2">
        <v>247171.31271560784</v>
      </c>
      <c r="S226" s="2">
        <v>64174.947116563497</v>
      </c>
      <c r="T226" s="2">
        <v>18157943.986265216</v>
      </c>
    </row>
    <row r="227" spans="1:20" x14ac:dyDescent="0.25">
      <c r="A227" s="1" t="s">
        <v>1188</v>
      </c>
      <c r="B227" s="1" t="s">
        <v>1189</v>
      </c>
      <c r="C227" s="1" t="s">
        <v>366</v>
      </c>
      <c r="D227" s="7">
        <v>7</v>
      </c>
      <c r="E227" s="42">
        <v>3738711.4850000003</v>
      </c>
      <c r="F227" s="2">
        <v>1671200.0175621079</v>
      </c>
      <c r="G227" s="2">
        <v>479888.42552819895</v>
      </c>
      <c r="H227" s="2">
        <v>585407.56499999994</v>
      </c>
      <c r="I227" s="2">
        <v>25050.201300130728</v>
      </c>
      <c r="J227" s="2">
        <v>58221.235015753802</v>
      </c>
      <c r="K227" s="2">
        <v>894.19</v>
      </c>
      <c r="L227" s="2">
        <v>6559373.1194061926</v>
      </c>
      <c r="M227" s="2">
        <v>0</v>
      </c>
      <c r="N227" s="2">
        <v>0</v>
      </c>
      <c r="O227" s="2">
        <v>177145.06255054998</v>
      </c>
      <c r="P227" s="2">
        <v>0</v>
      </c>
      <c r="Q227" s="2">
        <v>6736518.1819567429</v>
      </c>
      <c r="R227" s="2">
        <v>70554.713105035189</v>
      </c>
      <c r="S227" s="2">
        <v>18776.708894307001</v>
      </c>
      <c r="T227" s="2">
        <v>6825849.6039560847</v>
      </c>
    </row>
    <row r="228" spans="1:20" x14ac:dyDescent="0.25">
      <c r="A228" s="1" t="s">
        <v>1215</v>
      </c>
      <c r="B228" s="1" t="s">
        <v>1216</v>
      </c>
      <c r="C228" s="1" t="s">
        <v>366</v>
      </c>
      <c r="D228" s="7">
        <v>6</v>
      </c>
      <c r="E228" s="42">
        <v>2902601.0350000001</v>
      </c>
      <c r="F228" s="2">
        <v>0</v>
      </c>
      <c r="G228" s="2">
        <v>329245.96307612181</v>
      </c>
      <c r="H228" s="2">
        <v>14857.36</v>
      </c>
      <c r="I228" s="2">
        <v>36683.894777056048</v>
      </c>
      <c r="J228" s="2">
        <v>205705.66381368513</v>
      </c>
      <c r="K228" s="2">
        <v>0</v>
      </c>
      <c r="L228" s="2">
        <v>3489093.9166668626</v>
      </c>
      <c r="M228" s="2">
        <v>0</v>
      </c>
      <c r="N228" s="2">
        <v>0</v>
      </c>
      <c r="O228" s="2">
        <v>2326112.4873124999</v>
      </c>
      <c r="P228" s="2">
        <v>0</v>
      </c>
      <c r="Q228" s="2">
        <v>5815206.4039793629</v>
      </c>
      <c r="R228" s="2">
        <v>177526.55050050656</v>
      </c>
      <c r="S228" s="2">
        <v>383814.9</v>
      </c>
      <c r="T228" s="2">
        <v>6376547.8544798698</v>
      </c>
    </row>
    <row r="229" spans="1:20" x14ac:dyDescent="0.25">
      <c r="A229" s="1" t="s">
        <v>1229</v>
      </c>
      <c r="B229" s="1" t="s">
        <v>1230</v>
      </c>
      <c r="C229" s="1" t="s">
        <v>366</v>
      </c>
      <c r="D229" s="7">
        <v>5</v>
      </c>
      <c r="E229" s="42">
        <v>4455995.26</v>
      </c>
      <c r="F229" s="2">
        <v>0</v>
      </c>
      <c r="G229" s="2">
        <v>482543.06330017501</v>
      </c>
      <c r="H229" s="2">
        <v>97968.86</v>
      </c>
      <c r="I229" s="2">
        <v>1633.9862524348173</v>
      </c>
      <c r="J229" s="2">
        <v>86716.307551131002</v>
      </c>
      <c r="K229" s="2">
        <v>0</v>
      </c>
      <c r="L229" s="2">
        <v>5124857.47710374</v>
      </c>
      <c r="M229" s="2">
        <v>336936.66999999993</v>
      </c>
      <c r="N229" s="2">
        <v>0</v>
      </c>
      <c r="O229" s="2">
        <v>665632.64315624989</v>
      </c>
      <c r="P229" s="2">
        <v>12091.936843750067</v>
      </c>
      <c r="Q229" s="2">
        <v>6139518.72710374</v>
      </c>
      <c r="R229" s="2">
        <v>234107.01073792714</v>
      </c>
      <c r="S229" s="2">
        <v>119042.04375000001</v>
      </c>
      <c r="T229" s="2">
        <v>6492667.7815916669</v>
      </c>
    </row>
    <row r="230" spans="1:20" x14ac:dyDescent="0.25">
      <c r="A230" s="1" t="s">
        <v>1377</v>
      </c>
      <c r="B230" s="1" t="s">
        <v>1378</v>
      </c>
      <c r="C230" s="1" t="s">
        <v>366</v>
      </c>
      <c r="D230" s="7">
        <v>7</v>
      </c>
      <c r="E230" s="42">
        <v>14440571.07</v>
      </c>
      <c r="F230" s="2">
        <v>2819102.4837111156</v>
      </c>
      <c r="G230" s="2">
        <v>2467339.0471213511</v>
      </c>
      <c r="H230" s="2">
        <v>1399213.9950000001</v>
      </c>
      <c r="I230" s="2">
        <v>559565.81840387441</v>
      </c>
      <c r="J230" s="2">
        <v>163554.91253178386</v>
      </c>
      <c r="K230" s="2">
        <v>0</v>
      </c>
      <c r="L230" s="2">
        <v>21849347.326768126</v>
      </c>
      <c r="M230" s="2">
        <v>0</v>
      </c>
      <c r="N230" s="2">
        <v>0</v>
      </c>
      <c r="O230" s="2">
        <v>2359089.4678373896</v>
      </c>
      <c r="P230" s="2">
        <v>0</v>
      </c>
      <c r="Q230" s="2">
        <v>24208436.794605516</v>
      </c>
      <c r="R230" s="2">
        <v>358195.20234441094</v>
      </c>
      <c r="S230" s="2">
        <v>687733.64704424108</v>
      </c>
      <c r="T230" s="2">
        <v>25254365.643994167</v>
      </c>
    </row>
    <row r="231" spans="1:20" x14ac:dyDescent="0.25">
      <c r="A231" s="1" t="s">
        <v>1391</v>
      </c>
      <c r="B231" s="1" t="s">
        <v>1392</v>
      </c>
      <c r="C231" s="1" t="s">
        <v>366</v>
      </c>
      <c r="D231" s="7">
        <v>6</v>
      </c>
      <c r="E231" s="42">
        <v>4640673.26</v>
      </c>
      <c r="F231" s="2">
        <v>52821.04890082265</v>
      </c>
      <c r="G231" s="2">
        <v>351364.10545246548</v>
      </c>
      <c r="H231" s="2">
        <v>1241.375</v>
      </c>
      <c r="I231" s="2">
        <v>5882.2438308498058</v>
      </c>
      <c r="J231" s="2">
        <v>128684.48207041764</v>
      </c>
      <c r="K231" s="2">
        <v>3785.165</v>
      </c>
      <c r="L231" s="2">
        <v>5184451.6802545562</v>
      </c>
      <c r="M231" s="2">
        <v>220810.95000000019</v>
      </c>
      <c r="N231" s="2">
        <v>0</v>
      </c>
      <c r="O231" s="2">
        <v>113910.29999999999</v>
      </c>
      <c r="P231" s="2">
        <v>146209.27000000048</v>
      </c>
      <c r="Q231" s="2">
        <v>5665382.2002545567</v>
      </c>
      <c r="R231" s="2">
        <v>24928.136160611681</v>
      </c>
      <c r="S231" s="2">
        <v>13635.956250000001</v>
      </c>
      <c r="T231" s="2">
        <v>5703946.2926651686</v>
      </c>
    </row>
    <row r="232" spans="1:20" x14ac:dyDescent="0.25">
      <c r="A232" s="1" t="s">
        <v>157</v>
      </c>
      <c r="B232" s="1" t="s">
        <v>158</v>
      </c>
      <c r="C232" s="1" t="s">
        <v>159</v>
      </c>
      <c r="D232" s="7">
        <v>1</v>
      </c>
      <c r="E232" s="42">
        <v>1894189.2999999998</v>
      </c>
      <c r="F232" s="2">
        <v>917240.26274815202</v>
      </c>
      <c r="G232" s="2">
        <v>71517.574999999997</v>
      </c>
      <c r="H232" s="2">
        <v>20187.294999999998</v>
      </c>
      <c r="I232" s="2">
        <v>2139.6785214780939</v>
      </c>
      <c r="J232" s="2">
        <v>38381.545676774156</v>
      </c>
      <c r="K232" s="2">
        <v>58223.088864847989</v>
      </c>
      <c r="L232" s="2">
        <v>3001878.7458112524</v>
      </c>
      <c r="M232" s="2">
        <v>0</v>
      </c>
      <c r="N232" s="2">
        <v>0</v>
      </c>
      <c r="O232" s="2">
        <v>205673.25118599142</v>
      </c>
      <c r="P232" s="2">
        <v>0</v>
      </c>
      <c r="Q232" s="2">
        <v>3207551.9969972437</v>
      </c>
      <c r="R232" s="2">
        <v>33043.750343103427</v>
      </c>
      <c r="S232" s="2">
        <v>34627.572761092495</v>
      </c>
      <c r="T232" s="2">
        <v>3275223.3201014395</v>
      </c>
    </row>
    <row r="233" spans="1:20" x14ac:dyDescent="0.25">
      <c r="A233" s="1" t="s">
        <v>165</v>
      </c>
      <c r="B233" s="1" t="s">
        <v>166</v>
      </c>
      <c r="C233" s="1" t="s">
        <v>159</v>
      </c>
      <c r="D233" s="7">
        <v>2</v>
      </c>
      <c r="E233" s="42">
        <v>2341139.4049999998</v>
      </c>
      <c r="F233" s="2">
        <v>1673871.4950807649</v>
      </c>
      <c r="G233" s="2">
        <v>226341.03</v>
      </c>
      <c r="H233" s="2">
        <v>6752.66</v>
      </c>
      <c r="I233" s="2">
        <v>0</v>
      </c>
      <c r="J233" s="2">
        <v>56337.010329905519</v>
      </c>
      <c r="K233" s="2">
        <v>28773.117180841145</v>
      </c>
      <c r="L233" s="2">
        <v>4333214.717591512</v>
      </c>
      <c r="M233" s="2">
        <v>0</v>
      </c>
      <c r="N233" s="2">
        <v>0</v>
      </c>
      <c r="O233" s="2">
        <v>214500.76620186289</v>
      </c>
      <c r="P233" s="2">
        <v>0</v>
      </c>
      <c r="Q233" s="2">
        <v>4547715.4837933751</v>
      </c>
      <c r="R233" s="2">
        <v>65450.150840232091</v>
      </c>
      <c r="S233" s="2">
        <v>55124.6251034745</v>
      </c>
      <c r="T233" s="2">
        <v>4668290.2597370818</v>
      </c>
    </row>
    <row r="234" spans="1:20" x14ac:dyDescent="0.25">
      <c r="A234" s="1" t="s">
        <v>421</v>
      </c>
      <c r="B234" s="1" t="s">
        <v>422</v>
      </c>
      <c r="C234" s="1" t="s">
        <v>159</v>
      </c>
      <c r="D234" s="7">
        <v>3</v>
      </c>
      <c r="E234" s="42">
        <v>1327024.835</v>
      </c>
      <c r="F234" s="2">
        <v>1171567.7009056441</v>
      </c>
      <c r="G234" s="2">
        <v>250581.05533055711</v>
      </c>
      <c r="H234" s="2">
        <v>34600.75</v>
      </c>
      <c r="I234" s="2">
        <v>72.652755059088534</v>
      </c>
      <c r="J234" s="2">
        <v>44025.055753074907</v>
      </c>
      <c r="K234" s="2">
        <v>32293.437638832638</v>
      </c>
      <c r="L234" s="2">
        <v>2860165.4873831687</v>
      </c>
      <c r="M234" s="2">
        <v>0</v>
      </c>
      <c r="N234" s="2">
        <v>0</v>
      </c>
      <c r="O234" s="2">
        <v>374470.42881883658</v>
      </c>
      <c r="P234" s="2">
        <v>0</v>
      </c>
      <c r="Q234" s="2">
        <v>3234635.916202005</v>
      </c>
      <c r="R234" s="2">
        <v>48583.742505894785</v>
      </c>
      <c r="S234" s="2">
        <v>0</v>
      </c>
      <c r="T234" s="2">
        <v>3283219.6587079</v>
      </c>
    </row>
    <row r="235" spans="1:20" x14ac:dyDescent="0.25">
      <c r="A235" s="1" t="s">
        <v>555</v>
      </c>
      <c r="B235" s="1" t="s">
        <v>556</v>
      </c>
      <c r="C235" s="1" t="s">
        <v>159</v>
      </c>
      <c r="D235" s="7">
        <v>7</v>
      </c>
      <c r="E235" s="42">
        <v>16533342.725</v>
      </c>
      <c r="F235" s="2">
        <v>1256778.8683827245</v>
      </c>
      <c r="G235" s="2">
        <v>2886324.7464919263</v>
      </c>
      <c r="H235" s="2">
        <v>363637.64</v>
      </c>
      <c r="I235" s="2">
        <v>74992.567987164846</v>
      </c>
      <c r="J235" s="2">
        <v>303931.65929204924</v>
      </c>
      <c r="K235" s="2">
        <v>426012.51211559994</v>
      </c>
      <c r="L235" s="2">
        <v>21845020.719269469</v>
      </c>
      <c r="M235" s="2">
        <v>0</v>
      </c>
      <c r="N235" s="2">
        <v>0</v>
      </c>
      <c r="O235" s="2">
        <v>1060826.3157899962</v>
      </c>
      <c r="P235" s="2">
        <v>0</v>
      </c>
      <c r="Q235" s="2">
        <v>22905847.035059467</v>
      </c>
      <c r="R235" s="2">
        <v>702630.63205481344</v>
      </c>
      <c r="S235" s="2">
        <v>197380.76847217049</v>
      </c>
      <c r="T235" s="2">
        <v>23805858.435586452</v>
      </c>
    </row>
    <row r="236" spans="1:20" x14ac:dyDescent="0.25">
      <c r="A236" s="1" t="s">
        <v>759</v>
      </c>
      <c r="B236" s="1" t="s">
        <v>760</v>
      </c>
      <c r="C236" s="1" t="s">
        <v>159</v>
      </c>
      <c r="D236" s="7">
        <v>3</v>
      </c>
      <c r="E236" s="42">
        <v>5448628.9100000001</v>
      </c>
      <c r="F236" s="2">
        <v>942388.82081336633</v>
      </c>
      <c r="G236" s="2">
        <v>403317.38</v>
      </c>
      <c r="H236" s="2">
        <v>12123.689999999999</v>
      </c>
      <c r="I236" s="2">
        <v>8603.5812234863624</v>
      </c>
      <c r="J236" s="2">
        <v>115874.9279817153</v>
      </c>
      <c r="K236" s="2">
        <v>76331.436286725191</v>
      </c>
      <c r="L236" s="2">
        <v>7007268.7463052934</v>
      </c>
      <c r="M236" s="2">
        <v>0</v>
      </c>
      <c r="N236" s="2">
        <v>0</v>
      </c>
      <c r="O236" s="2">
        <v>626736.77384972316</v>
      </c>
      <c r="P236" s="2">
        <v>0</v>
      </c>
      <c r="Q236" s="2">
        <v>7634005.5201550163</v>
      </c>
      <c r="R236" s="2">
        <v>106528.43402083039</v>
      </c>
      <c r="S236" s="2">
        <v>29900.332885878001</v>
      </c>
      <c r="T236" s="2">
        <v>7770434.2870617248</v>
      </c>
    </row>
    <row r="237" spans="1:20" x14ac:dyDescent="0.25">
      <c r="A237" s="1" t="s">
        <v>848</v>
      </c>
      <c r="B237" s="1" t="s">
        <v>849</v>
      </c>
      <c r="C237" s="1" t="s">
        <v>159</v>
      </c>
      <c r="D237" s="7">
        <v>2</v>
      </c>
      <c r="E237" s="42">
        <v>2596915.8650000002</v>
      </c>
      <c r="F237" s="2">
        <v>1897632.3037412497</v>
      </c>
      <c r="G237" s="2">
        <v>288376.61499999999</v>
      </c>
      <c r="H237" s="2">
        <v>31448.379999999997</v>
      </c>
      <c r="I237" s="2">
        <v>12662.855946458127</v>
      </c>
      <c r="J237" s="2">
        <v>53999.347386933587</v>
      </c>
      <c r="K237" s="2">
        <v>63262.0349423101</v>
      </c>
      <c r="L237" s="2">
        <v>4944297.4020169526</v>
      </c>
      <c r="M237" s="2">
        <v>0</v>
      </c>
      <c r="N237" s="2">
        <v>0</v>
      </c>
      <c r="O237" s="2">
        <v>427718.11605575017</v>
      </c>
      <c r="P237" s="2">
        <v>0</v>
      </c>
      <c r="Q237" s="2">
        <v>5372015.5180727029</v>
      </c>
      <c r="R237" s="2">
        <v>90609.278791087156</v>
      </c>
      <c r="S237" s="2">
        <v>51371.416262417995</v>
      </c>
      <c r="T237" s="2">
        <v>5513996.2131262077</v>
      </c>
    </row>
    <row r="238" spans="1:20" x14ac:dyDescent="0.25">
      <c r="A238" s="1" t="s">
        <v>1107</v>
      </c>
      <c r="B238" s="1" t="s">
        <v>1108</v>
      </c>
      <c r="C238" s="1" t="s">
        <v>159</v>
      </c>
      <c r="D238" s="7">
        <v>2</v>
      </c>
      <c r="E238" s="42">
        <v>3746616.0049999999</v>
      </c>
      <c r="F238" s="2">
        <v>1969777.3605325236</v>
      </c>
      <c r="G238" s="2">
        <v>507365.03132767417</v>
      </c>
      <c r="H238" s="2">
        <v>65318.125</v>
      </c>
      <c r="I238" s="2">
        <v>1116.5765517342604</v>
      </c>
      <c r="J238" s="2">
        <v>77872.56783012439</v>
      </c>
      <c r="K238" s="2">
        <v>80490.18413783572</v>
      </c>
      <c r="L238" s="2">
        <v>6448555.8503798917</v>
      </c>
      <c r="M238" s="2">
        <v>0</v>
      </c>
      <c r="N238" s="2">
        <v>0</v>
      </c>
      <c r="O238" s="2">
        <v>545508.1229254161</v>
      </c>
      <c r="P238" s="2">
        <v>0</v>
      </c>
      <c r="Q238" s="2">
        <v>6994063.9733053073</v>
      </c>
      <c r="R238" s="2">
        <v>103843.13970364387</v>
      </c>
      <c r="S238" s="2">
        <v>119260.819078695</v>
      </c>
      <c r="T238" s="2">
        <v>7217167.9320876459</v>
      </c>
    </row>
    <row r="239" spans="1:20" x14ac:dyDescent="0.25">
      <c r="A239" s="1" t="s">
        <v>1281</v>
      </c>
      <c r="B239" s="1" t="s">
        <v>1282</v>
      </c>
      <c r="C239" s="1" t="s">
        <v>159</v>
      </c>
      <c r="D239" s="7">
        <v>3</v>
      </c>
      <c r="E239" s="42">
        <v>984832.995</v>
      </c>
      <c r="F239" s="2">
        <v>6347.43</v>
      </c>
      <c r="G239" s="2">
        <v>138277.0230967527</v>
      </c>
      <c r="H239" s="2">
        <v>2607.58</v>
      </c>
      <c r="I239" s="2">
        <v>2996.1107892065329</v>
      </c>
      <c r="J239" s="2">
        <v>35086.531006125435</v>
      </c>
      <c r="K239" s="2">
        <v>14866.053728800205</v>
      </c>
      <c r="L239" s="2">
        <v>1185013.7236208851</v>
      </c>
      <c r="M239" s="2">
        <v>0</v>
      </c>
      <c r="N239" s="2">
        <v>0</v>
      </c>
      <c r="O239" s="2">
        <v>322936.11448874994</v>
      </c>
      <c r="P239" s="2">
        <v>0</v>
      </c>
      <c r="Q239" s="2">
        <v>1507949.838109635</v>
      </c>
      <c r="R239" s="2">
        <v>85716.867456206746</v>
      </c>
      <c r="S239" s="2">
        <v>26787.993749999998</v>
      </c>
      <c r="T239" s="2">
        <v>1620454.6993158418</v>
      </c>
    </row>
    <row r="240" spans="1:20" x14ac:dyDescent="0.25">
      <c r="A240" s="1" t="s">
        <v>1287</v>
      </c>
      <c r="B240" s="1" t="s">
        <v>1288</v>
      </c>
      <c r="C240" s="1" t="s">
        <v>159</v>
      </c>
      <c r="D240" s="7">
        <v>2</v>
      </c>
      <c r="E240" s="42">
        <v>851397.52</v>
      </c>
      <c r="F240" s="2">
        <v>465678.03071857017</v>
      </c>
      <c r="G240" s="2">
        <v>80002.09</v>
      </c>
      <c r="H240" s="2">
        <v>7890.7099999999991</v>
      </c>
      <c r="I240" s="2">
        <v>373.21108372274955</v>
      </c>
      <c r="J240" s="2">
        <v>43140.704360609918</v>
      </c>
      <c r="K240" s="2">
        <v>4253.6526772845436</v>
      </c>
      <c r="L240" s="2">
        <v>1452735.9188401874</v>
      </c>
      <c r="M240" s="2">
        <v>0</v>
      </c>
      <c r="N240" s="2">
        <v>0</v>
      </c>
      <c r="O240" s="2">
        <v>132335.60999999999</v>
      </c>
      <c r="P240" s="2">
        <v>0</v>
      </c>
      <c r="Q240" s="2">
        <v>1585071.5288401875</v>
      </c>
      <c r="R240" s="2">
        <v>43499.085540461238</v>
      </c>
      <c r="S240" s="2">
        <v>953.3045959289999</v>
      </c>
      <c r="T240" s="2">
        <v>1629523.9189765779</v>
      </c>
    </row>
    <row r="241" spans="1:20" x14ac:dyDescent="0.25">
      <c r="A241" s="1" t="s">
        <v>118</v>
      </c>
      <c r="B241" s="1" t="s">
        <v>119</v>
      </c>
      <c r="C241" s="1" t="s">
        <v>120</v>
      </c>
      <c r="D241" s="7">
        <v>3</v>
      </c>
      <c r="E241" s="42">
        <v>3933849.38</v>
      </c>
      <c r="F241" s="2">
        <v>2056569.606962915</v>
      </c>
      <c r="G241" s="2">
        <v>348780.38210093952</v>
      </c>
      <c r="H241" s="2">
        <v>81598.289999999994</v>
      </c>
      <c r="I241" s="2">
        <v>5060.3809109705526</v>
      </c>
      <c r="J241" s="2">
        <v>78204.579529251467</v>
      </c>
      <c r="K241" s="2">
        <v>53061.308610735381</v>
      </c>
      <c r="L241" s="2">
        <v>6557123.9281148119</v>
      </c>
      <c r="M241" s="2">
        <v>0</v>
      </c>
      <c r="N241" s="2">
        <v>0</v>
      </c>
      <c r="O241" s="2">
        <v>441808.47313106601</v>
      </c>
      <c r="P241" s="2">
        <v>0</v>
      </c>
      <c r="Q241" s="2">
        <v>6998932.4012458781</v>
      </c>
      <c r="R241" s="2">
        <v>64116.528855121003</v>
      </c>
      <c r="S241" s="2">
        <v>10944.354180532499</v>
      </c>
      <c r="T241" s="2">
        <v>7073993.2842815313</v>
      </c>
    </row>
    <row r="242" spans="1:20" x14ac:dyDescent="0.25">
      <c r="A242" s="1" t="s">
        <v>637</v>
      </c>
      <c r="B242" s="1" t="s">
        <v>638</v>
      </c>
      <c r="C242" s="1" t="s">
        <v>120</v>
      </c>
      <c r="D242" s="7">
        <v>2</v>
      </c>
      <c r="E242" s="42">
        <v>1852870.6999999997</v>
      </c>
      <c r="F242" s="2">
        <v>825051.292980219</v>
      </c>
      <c r="G242" s="2">
        <v>117612.04000000001</v>
      </c>
      <c r="H242" s="2">
        <v>29283.510000000002</v>
      </c>
      <c r="I242" s="2">
        <v>1279.5971300464632</v>
      </c>
      <c r="J242" s="2">
        <v>48371.018878275514</v>
      </c>
      <c r="K242" s="2">
        <v>48547.810654960107</v>
      </c>
      <c r="L242" s="2">
        <v>2923015.9696435006</v>
      </c>
      <c r="M242" s="2">
        <v>0</v>
      </c>
      <c r="N242" s="2">
        <v>0</v>
      </c>
      <c r="O242" s="2">
        <v>284950.65841759543</v>
      </c>
      <c r="P242" s="2">
        <v>0</v>
      </c>
      <c r="Q242" s="2">
        <v>3207966.6280610962</v>
      </c>
      <c r="R242" s="2">
        <v>46698.650330235272</v>
      </c>
      <c r="S242" s="2">
        <v>12148.409022057001</v>
      </c>
      <c r="T242" s="2">
        <v>3266813.6874133884</v>
      </c>
    </row>
    <row r="243" spans="1:20" x14ac:dyDescent="0.25">
      <c r="A243" s="1" t="s">
        <v>719</v>
      </c>
      <c r="B243" s="1" t="s">
        <v>720</v>
      </c>
      <c r="C243" s="1" t="s">
        <v>120</v>
      </c>
      <c r="D243" s="7">
        <v>1</v>
      </c>
      <c r="E243" s="42">
        <v>7766655.75</v>
      </c>
      <c r="F243" s="2">
        <v>2514330.2580217756</v>
      </c>
      <c r="G243" s="2">
        <v>1744368.8012499469</v>
      </c>
      <c r="H243" s="2">
        <v>481135.06</v>
      </c>
      <c r="I243" s="2">
        <v>15483.822723173173</v>
      </c>
      <c r="J243" s="2">
        <v>93843.238627874991</v>
      </c>
      <c r="K243" s="2">
        <v>37385.893384157782</v>
      </c>
      <c r="L243" s="2">
        <v>12653202.82400693</v>
      </c>
      <c r="M243" s="2">
        <v>0</v>
      </c>
      <c r="N243" s="2">
        <v>0</v>
      </c>
      <c r="O243" s="2">
        <v>782397.78964511468</v>
      </c>
      <c r="P243" s="2">
        <v>0</v>
      </c>
      <c r="Q243" s="2">
        <v>13435600.613652045</v>
      </c>
      <c r="R243" s="2">
        <v>287343.42455996992</v>
      </c>
      <c r="S243" s="2">
        <v>110624.94859937851</v>
      </c>
      <c r="T243" s="2">
        <v>13833568.986811392</v>
      </c>
    </row>
    <row r="244" spans="1:20" x14ac:dyDescent="0.25">
      <c r="A244" s="1" t="s">
        <v>1095</v>
      </c>
      <c r="B244" s="1" t="s">
        <v>1096</v>
      </c>
      <c r="C244" s="1" t="s">
        <v>120</v>
      </c>
      <c r="D244" s="7">
        <v>2</v>
      </c>
      <c r="E244" s="42">
        <v>2235940.5699999998</v>
      </c>
      <c r="F244" s="2">
        <v>1410267.7843469253</v>
      </c>
      <c r="G244" s="2">
        <v>246088.19999999998</v>
      </c>
      <c r="H244" s="2">
        <v>39439.770000000004</v>
      </c>
      <c r="I244" s="2">
        <v>0</v>
      </c>
      <c r="J244" s="2">
        <v>52506.097065536334</v>
      </c>
      <c r="K244" s="2">
        <v>62454.360319234402</v>
      </c>
      <c r="L244" s="2">
        <v>4046696.7817316963</v>
      </c>
      <c r="M244" s="2">
        <v>0</v>
      </c>
      <c r="N244" s="2">
        <v>0</v>
      </c>
      <c r="O244" s="2">
        <v>400668.10874353157</v>
      </c>
      <c r="P244" s="2">
        <v>0</v>
      </c>
      <c r="Q244" s="2">
        <v>4447364.8904752275</v>
      </c>
      <c r="R244" s="2">
        <v>58302.214875450161</v>
      </c>
      <c r="S244" s="2">
        <v>35125.299342346494</v>
      </c>
      <c r="T244" s="2">
        <v>4540792.4046930242</v>
      </c>
    </row>
    <row r="245" spans="1:20" x14ac:dyDescent="0.25">
      <c r="A245" s="1" t="s">
        <v>1273</v>
      </c>
      <c r="B245" s="1" t="s">
        <v>1274</v>
      </c>
      <c r="C245" s="1" t="s">
        <v>120</v>
      </c>
      <c r="D245" s="7">
        <v>2</v>
      </c>
      <c r="E245" s="42">
        <v>2028278.1800000002</v>
      </c>
      <c r="F245" s="2">
        <v>957192.27338320762</v>
      </c>
      <c r="G245" s="2">
        <v>263511.44763614505</v>
      </c>
      <c r="H245" s="2">
        <v>103756.55499999999</v>
      </c>
      <c r="I245" s="2">
        <v>3439.5982484204378</v>
      </c>
      <c r="J245" s="2">
        <v>49656.844695690757</v>
      </c>
      <c r="K245" s="2">
        <v>0</v>
      </c>
      <c r="L245" s="2">
        <v>3405834.898963464</v>
      </c>
      <c r="M245" s="2">
        <v>0</v>
      </c>
      <c r="N245" s="2">
        <v>0</v>
      </c>
      <c r="O245" s="2">
        <v>389704.06739752321</v>
      </c>
      <c r="P245" s="2">
        <v>0</v>
      </c>
      <c r="Q245" s="2">
        <v>3795538.9663609872</v>
      </c>
      <c r="R245" s="2">
        <v>70963.471621433971</v>
      </c>
      <c r="S245" s="2">
        <v>42902.281118087994</v>
      </c>
      <c r="T245" s="2">
        <v>3909404.7191005093</v>
      </c>
    </row>
    <row r="246" spans="1:20" x14ac:dyDescent="0.25">
      <c r="A246" s="1" t="s">
        <v>414</v>
      </c>
      <c r="B246" s="1" t="s">
        <v>415</v>
      </c>
      <c r="C246" s="1" t="s">
        <v>416</v>
      </c>
      <c r="D246" s="7">
        <v>1</v>
      </c>
      <c r="E246" s="42">
        <v>991761.005</v>
      </c>
      <c r="F246" s="2">
        <v>431584.64996648452</v>
      </c>
      <c r="G246" s="2">
        <v>78385.72</v>
      </c>
      <c r="H246" s="2">
        <v>86923.424999999988</v>
      </c>
      <c r="I246" s="2">
        <v>0</v>
      </c>
      <c r="J246" s="2">
        <v>21787.92156816</v>
      </c>
      <c r="K246" s="2">
        <v>8665.962884460223</v>
      </c>
      <c r="L246" s="2">
        <v>1619108.6844191046</v>
      </c>
      <c r="M246" s="2">
        <v>737142.40000000014</v>
      </c>
      <c r="N246" s="2">
        <v>0</v>
      </c>
      <c r="O246" s="2">
        <v>246764.13170200001</v>
      </c>
      <c r="P246" s="2">
        <v>137724.15829800023</v>
      </c>
      <c r="Q246" s="2">
        <v>2740739.3744191048</v>
      </c>
      <c r="R246" s="2">
        <v>17994.604895182376</v>
      </c>
      <c r="S246" s="2">
        <v>20799.056250000001</v>
      </c>
      <c r="T246" s="2">
        <v>2779533.0355642871</v>
      </c>
    </row>
    <row r="247" spans="1:20" x14ac:dyDescent="0.25">
      <c r="A247" s="1" t="s">
        <v>641</v>
      </c>
      <c r="B247" s="1" t="s">
        <v>642</v>
      </c>
      <c r="C247" s="1" t="s">
        <v>416</v>
      </c>
      <c r="D247" s="7">
        <v>1</v>
      </c>
      <c r="E247" s="42">
        <v>3715186.94</v>
      </c>
      <c r="F247" s="2">
        <v>253367.11499999999</v>
      </c>
      <c r="G247" s="2">
        <v>263209.6741026527</v>
      </c>
      <c r="H247" s="2">
        <v>229840.55</v>
      </c>
      <c r="I247" s="2">
        <v>208.565</v>
      </c>
      <c r="J247" s="2">
        <v>46273.228166990804</v>
      </c>
      <c r="K247" s="2">
        <v>4588.9264817281028</v>
      </c>
      <c r="L247" s="2">
        <v>4512674.9987513721</v>
      </c>
      <c r="M247" s="2">
        <v>2968041.34</v>
      </c>
      <c r="N247" s="2">
        <v>0</v>
      </c>
      <c r="O247" s="2">
        <v>980197.49862049625</v>
      </c>
      <c r="P247" s="2">
        <v>397198.83137950301</v>
      </c>
      <c r="Q247" s="2">
        <v>8858112.668751372</v>
      </c>
      <c r="R247" s="2">
        <v>164257.0152969606</v>
      </c>
      <c r="S247" s="2">
        <v>119107.40625</v>
      </c>
      <c r="T247" s="2">
        <v>9141477.0902983323</v>
      </c>
    </row>
    <row r="248" spans="1:20" x14ac:dyDescent="0.25">
      <c r="A248" s="1" t="s">
        <v>656</v>
      </c>
      <c r="B248" s="1" t="s">
        <v>657</v>
      </c>
      <c r="C248" s="1" t="s">
        <v>658</v>
      </c>
      <c r="D248" s="7">
        <v>2</v>
      </c>
      <c r="E248" s="42">
        <v>1966771.355</v>
      </c>
      <c r="F248" s="2">
        <v>1023206.2964511577</v>
      </c>
      <c r="G248" s="2">
        <v>208891.6198934447</v>
      </c>
      <c r="H248" s="2">
        <v>13427.105</v>
      </c>
      <c r="I248" s="2">
        <v>648.54687219676202</v>
      </c>
      <c r="J248" s="2">
        <v>49729.08804534674</v>
      </c>
      <c r="K248" s="2">
        <v>51650.39319755054</v>
      </c>
      <c r="L248" s="2">
        <v>3314324.4044596958</v>
      </c>
      <c r="M248" s="2">
        <v>0</v>
      </c>
      <c r="N248" s="2">
        <v>0</v>
      </c>
      <c r="O248" s="2">
        <v>204399.19118632318</v>
      </c>
      <c r="P248" s="2">
        <v>0</v>
      </c>
      <c r="Q248" s="2">
        <v>3518723.5956460191</v>
      </c>
      <c r="R248" s="2">
        <v>24972.86869561654</v>
      </c>
      <c r="S248" s="2">
        <v>0</v>
      </c>
      <c r="T248" s="2">
        <v>3543696.4643416358</v>
      </c>
    </row>
    <row r="249" spans="1:20" x14ac:dyDescent="0.25">
      <c r="A249" s="1" t="s">
        <v>753</v>
      </c>
      <c r="B249" s="1" t="s">
        <v>754</v>
      </c>
      <c r="C249" s="1" t="s">
        <v>658</v>
      </c>
      <c r="D249" s="7">
        <v>2</v>
      </c>
      <c r="E249" s="42">
        <v>4305704.59</v>
      </c>
      <c r="F249" s="2">
        <v>1637971.1746492526</v>
      </c>
      <c r="G249" s="2">
        <v>555069.05499999993</v>
      </c>
      <c r="H249" s="2">
        <v>15677.68</v>
      </c>
      <c r="I249" s="2">
        <v>640.40499999999997</v>
      </c>
      <c r="J249" s="2">
        <v>77679.237442046244</v>
      </c>
      <c r="K249" s="2">
        <v>99792.834392592777</v>
      </c>
      <c r="L249" s="2">
        <v>6692534.9764838908</v>
      </c>
      <c r="M249" s="2">
        <v>0</v>
      </c>
      <c r="N249" s="2">
        <v>0</v>
      </c>
      <c r="O249" s="2">
        <v>378054.63386370649</v>
      </c>
      <c r="P249" s="2">
        <v>0</v>
      </c>
      <c r="Q249" s="2">
        <v>7070589.6103475969</v>
      </c>
      <c r="R249" s="2">
        <v>84379.065410427327</v>
      </c>
      <c r="S249" s="2">
        <v>56364.524424054005</v>
      </c>
      <c r="T249" s="2">
        <v>7211333.2001820784</v>
      </c>
    </row>
    <row r="250" spans="1:20" x14ac:dyDescent="0.25">
      <c r="A250" s="1" t="s">
        <v>909</v>
      </c>
      <c r="B250" s="1" t="s">
        <v>910</v>
      </c>
      <c r="C250" s="1" t="s">
        <v>658</v>
      </c>
      <c r="D250" s="7">
        <v>4</v>
      </c>
      <c r="E250" s="42">
        <v>4929716.1050000004</v>
      </c>
      <c r="F250" s="2">
        <v>1042382.9237933877</v>
      </c>
      <c r="G250" s="2">
        <v>602529.86760448723</v>
      </c>
      <c r="H250" s="2">
        <v>113389.47</v>
      </c>
      <c r="I250" s="2">
        <v>5125.9428483667916</v>
      </c>
      <c r="J250" s="2">
        <v>86004.178717953473</v>
      </c>
      <c r="K250" s="2">
        <v>4543.5667064969039</v>
      </c>
      <c r="L250" s="2">
        <v>6783692.0546706924</v>
      </c>
      <c r="M250" s="2">
        <v>214293.12000000011</v>
      </c>
      <c r="N250" s="2">
        <v>0</v>
      </c>
      <c r="O250" s="2">
        <v>530279.67565786256</v>
      </c>
      <c r="P250" s="2">
        <v>376109.19434213731</v>
      </c>
      <c r="Q250" s="2">
        <v>7904374.0446706926</v>
      </c>
      <c r="R250" s="2">
        <v>267824.8137125459</v>
      </c>
      <c r="S250" s="2">
        <v>112351.44374999999</v>
      </c>
      <c r="T250" s="2">
        <v>8284550.3021332379</v>
      </c>
    </row>
    <row r="251" spans="1:20" x14ac:dyDescent="0.25">
      <c r="A251" s="1" t="s">
        <v>1043</v>
      </c>
      <c r="B251" s="1" t="s">
        <v>1044</v>
      </c>
      <c r="C251" s="1" t="s">
        <v>658</v>
      </c>
      <c r="D251" s="7">
        <v>2</v>
      </c>
      <c r="E251" s="42">
        <v>2486467.1950000003</v>
      </c>
      <c r="F251" s="2">
        <v>1041771.5274666667</v>
      </c>
      <c r="G251" s="2">
        <v>195509.37</v>
      </c>
      <c r="H251" s="2">
        <v>28795.52</v>
      </c>
      <c r="I251" s="2">
        <v>2187.2086477268713</v>
      </c>
      <c r="J251" s="2">
        <v>47727.963464788758</v>
      </c>
      <c r="K251" s="2">
        <v>0</v>
      </c>
      <c r="L251" s="2">
        <v>3802458.784579183</v>
      </c>
      <c r="M251" s="2">
        <v>380986.28000000026</v>
      </c>
      <c r="N251" s="2">
        <v>0</v>
      </c>
      <c r="O251" s="2">
        <v>626457.82958301366</v>
      </c>
      <c r="P251" s="2">
        <v>0</v>
      </c>
      <c r="Q251" s="2">
        <v>4809902.8941621967</v>
      </c>
      <c r="R251" s="2">
        <v>144872.32568507249</v>
      </c>
      <c r="S251" s="2">
        <v>8042.34375</v>
      </c>
      <c r="T251" s="2">
        <v>4962817.5635972694</v>
      </c>
    </row>
    <row r="252" spans="1:20" x14ac:dyDescent="0.25">
      <c r="A252" s="1" t="s">
        <v>276</v>
      </c>
      <c r="B252" s="1" t="s">
        <v>277</v>
      </c>
      <c r="C252" s="1" t="s">
        <v>278</v>
      </c>
      <c r="D252" s="7">
        <v>2</v>
      </c>
      <c r="E252" s="42">
        <v>3243048.88</v>
      </c>
      <c r="F252" s="2">
        <v>2258418.5321980091</v>
      </c>
      <c r="G252" s="2">
        <v>501656.62663959822</v>
      </c>
      <c r="H252" s="2">
        <v>162463.655</v>
      </c>
      <c r="I252" s="2">
        <v>0</v>
      </c>
      <c r="J252" s="2">
        <v>59546.60831813066</v>
      </c>
      <c r="K252" s="2">
        <v>49281.795257155987</v>
      </c>
      <c r="L252" s="2">
        <v>6274416.0974128935</v>
      </c>
      <c r="M252" s="2">
        <v>0</v>
      </c>
      <c r="N252" s="2">
        <v>0</v>
      </c>
      <c r="O252" s="2">
        <v>1433969.538015204</v>
      </c>
      <c r="P252" s="2">
        <v>0</v>
      </c>
      <c r="Q252" s="2">
        <v>7708385.6354280971</v>
      </c>
      <c r="R252" s="2">
        <v>41376.740603293249</v>
      </c>
      <c r="S252" s="2">
        <v>101791.561472895</v>
      </c>
      <c r="T252" s="2">
        <v>7851553.937504285</v>
      </c>
    </row>
    <row r="253" spans="1:20" x14ac:dyDescent="0.25">
      <c r="A253" s="1" t="s">
        <v>530</v>
      </c>
      <c r="B253" s="1" t="s">
        <v>531</v>
      </c>
      <c r="C253" s="1" t="s">
        <v>278</v>
      </c>
      <c r="D253" s="7">
        <v>1</v>
      </c>
      <c r="E253" s="42">
        <v>4707562.8450000007</v>
      </c>
      <c r="F253" s="2">
        <v>2847373.3353546578</v>
      </c>
      <c r="G253" s="2">
        <v>593939.76182688563</v>
      </c>
      <c r="H253" s="2">
        <v>51098.724999999999</v>
      </c>
      <c r="I253" s="2">
        <v>1990.8479069348514</v>
      </c>
      <c r="J253" s="2">
        <v>73376.52271269729</v>
      </c>
      <c r="K253" s="2">
        <v>136074.42493102519</v>
      </c>
      <c r="L253" s="2">
        <v>8411416.4627322014</v>
      </c>
      <c r="M253" s="2">
        <v>0</v>
      </c>
      <c r="N253" s="2">
        <v>0</v>
      </c>
      <c r="O253" s="2">
        <v>621365.64773968316</v>
      </c>
      <c r="P253" s="2">
        <v>0</v>
      </c>
      <c r="Q253" s="2">
        <v>9032782.1104718838</v>
      </c>
      <c r="R253" s="2">
        <v>97383.354368775195</v>
      </c>
      <c r="S253" s="2">
        <v>67596.757322303994</v>
      </c>
      <c r="T253" s="2">
        <v>9197762.2221629638</v>
      </c>
    </row>
    <row r="254" spans="1:20" x14ac:dyDescent="0.25">
      <c r="A254" s="1" t="s">
        <v>625</v>
      </c>
      <c r="B254" s="1" t="s">
        <v>626</v>
      </c>
      <c r="C254" s="1" t="s">
        <v>278</v>
      </c>
      <c r="D254" s="7">
        <v>1</v>
      </c>
      <c r="E254" s="42">
        <v>9433687.495000001</v>
      </c>
      <c r="F254" s="2">
        <v>3589333.8852214119</v>
      </c>
      <c r="G254" s="2">
        <v>1129864.6000000001</v>
      </c>
      <c r="H254" s="2">
        <v>471665.35499999998</v>
      </c>
      <c r="I254" s="2">
        <v>617.6</v>
      </c>
      <c r="J254" s="2">
        <v>126458.78477857282</v>
      </c>
      <c r="K254" s="2">
        <v>125480.95332541772</v>
      </c>
      <c r="L254" s="2">
        <v>14877108.673325403</v>
      </c>
      <c r="M254" s="2">
        <v>0</v>
      </c>
      <c r="N254" s="2">
        <v>0</v>
      </c>
      <c r="O254" s="2">
        <v>1718745.9173326397</v>
      </c>
      <c r="P254" s="2">
        <v>0</v>
      </c>
      <c r="Q254" s="2">
        <v>16595854.590658043</v>
      </c>
      <c r="R254" s="2">
        <v>204248.61062764103</v>
      </c>
      <c r="S254" s="2">
        <v>29274.8727446175</v>
      </c>
      <c r="T254" s="2">
        <v>16829378.074030299</v>
      </c>
    </row>
    <row r="255" spans="1:20" x14ac:dyDescent="0.25">
      <c r="A255" s="1" t="s">
        <v>652</v>
      </c>
      <c r="B255" s="1" t="s">
        <v>653</v>
      </c>
      <c r="C255" s="1" t="s">
        <v>278</v>
      </c>
      <c r="D255" s="7">
        <v>4</v>
      </c>
      <c r="E255" s="42">
        <v>9672678.8599999994</v>
      </c>
      <c r="F255" s="2">
        <v>2232359.6176827922</v>
      </c>
      <c r="G255" s="2">
        <v>1409982.1121842947</v>
      </c>
      <c r="H255" s="2">
        <v>504885.23499999999</v>
      </c>
      <c r="I255" s="2">
        <v>7205.4500523942988</v>
      </c>
      <c r="J255" s="2">
        <v>124452.72493731018</v>
      </c>
      <c r="K255" s="2">
        <v>118968.96599202426</v>
      </c>
      <c r="L255" s="2">
        <v>14070532.965848815</v>
      </c>
      <c r="M255" s="2">
        <v>0</v>
      </c>
      <c r="N255" s="2">
        <v>0</v>
      </c>
      <c r="O255" s="2">
        <v>1589120.5928320398</v>
      </c>
      <c r="P255" s="2">
        <v>0</v>
      </c>
      <c r="Q255" s="2">
        <v>15659653.558680855</v>
      </c>
      <c r="R255" s="2">
        <v>307840.85552831233</v>
      </c>
      <c r="S255" s="2">
        <v>150055.632426105</v>
      </c>
      <c r="T255" s="2">
        <v>16117550.046635272</v>
      </c>
    </row>
    <row r="256" spans="1:20" x14ac:dyDescent="0.25">
      <c r="A256" s="1" t="s">
        <v>796</v>
      </c>
      <c r="B256" s="1" t="s">
        <v>797</v>
      </c>
      <c r="C256" s="1" t="s">
        <v>278</v>
      </c>
      <c r="D256" s="7">
        <v>2</v>
      </c>
      <c r="E256" s="42">
        <v>5708845.1050000004</v>
      </c>
      <c r="F256" s="2">
        <v>2652035.5680222264</v>
      </c>
      <c r="G256" s="2">
        <v>845451.33499999996</v>
      </c>
      <c r="H256" s="2">
        <v>109846.755</v>
      </c>
      <c r="I256" s="2">
        <v>0</v>
      </c>
      <c r="J256" s="2">
        <v>77007.135941919638</v>
      </c>
      <c r="K256" s="2">
        <v>44926.364497621347</v>
      </c>
      <c r="L256" s="2">
        <v>9438112.2634617668</v>
      </c>
      <c r="M256" s="2">
        <v>0</v>
      </c>
      <c r="N256" s="2">
        <v>0</v>
      </c>
      <c r="O256" s="2">
        <v>1481482.4202590308</v>
      </c>
      <c r="P256" s="2">
        <v>0</v>
      </c>
      <c r="Q256" s="2">
        <v>10919594.683720797</v>
      </c>
      <c r="R256" s="2">
        <v>110850.40712267181</v>
      </c>
      <c r="S256" s="2">
        <v>48685.496709842999</v>
      </c>
      <c r="T256" s="2">
        <v>11079130.587553311</v>
      </c>
    </row>
    <row r="257" spans="1:20" x14ac:dyDescent="0.25">
      <c r="A257" s="1" t="s">
        <v>777</v>
      </c>
      <c r="B257" s="1" t="s">
        <v>778</v>
      </c>
      <c r="C257" s="1" t="s">
        <v>779</v>
      </c>
      <c r="D257" s="7">
        <v>1</v>
      </c>
      <c r="E257" s="42">
        <v>11922501.960000001</v>
      </c>
      <c r="F257" s="2">
        <v>1666586.7536689569</v>
      </c>
      <c r="G257" s="2">
        <v>3049937.180482157</v>
      </c>
      <c r="H257" s="2">
        <v>4542987.33</v>
      </c>
      <c r="I257" s="2">
        <v>850.17856002778171</v>
      </c>
      <c r="J257" s="2">
        <v>168177.09349326155</v>
      </c>
      <c r="K257" s="2">
        <v>243930.30396972469</v>
      </c>
      <c r="L257" s="2">
        <v>21594970.800174125</v>
      </c>
      <c r="M257" s="2">
        <v>0</v>
      </c>
      <c r="N257" s="2">
        <v>0</v>
      </c>
      <c r="O257" s="2">
        <v>2612751.073246432</v>
      </c>
      <c r="P257" s="2">
        <v>0</v>
      </c>
      <c r="Q257" s="2">
        <v>24207721.873420555</v>
      </c>
      <c r="R257" s="2">
        <v>453662.39151597471</v>
      </c>
      <c r="S257" s="2">
        <v>253719.87132618003</v>
      </c>
      <c r="T257" s="2">
        <v>24915104.136262707</v>
      </c>
    </row>
    <row r="258" spans="1:20" x14ac:dyDescent="0.25">
      <c r="A258" s="1" t="s">
        <v>474</v>
      </c>
      <c r="B258" s="1" t="s">
        <v>475</v>
      </c>
      <c r="C258" s="1" t="s">
        <v>476</v>
      </c>
      <c r="D258" s="7">
        <v>1</v>
      </c>
      <c r="E258" s="42">
        <v>2415089.88</v>
      </c>
      <c r="F258" s="2">
        <v>277856.62</v>
      </c>
      <c r="G258" s="2">
        <v>84145.844238686666</v>
      </c>
      <c r="H258" s="2">
        <v>16024.59</v>
      </c>
      <c r="I258" s="2">
        <v>46481.128357722679</v>
      </c>
      <c r="J258" s="2">
        <v>47815.52773725013</v>
      </c>
      <c r="K258" s="2">
        <v>4799.1592718039465</v>
      </c>
      <c r="L258" s="2">
        <v>2892212.7496054638</v>
      </c>
      <c r="M258" s="2">
        <v>1431550.4500000002</v>
      </c>
      <c r="N258" s="2">
        <v>0</v>
      </c>
      <c r="O258" s="2">
        <v>1035968.0156477182</v>
      </c>
      <c r="P258" s="2">
        <v>164670.31435228232</v>
      </c>
      <c r="Q258" s="2">
        <v>5524401.5296054641</v>
      </c>
      <c r="R258" s="2">
        <v>68439.3428474752</v>
      </c>
      <c r="S258" s="2">
        <v>0</v>
      </c>
      <c r="T258" s="2">
        <v>5592840.8724529389</v>
      </c>
    </row>
    <row r="259" spans="1:20" x14ac:dyDescent="0.25">
      <c r="A259" s="1" t="s">
        <v>1342</v>
      </c>
      <c r="B259" s="1" t="s">
        <v>1343</v>
      </c>
      <c r="C259" s="1" t="s">
        <v>476</v>
      </c>
      <c r="D259" s="7">
        <v>1</v>
      </c>
      <c r="E259" s="42">
        <v>5425292.1649999991</v>
      </c>
      <c r="F259" s="2">
        <v>824840.78</v>
      </c>
      <c r="G259" s="2">
        <v>686879.77977786888</v>
      </c>
      <c r="H259" s="2">
        <v>151584.41999999998</v>
      </c>
      <c r="I259" s="2">
        <v>8926.1433133864193</v>
      </c>
      <c r="J259" s="2">
        <v>87876.320390844368</v>
      </c>
      <c r="K259" s="2">
        <v>38480.683642712946</v>
      </c>
      <c r="L259" s="2">
        <v>7223880.2921248125</v>
      </c>
      <c r="M259" s="2">
        <v>1472632.54</v>
      </c>
      <c r="N259" s="2">
        <v>0</v>
      </c>
      <c r="O259" s="2">
        <v>1369930.73122</v>
      </c>
      <c r="P259" s="2">
        <v>789252.92878000066</v>
      </c>
      <c r="Q259" s="2">
        <v>10855696.492124813</v>
      </c>
      <c r="R259" s="2">
        <v>193918.27645016473</v>
      </c>
      <c r="S259" s="2">
        <v>45832.106249999997</v>
      </c>
      <c r="T259" s="2">
        <v>11095446.874824977</v>
      </c>
    </row>
    <row r="260" spans="1:20" x14ac:dyDescent="0.25">
      <c r="A260" s="1" t="s">
        <v>218</v>
      </c>
      <c r="B260" s="1" t="s">
        <v>219</v>
      </c>
      <c r="C260" s="1" t="s">
        <v>220</v>
      </c>
      <c r="D260" s="7">
        <v>1</v>
      </c>
      <c r="E260" s="42">
        <v>6455740.8200000003</v>
      </c>
      <c r="F260" s="2">
        <v>1507565.9745838158</v>
      </c>
      <c r="G260" s="2">
        <v>915736.40356933256</v>
      </c>
      <c r="H260" s="2">
        <v>128685.97</v>
      </c>
      <c r="I260" s="2">
        <v>553.73500000000001</v>
      </c>
      <c r="J260" s="2">
        <v>97629.502878723317</v>
      </c>
      <c r="K260" s="2">
        <v>92970.488959631068</v>
      </c>
      <c r="L260" s="2">
        <v>9198882.894991504</v>
      </c>
      <c r="M260" s="2">
        <v>0</v>
      </c>
      <c r="N260" s="2">
        <v>0</v>
      </c>
      <c r="O260" s="2">
        <v>827799.78854525974</v>
      </c>
      <c r="P260" s="2">
        <v>0</v>
      </c>
      <c r="Q260" s="2">
        <v>10026682.683536764</v>
      </c>
      <c r="R260" s="2">
        <v>213248.26347855257</v>
      </c>
      <c r="S260" s="2">
        <v>82042.967635230001</v>
      </c>
      <c r="T260" s="2">
        <v>10321973.914650546</v>
      </c>
    </row>
    <row r="261" spans="1:20" x14ac:dyDescent="0.25">
      <c r="A261" s="1" t="s">
        <v>896</v>
      </c>
      <c r="B261" s="1" t="s">
        <v>897</v>
      </c>
      <c r="C261" s="1" t="s">
        <v>220</v>
      </c>
      <c r="D261" s="7">
        <v>1</v>
      </c>
      <c r="E261" s="42">
        <v>2273127.31</v>
      </c>
      <c r="F261" s="2">
        <v>1077396.6836789364</v>
      </c>
      <c r="G261" s="2">
        <v>236393.51500000001</v>
      </c>
      <c r="H261" s="2">
        <v>18455.474999999999</v>
      </c>
      <c r="I261" s="2">
        <v>0</v>
      </c>
      <c r="J261" s="2">
        <v>45772.81670820756</v>
      </c>
      <c r="K261" s="2">
        <v>26591.537218836289</v>
      </c>
      <c r="L261" s="2">
        <v>3677737.3376059807</v>
      </c>
      <c r="M261" s="2">
        <v>0</v>
      </c>
      <c r="N261" s="2">
        <v>0</v>
      </c>
      <c r="O261" s="2">
        <v>266022.90358247282</v>
      </c>
      <c r="P261" s="2">
        <v>0</v>
      </c>
      <c r="Q261" s="2">
        <v>3943760.2411884535</v>
      </c>
      <c r="R261" s="2">
        <v>59139.843730396613</v>
      </c>
      <c r="S261" s="2">
        <v>35068.219895709</v>
      </c>
      <c r="T261" s="2">
        <v>4037968.3048145589</v>
      </c>
    </row>
    <row r="262" spans="1:20" x14ac:dyDescent="0.25">
      <c r="A262" s="1" t="s">
        <v>927</v>
      </c>
      <c r="B262" s="21" t="s">
        <v>928</v>
      </c>
      <c r="C262" s="1" t="s">
        <v>220</v>
      </c>
      <c r="D262" s="7">
        <v>1</v>
      </c>
      <c r="E262" s="42">
        <v>4211356.2</v>
      </c>
      <c r="F262" s="2">
        <v>2130061.8558190931</v>
      </c>
      <c r="G262" s="2">
        <v>439471.33682479034</v>
      </c>
      <c r="H262" s="2">
        <v>89378.69</v>
      </c>
      <c r="I262" s="2">
        <v>113.855</v>
      </c>
      <c r="J262" s="2">
        <v>60047.107887261285</v>
      </c>
      <c r="K262" s="2">
        <v>58092.92659774825</v>
      </c>
      <c r="L262" s="2">
        <v>6988521.9721288942</v>
      </c>
      <c r="M262" s="2">
        <v>0</v>
      </c>
      <c r="N262" s="2">
        <v>0</v>
      </c>
      <c r="O262" s="2">
        <v>500532.27020690439</v>
      </c>
      <c r="P262" s="2">
        <v>0</v>
      </c>
      <c r="Q262" s="2">
        <v>7489054.2423357982</v>
      </c>
      <c r="R262" s="2">
        <v>85374.930289095675</v>
      </c>
      <c r="S262" s="2">
        <v>61044.434152548012</v>
      </c>
      <c r="T262" s="2">
        <v>7635473.6067774417</v>
      </c>
    </row>
    <row r="263" spans="1:20" x14ac:dyDescent="0.25">
      <c r="A263" s="1" t="s">
        <v>995</v>
      </c>
      <c r="B263" s="1" t="s">
        <v>996</v>
      </c>
      <c r="C263" s="1" t="s">
        <v>220</v>
      </c>
      <c r="D263" s="7">
        <v>4</v>
      </c>
      <c r="E263" s="42">
        <v>10578288.98</v>
      </c>
      <c r="F263" s="2">
        <v>2013214.0609506625</v>
      </c>
      <c r="G263" s="2">
        <v>1681568.5168032721</v>
      </c>
      <c r="H263" s="2">
        <v>353951.66500000004</v>
      </c>
      <c r="I263" s="2">
        <v>81555.627066169327</v>
      </c>
      <c r="J263" s="2">
        <v>131692.97124548367</v>
      </c>
      <c r="K263" s="2">
        <v>225308.36110623984</v>
      </c>
      <c r="L263" s="2">
        <v>15065580.182171827</v>
      </c>
      <c r="M263" s="2">
        <v>0</v>
      </c>
      <c r="N263" s="2">
        <v>0</v>
      </c>
      <c r="O263" s="2">
        <v>1014651.5482317039</v>
      </c>
      <c r="P263" s="2">
        <v>0</v>
      </c>
      <c r="Q263" s="2">
        <v>16080231.730403531</v>
      </c>
      <c r="R263" s="2">
        <v>322161.06768093287</v>
      </c>
      <c r="S263" s="2">
        <v>176948.348822742</v>
      </c>
      <c r="T263" s="2">
        <v>16579341.146907207</v>
      </c>
    </row>
    <row r="264" spans="1:20" x14ac:dyDescent="0.25">
      <c r="A264" s="1" t="s">
        <v>1152</v>
      </c>
      <c r="B264" s="1" t="s">
        <v>1153</v>
      </c>
      <c r="C264" s="1" t="s">
        <v>220</v>
      </c>
      <c r="D264" s="7">
        <v>1</v>
      </c>
      <c r="E264" s="42">
        <v>3740425.51</v>
      </c>
      <c r="F264" s="2">
        <v>2351766.1894632028</v>
      </c>
      <c r="G264" s="2">
        <v>445779.91</v>
      </c>
      <c r="H264" s="2">
        <v>86108.195000000007</v>
      </c>
      <c r="I264" s="2">
        <v>5876.9386870309045</v>
      </c>
      <c r="J264" s="2">
        <v>59702.742012712377</v>
      </c>
      <c r="K264" s="2">
        <v>35078.591648272122</v>
      </c>
      <c r="L264" s="2">
        <v>6724738.0768112186</v>
      </c>
      <c r="M264" s="2">
        <v>0</v>
      </c>
      <c r="N264" s="2">
        <v>0</v>
      </c>
      <c r="O264" s="2">
        <v>576282.21532375319</v>
      </c>
      <c r="P264" s="2">
        <v>0</v>
      </c>
      <c r="Q264" s="2">
        <v>7301020.2921349723</v>
      </c>
      <c r="R264" s="2">
        <v>71628.546515694601</v>
      </c>
      <c r="S264" s="2">
        <v>38129.584908870005</v>
      </c>
      <c r="T264" s="2">
        <v>7410778.4235595372</v>
      </c>
    </row>
    <row r="265" spans="1:20" x14ac:dyDescent="0.25">
      <c r="A265" s="1" t="s">
        <v>1352</v>
      </c>
      <c r="B265" s="1" t="s">
        <v>1353</v>
      </c>
      <c r="C265" s="1" t="s">
        <v>220</v>
      </c>
      <c r="D265" s="7">
        <v>1</v>
      </c>
      <c r="E265" s="42">
        <v>3944045.8849999998</v>
      </c>
      <c r="F265" s="2">
        <v>1792697.045670324</v>
      </c>
      <c r="G265" s="2">
        <v>500915.54499999998</v>
      </c>
      <c r="H265" s="2">
        <v>134679.10499999998</v>
      </c>
      <c r="I265" s="2">
        <v>789.04499999999996</v>
      </c>
      <c r="J265" s="2">
        <v>60881.805653662916</v>
      </c>
      <c r="K265" s="2">
        <v>47364.895625227044</v>
      </c>
      <c r="L265" s="2">
        <v>6481373.3269492136</v>
      </c>
      <c r="M265" s="2">
        <v>0</v>
      </c>
      <c r="N265" s="2">
        <v>0</v>
      </c>
      <c r="O265" s="2">
        <v>842127.34694722376</v>
      </c>
      <c r="P265" s="2">
        <v>0</v>
      </c>
      <c r="Q265" s="2">
        <v>7323500.6738964375</v>
      </c>
      <c r="R265" s="2">
        <v>106179.69965204374</v>
      </c>
      <c r="S265" s="2">
        <v>63496.762790653505</v>
      </c>
      <c r="T265" s="2">
        <v>7493177.1363391355</v>
      </c>
    </row>
    <row r="266" spans="1:20" x14ac:dyDescent="0.25">
      <c r="A266" s="1" t="s">
        <v>1367</v>
      </c>
      <c r="B266" s="1" t="s">
        <v>1368</v>
      </c>
      <c r="C266" s="1" t="s">
        <v>220</v>
      </c>
      <c r="D266" s="7">
        <v>4</v>
      </c>
      <c r="E266" s="42">
        <v>5319696.4050000003</v>
      </c>
      <c r="F266" s="2">
        <v>1701209.3981874329</v>
      </c>
      <c r="G266" s="2">
        <v>656434.87</v>
      </c>
      <c r="H266" s="2">
        <v>359627.82499999995</v>
      </c>
      <c r="I266" s="2">
        <v>120249.63019778019</v>
      </c>
      <c r="J266" s="2">
        <v>73772.128833502415</v>
      </c>
      <c r="K266" s="2">
        <v>150377.90897452869</v>
      </c>
      <c r="L266" s="2">
        <v>8381368.166193245</v>
      </c>
      <c r="M266" s="2">
        <v>0</v>
      </c>
      <c r="N266" s="2">
        <v>0</v>
      </c>
      <c r="O266" s="2">
        <v>630604.99322042789</v>
      </c>
      <c r="P266" s="2">
        <v>0</v>
      </c>
      <c r="Q266" s="2">
        <v>9011973.159413673</v>
      </c>
      <c r="R266" s="2">
        <v>99481.146982642385</v>
      </c>
      <c r="S266" s="2">
        <v>113222.41256907</v>
      </c>
      <c r="T266" s="2">
        <v>9224676.7189653851</v>
      </c>
    </row>
    <row r="267" spans="1:20" x14ac:dyDescent="0.25">
      <c r="A267" s="1" t="s">
        <v>687</v>
      </c>
      <c r="B267" s="1" t="s">
        <v>688</v>
      </c>
      <c r="C267" s="1" t="s">
        <v>689</v>
      </c>
      <c r="D267" s="7">
        <v>3</v>
      </c>
      <c r="E267" s="42">
        <v>10393507.789999999</v>
      </c>
      <c r="F267" s="2">
        <v>1824216.1862010946</v>
      </c>
      <c r="G267" s="2">
        <v>1419135.7556497348</v>
      </c>
      <c r="H267" s="2">
        <v>425036.62</v>
      </c>
      <c r="I267" s="2">
        <v>0</v>
      </c>
      <c r="J267" s="2">
        <v>158352.95656766152</v>
      </c>
      <c r="K267" s="2">
        <v>39333.13570043919</v>
      </c>
      <c r="L267" s="2">
        <v>14259582.44411893</v>
      </c>
      <c r="M267" s="2">
        <v>0</v>
      </c>
      <c r="N267" s="2">
        <v>0</v>
      </c>
      <c r="O267" s="2">
        <v>1618913.7683401234</v>
      </c>
      <c r="P267" s="2">
        <v>0</v>
      </c>
      <c r="Q267" s="2">
        <v>15878496.212459054</v>
      </c>
      <c r="R267" s="2">
        <v>234073.9077105397</v>
      </c>
      <c r="S267" s="2">
        <v>24772.968954299999</v>
      </c>
      <c r="T267" s="2">
        <v>16137343.089123894</v>
      </c>
    </row>
    <row r="268" spans="1:20" x14ac:dyDescent="0.25">
      <c r="A268" s="1" t="s">
        <v>1001</v>
      </c>
      <c r="B268" s="1" t="s">
        <v>1002</v>
      </c>
      <c r="C268" s="1" t="s">
        <v>689</v>
      </c>
      <c r="D268" s="7">
        <v>2</v>
      </c>
      <c r="E268" s="42">
        <v>5441825.6550000003</v>
      </c>
      <c r="F268" s="2">
        <v>2226793.3030223325</v>
      </c>
      <c r="G268" s="2">
        <v>758851.25676503126</v>
      </c>
      <c r="H268" s="2">
        <v>1142434.835</v>
      </c>
      <c r="I268" s="2">
        <v>0</v>
      </c>
      <c r="J268" s="2">
        <v>70417.419366511342</v>
      </c>
      <c r="K268" s="2">
        <v>0</v>
      </c>
      <c r="L268" s="2">
        <v>9640322.4691538755</v>
      </c>
      <c r="M268" s="2">
        <v>0</v>
      </c>
      <c r="N268" s="2">
        <v>0</v>
      </c>
      <c r="O268" s="2">
        <v>1320896.8774953566</v>
      </c>
      <c r="P268" s="2">
        <v>0</v>
      </c>
      <c r="Q268" s="2">
        <v>10961219.346649231</v>
      </c>
      <c r="R268" s="2">
        <v>79121.553558169719</v>
      </c>
      <c r="S268" s="2">
        <v>81913.843821599992</v>
      </c>
      <c r="T268" s="2">
        <v>11122254.744029</v>
      </c>
    </row>
    <row r="269" spans="1:20" x14ac:dyDescent="0.25">
      <c r="A269" s="1" t="s">
        <v>1330</v>
      </c>
      <c r="B269" s="1" t="s">
        <v>1331</v>
      </c>
      <c r="C269" s="1" t="s">
        <v>689</v>
      </c>
      <c r="D269" s="7">
        <v>1</v>
      </c>
      <c r="E269" s="42">
        <v>6557499.6150000002</v>
      </c>
      <c r="F269" s="2">
        <v>3315080.6261305865</v>
      </c>
      <c r="G269" s="2">
        <v>1158272.8556311848</v>
      </c>
      <c r="H269" s="2">
        <v>1665686.5049999999</v>
      </c>
      <c r="I269" s="2">
        <v>294.15210580397763</v>
      </c>
      <c r="J269" s="2">
        <v>78422.922321299659</v>
      </c>
      <c r="K269" s="2">
        <v>41683.995922987699</v>
      </c>
      <c r="L269" s="2">
        <v>12816940.672111861</v>
      </c>
      <c r="M269" s="2">
        <v>0</v>
      </c>
      <c r="N269" s="2">
        <v>341426.29859772354</v>
      </c>
      <c r="O269" s="2">
        <v>969176.61849093344</v>
      </c>
      <c r="P269" s="2">
        <v>0</v>
      </c>
      <c r="Q269" s="2">
        <v>14127543.589200519</v>
      </c>
      <c r="R269" s="2">
        <v>94165.899411405509</v>
      </c>
      <c r="S269" s="2">
        <v>72461.232214371004</v>
      </c>
      <c r="T269" s="2">
        <v>14294170.720826296</v>
      </c>
    </row>
    <row r="270" spans="1:20" x14ac:dyDescent="0.25">
      <c r="A270" s="1" t="s">
        <v>301</v>
      </c>
      <c r="B270" s="1" t="s">
        <v>302</v>
      </c>
      <c r="C270" s="1" t="s">
        <v>303</v>
      </c>
      <c r="D270" s="7">
        <v>1</v>
      </c>
      <c r="E270" s="42">
        <v>3321884.6349999998</v>
      </c>
      <c r="F270" s="2">
        <v>204805.935</v>
      </c>
      <c r="G270" s="2">
        <v>475011.95334190386</v>
      </c>
      <c r="H270" s="2">
        <v>400842.36499999999</v>
      </c>
      <c r="I270" s="2">
        <v>0</v>
      </c>
      <c r="J270" s="2">
        <v>53464.330447035696</v>
      </c>
      <c r="K270" s="2">
        <v>81660.113851775328</v>
      </c>
      <c r="L270" s="2">
        <v>4537669.3326407149</v>
      </c>
      <c r="M270" s="2">
        <v>2008612.5999999996</v>
      </c>
      <c r="N270" s="2">
        <v>0</v>
      </c>
      <c r="O270" s="2">
        <v>1097780.2520992188</v>
      </c>
      <c r="P270" s="2">
        <v>35527.987900781445</v>
      </c>
      <c r="Q270" s="2">
        <v>7679590.1726407148</v>
      </c>
      <c r="R270" s="2">
        <v>103173.0701865595</v>
      </c>
      <c r="S270" s="2">
        <v>52529.006250000006</v>
      </c>
      <c r="T270" s="2">
        <v>7835292.2490772735</v>
      </c>
    </row>
    <row r="271" spans="1:20" x14ac:dyDescent="0.25">
      <c r="A271" s="1" t="s">
        <v>503</v>
      </c>
      <c r="B271" s="1" t="s">
        <v>504</v>
      </c>
      <c r="C271" s="1" t="s">
        <v>303</v>
      </c>
      <c r="D271" s="7">
        <v>1</v>
      </c>
      <c r="E271" s="42">
        <v>2109090.7250000001</v>
      </c>
      <c r="F271" s="2">
        <v>271659.375</v>
      </c>
      <c r="G271" s="2">
        <v>254035.71536113255</v>
      </c>
      <c r="H271" s="2">
        <v>275045.53500000003</v>
      </c>
      <c r="I271" s="2">
        <v>64.98962264313819</v>
      </c>
      <c r="J271" s="2">
        <v>50478.063503343568</v>
      </c>
      <c r="K271" s="2">
        <v>13658.953832948371</v>
      </c>
      <c r="L271" s="2">
        <v>2974033.3573200684</v>
      </c>
      <c r="M271" s="2">
        <v>1468632.56</v>
      </c>
      <c r="N271" s="2">
        <v>0</v>
      </c>
      <c r="O271" s="2">
        <v>1324613.3707811539</v>
      </c>
      <c r="P271" s="2">
        <v>0</v>
      </c>
      <c r="Q271" s="2">
        <v>5767279.2881012224</v>
      </c>
      <c r="R271" s="2">
        <v>84112.119444394033</v>
      </c>
      <c r="S271" s="2">
        <v>4836.4312499999996</v>
      </c>
      <c r="T271" s="2">
        <v>5856227.8387956172</v>
      </c>
    </row>
    <row r="272" spans="1:20" x14ac:dyDescent="0.25">
      <c r="A272" s="1" t="s">
        <v>675</v>
      </c>
      <c r="B272" s="1" t="s">
        <v>676</v>
      </c>
      <c r="C272" s="1" t="s">
        <v>303</v>
      </c>
      <c r="D272" s="7">
        <v>4</v>
      </c>
      <c r="E272" s="42">
        <v>4954824.5150000006</v>
      </c>
      <c r="F272" s="2">
        <v>526175.42953358102</v>
      </c>
      <c r="G272" s="2">
        <v>805304.56656260416</v>
      </c>
      <c r="H272" s="2">
        <v>626195.16</v>
      </c>
      <c r="I272" s="2">
        <v>575.31972724783998</v>
      </c>
      <c r="J272" s="2">
        <v>81152.172866273264</v>
      </c>
      <c r="K272" s="2">
        <v>54003.455037902393</v>
      </c>
      <c r="L272" s="2">
        <v>7048230.6187276095</v>
      </c>
      <c r="M272" s="2">
        <v>0</v>
      </c>
      <c r="N272" s="2">
        <v>0</v>
      </c>
      <c r="O272" s="2">
        <v>679474.4261154054</v>
      </c>
      <c r="P272" s="2">
        <v>0</v>
      </c>
      <c r="Q272" s="2">
        <v>7727705.0448430153</v>
      </c>
      <c r="R272" s="2">
        <v>157476.18944277932</v>
      </c>
      <c r="S272" s="2">
        <v>618.97499999999991</v>
      </c>
      <c r="T272" s="2">
        <v>7885800.2092857938</v>
      </c>
    </row>
    <row r="273" spans="1:20" x14ac:dyDescent="0.25">
      <c r="A273" s="1" t="s">
        <v>1196</v>
      </c>
      <c r="B273" s="1" t="s">
        <v>1197</v>
      </c>
      <c r="C273" s="1" t="s">
        <v>303</v>
      </c>
      <c r="D273" s="7">
        <v>7</v>
      </c>
      <c r="E273" s="42">
        <v>14263778.914999999</v>
      </c>
      <c r="F273" s="2">
        <v>3792634.5841496321</v>
      </c>
      <c r="G273" s="2">
        <v>1996837.172414493</v>
      </c>
      <c r="H273" s="2">
        <v>2977780.2350000003</v>
      </c>
      <c r="I273" s="2">
        <v>1071.1061090189583</v>
      </c>
      <c r="J273" s="2">
        <v>189646.4776565202</v>
      </c>
      <c r="K273" s="2">
        <v>707998.20007184299</v>
      </c>
      <c r="L273" s="2">
        <v>23929746.690401506</v>
      </c>
      <c r="M273" s="2">
        <v>0</v>
      </c>
      <c r="N273" s="2">
        <v>0</v>
      </c>
      <c r="O273" s="2">
        <v>988519.43655505939</v>
      </c>
      <c r="P273" s="2">
        <v>0</v>
      </c>
      <c r="Q273" s="2">
        <v>24918266.126956563</v>
      </c>
      <c r="R273" s="2">
        <v>229055.48317128594</v>
      </c>
      <c r="S273" s="2">
        <v>60768.940690080002</v>
      </c>
      <c r="T273" s="2">
        <v>25208090.550817929</v>
      </c>
    </row>
    <row r="274" spans="1:20" x14ac:dyDescent="0.25">
      <c r="A274" s="1" t="s">
        <v>1237</v>
      </c>
      <c r="B274" s="1" t="s">
        <v>1238</v>
      </c>
      <c r="C274" s="1" t="s">
        <v>303</v>
      </c>
      <c r="D274" s="7">
        <v>4</v>
      </c>
      <c r="E274" s="42">
        <v>4034108.21</v>
      </c>
      <c r="F274" s="2">
        <v>2265127.0479380712</v>
      </c>
      <c r="G274" s="2">
        <v>557746.68662298634</v>
      </c>
      <c r="H274" s="2">
        <v>178533.56</v>
      </c>
      <c r="I274" s="2">
        <v>0</v>
      </c>
      <c r="J274" s="2">
        <v>64084.978461668463</v>
      </c>
      <c r="K274" s="2">
        <v>14227.334724340973</v>
      </c>
      <c r="L274" s="2">
        <v>7113827.8177470667</v>
      </c>
      <c r="M274" s="2">
        <v>0</v>
      </c>
      <c r="N274" s="2">
        <v>0</v>
      </c>
      <c r="O274" s="2">
        <v>282239.72582275583</v>
      </c>
      <c r="P274" s="2">
        <v>0</v>
      </c>
      <c r="Q274" s="2">
        <v>7396067.5435698228</v>
      </c>
      <c r="R274" s="2">
        <v>144568.99066669255</v>
      </c>
      <c r="S274" s="2">
        <v>15401.512631924999</v>
      </c>
      <c r="T274" s="2">
        <v>7556038.0468684398</v>
      </c>
    </row>
    <row r="275" spans="1:20" x14ac:dyDescent="0.25">
      <c r="A275" s="1" t="s">
        <v>343</v>
      </c>
      <c r="B275" s="21" t="s">
        <v>344</v>
      </c>
      <c r="C275" s="1" t="s">
        <v>345</v>
      </c>
      <c r="D275" s="7">
        <v>3</v>
      </c>
      <c r="E275" s="42">
        <v>3833232.2649999997</v>
      </c>
      <c r="F275" s="2">
        <v>1623943.4761526203</v>
      </c>
      <c r="G275" s="2">
        <v>495186.45999999996</v>
      </c>
      <c r="H275" s="2">
        <v>16800.54</v>
      </c>
      <c r="I275" s="2">
        <v>624.88035481412635</v>
      </c>
      <c r="J275" s="2">
        <v>65786.646033918427</v>
      </c>
      <c r="K275" s="2">
        <v>65474.301524275426</v>
      </c>
      <c r="L275" s="2">
        <v>6101048.5690656276</v>
      </c>
      <c r="M275" s="2">
        <v>0</v>
      </c>
      <c r="N275" s="2">
        <v>0</v>
      </c>
      <c r="O275" s="2">
        <v>453845.21576028893</v>
      </c>
      <c r="P275" s="2">
        <v>0</v>
      </c>
      <c r="Q275" s="2">
        <v>6554893.7848259164</v>
      </c>
      <c r="R275" s="2">
        <v>73760.273312291916</v>
      </c>
      <c r="S275" s="2">
        <v>26543.001780351002</v>
      </c>
      <c r="T275" s="2">
        <v>6655197.0599185592</v>
      </c>
    </row>
    <row r="276" spans="1:20" x14ac:dyDescent="0.25">
      <c r="A276" s="1" t="s">
        <v>450</v>
      </c>
      <c r="B276" s="1" t="s">
        <v>451</v>
      </c>
      <c r="C276" s="1" t="s">
        <v>345</v>
      </c>
      <c r="D276" s="7">
        <v>2</v>
      </c>
      <c r="E276" s="42">
        <v>2881092.42</v>
      </c>
      <c r="F276" s="2">
        <v>1950986.372413652</v>
      </c>
      <c r="G276" s="2">
        <v>319974.28230009496</v>
      </c>
      <c r="H276" s="2">
        <v>66271.165000000008</v>
      </c>
      <c r="I276" s="2">
        <v>5424.3278872915253</v>
      </c>
      <c r="J276" s="2">
        <v>55155.305269901633</v>
      </c>
      <c r="K276" s="2">
        <v>29856.69536243736</v>
      </c>
      <c r="L276" s="2">
        <v>5308760.5682333773</v>
      </c>
      <c r="M276" s="2">
        <v>0</v>
      </c>
      <c r="N276" s="2">
        <v>0</v>
      </c>
      <c r="O276" s="2">
        <v>314341.45206979854</v>
      </c>
      <c r="P276" s="2">
        <v>0</v>
      </c>
      <c r="Q276" s="2">
        <v>5623102.0203031758</v>
      </c>
      <c r="R276" s="2">
        <v>38074.835745485507</v>
      </c>
      <c r="S276" s="2">
        <v>0</v>
      </c>
      <c r="T276" s="2">
        <v>5661176.8560486613</v>
      </c>
    </row>
    <row r="277" spans="1:20" x14ac:dyDescent="0.25">
      <c r="A277" s="1" t="s">
        <v>477</v>
      </c>
      <c r="B277" s="1" t="s">
        <v>478</v>
      </c>
      <c r="C277" s="1" t="s">
        <v>345</v>
      </c>
      <c r="D277" s="7">
        <v>2</v>
      </c>
      <c r="E277" s="42">
        <v>1078169.0249999999</v>
      </c>
      <c r="F277" s="2">
        <v>147016.08499999999</v>
      </c>
      <c r="G277" s="2">
        <v>196808.72076969297</v>
      </c>
      <c r="H277" s="2">
        <v>51944.020000000004</v>
      </c>
      <c r="I277" s="2">
        <v>768.16462264313816</v>
      </c>
      <c r="J277" s="2">
        <v>36413.788359710001</v>
      </c>
      <c r="K277" s="2">
        <v>4102.3324734249736</v>
      </c>
      <c r="L277" s="2">
        <v>1515222.1362254708</v>
      </c>
      <c r="M277" s="2">
        <v>524706.24</v>
      </c>
      <c r="N277" s="2">
        <v>0</v>
      </c>
      <c r="O277" s="2">
        <v>641657.15900186927</v>
      </c>
      <c r="P277" s="2">
        <v>427589.56099813106</v>
      </c>
      <c r="Q277" s="2">
        <v>3109175.0962254712</v>
      </c>
      <c r="R277" s="2">
        <v>93313.577904970181</v>
      </c>
      <c r="S277" s="2">
        <v>8992.4625000000015</v>
      </c>
      <c r="T277" s="2">
        <v>3211481.1366304415</v>
      </c>
    </row>
    <row r="278" spans="1:20" x14ac:dyDescent="0.25">
      <c r="A278" s="1" t="s">
        <v>578</v>
      </c>
      <c r="B278" s="1" t="s">
        <v>579</v>
      </c>
      <c r="C278" s="1" t="s">
        <v>345</v>
      </c>
      <c r="D278" s="7">
        <v>1</v>
      </c>
      <c r="E278" s="42">
        <v>4631060.0449999999</v>
      </c>
      <c r="F278" s="2">
        <v>1646556.008196827</v>
      </c>
      <c r="G278" s="2">
        <v>728248.4216781666</v>
      </c>
      <c r="H278" s="2">
        <v>40073.040000000001</v>
      </c>
      <c r="I278" s="2">
        <v>358.76098557304778</v>
      </c>
      <c r="J278" s="2">
        <v>70181.671996650432</v>
      </c>
      <c r="K278" s="2">
        <v>30116.589989423221</v>
      </c>
      <c r="L278" s="2">
        <v>7146594.5378466398</v>
      </c>
      <c r="M278" s="2">
        <v>0</v>
      </c>
      <c r="N278" s="2">
        <v>0</v>
      </c>
      <c r="O278" s="2">
        <v>590514.7733464496</v>
      </c>
      <c r="P278" s="2">
        <v>0</v>
      </c>
      <c r="Q278" s="2">
        <v>7737109.311193089</v>
      </c>
      <c r="R278" s="2">
        <v>41991.280923606144</v>
      </c>
      <c r="S278" s="2">
        <v>10305.812785589998</v>
      </c>
      <c r="T278" s="2">
        <v>7789406.404902285</v>
      </c>
    </row>
    <row r="279" spans="1:20" x14ac:dyDescent="0.25">
      <c r="A279" s="1" t="s">
        <v>905</v>
      </c>
      <c r="B279" s="1" t="s">
        <v>906</v>
      </c>
      <c r="C279" s="1" t="s">
        <v>345</v>
      </c>
      <c r="D279" s="7">
        <v>3</v>
      </c>
      <c r="E279" s="42">
        <v>12307947.035</v>
      </c>
      <c r="F279" s="2">
        <v>1767295.8715304071</v>
      </c>
      <c r="G279" s="2">
        <v>2158361.7393842204</v>
      </c>
      <c r="H279" s="2">
        <v>590521.99</v>
      </c>
      <c r="I279" s="2">
        <v>22894.632376886933</v>
      </c>
      <c r="J279" s="2">
        <v>221776.53395483847</v>
      </c>
      <c r="K279" s="2">
        <v>33016.890899235485</v>
      </c>
      <c r="L279" s="2">
        <v>17101814.693145592</v>
      </c>
      <c r="M279" s="2">
        <v>0</v>
      </c>
      <c r="N279" s="2">
        <v>0</v>
      </c>
      <c r="O279" s="2">
        <v>1287615.5284078808</v>
      </c>
      <c r="P279" s="2">
        <v>0</v>
      </c>
      <c r="Q279" s="2">
        <v>18389430.221553471</v>
      </c>
      <c r="R279" s="2">
        <v>396079.73033438134</v>
      </c>
      <c r="S279" s="2">
        <v>162419.83445214451</v>
      </c>
      <c r="T279" s="2">
        <v>18947929.786339998</v>
      </c>
    </row>
    <row r="280" spans="1:20" x14ac:dyDescent="0.25">
      <c r="A280" s="1" t="s">
        <v>540</v>
      </c>
      <c r="B280" s="1" t="s">
        <v>541</v>
      </c>
      <c r="C280" s="1" t="s">
        <v>542</v>
      </c>
      <c r="D280" s="7">
        <v>4</v>
      </c>
      <c r="E280" s="42">
        <v>3524793.7250000001</v>
      </c>
      <c r="F280" s="2">
        <v>1581887.099390306</v>
      </c>
      <c r="G280" s="2">
        <v>267528.57195756008</v>
      </c>
      <c r="H280" s="2">
        <v>89454.01999999999</v>
      </c>
      <c r="I280" s="2">
        <v>13414.292234230603</v>
      </c>
      <c r="J280" s="2">
        <v>56521.631969234397</v>
      </c>
      <c r="K280" s="2">
        <v>222.94499999999999</v>
      </c>
      <c r="L280" s="2">
        <v>5533822.285551331</v>
      </c>
      <c r="M280" s="2">
        <v>0</v>
      </c>
      <c r="N280" s="2">
        <v>0</v>
      </c>
      <c r="O280" s="2">
        <v>21480.606524999996</v>
      </c>
      <c r="P280" s="2">
        <v>0</v>
      </c>
      <c r="Q280" s="2">
        <v>5555302.8920763312</v>
      </c>
      <c r="R280" s="2">
        <v>60087.7653467087</v>
      </c>
      <c r="S280" s="2">
        <v>12339.6563771775</v>
      </c>
      <c r="T280" s="2">
        <v>5627730.3138002176</v>
      </c>
    </row>
    <row r="281" spans="1:20" x14ac:dyDescent="0.25">
      <c r="A281" s="1" t="s">
        <v>727</v>
      </c>
      <c r="B281" s="1" t="s">
        <v>728</v>
      </c>
      <c r="C281" s="1" t="s">
        <v>542</v>
      </c>
      <c r="D281" s="7">
        <v>5</v>
      </c>
      <c r="E281" s="42">
        <v>735117.7</v>
      </c>
      <c r="F281" s="2">
        <v>0</v>
      </c>
      <c r="G281" s="2">
        <v>40610.168820774605</v>
      </c>
      <c r="H281" s="2">
        <v>1313.615</v>
      </c>
      <c r="I281" s="2">
        <v>100.24517373566773</v>
      </c>
      <c r="J281" s="2">
        <v>44770.012517918687</v>
      </c>
      <c r="K281" s="2">
        <v>26.18</v>
      </c>
      <c r="L281" s="2">
        <v>821937.92151242902</v>
      </c>
      <c r="M281" s="2">
        <v>0</v>
      </c>
      <c r="N281" s="2">
        <v>0</v>
      </c>
      <c r="O281" s="2">
        <v>360349.2239256</v>
      </c>
      <c r="P281" s="2">
        <v>0</v>
      </c>
      <c r="Q281" s="2">
        <v>1182287.145438029</v>
      </c>
      <c r="R281" s="2">
        <v>61683.369811092598</v>
      </c>
      <c r="S281" s="2">
        <v>127132.81874999999</v>
      </c>
      <c r="T281" s="2">
        <v>1371103.3339991216</v>
      </c>
    </row>
    <row r="282" spans="1:20" x14ac:dyDescent="0.25">
      <c r="A282" s="1" t="s">
        <v>805</v>
      </c>
      <c r="B282" s="1" t="s">
        <v>806</v>
      </c>
      <c r="C282" s="1" t="s">
        <v>542</v>
      </c>
      <c r="D282" s="7">
        <v>4</v>
      </c>
      <c r="E282" s="42">
        <v>10370575.744999999</v>
      </c>
      <c r="F282" s="2">
        <v>1688040.5407187538</v>
      </c>
      <c r="G282" s="2">
        <v>1489469.105</v>
      </c>
      <c r="H282" s="2">
        <v>200016.215</v>
      </c>
      <c r="I282" s="2">
        <v>31084.049591525763</v>
      </c>
      <c r="J282" s="2">
        <v>116110.38382511812</v>
      </c>
      <c r="K282" s="2">
        <v>32917.912998556065</v>
      </c>
      <c r="L282" s="2">
        <v>13928213.952133954</v>
      </c>
      <c r="M282" s="2">
        <v>0</v>
      </c>
      <c r="N282" s="2">
        <v>0</v>
      </c>
      <c r="O282" s="2">
        <v>1116016.3945434531</v>
      </c>
      <c r="P282" s="2">
        <v>0</v>
      </c>
      <c r="Q282" s="2">
        <v>15044230.346677408</v>
      </c>
      <c r="R282" s="2">
        <v>362827.01188847743</v>
      </c>
      <c r="S282" s="2">
        <v>211047.54059749501</v>
      </c>
      <c r="T282" s="2">
        <v>15618104.89916338</v>
      </c>
    </row>
    <row r="283" spans="1:20" x14ac:dyDescent="0.25">
      <c r="A283" s="1" t="s">
        <v>858</v>
      </c>
      <c r="B283" s="1" t="s">
        <v>859</v>
      </c>
      <c r="C283" s="1" t="s">
        <v>542</v>
      </c>
      <c r="D283" s="7">
        <v>5</v>
      </c>
      <c r="E283" s="42">
        <v>9289839.5850000009</v>
      </c>
      <c r="F283" s="2">
        <v>0</v>
      </c>
      <c r="G283" s="2">
        <v>1146870.9579832947</v>
      </c>
      <c r="H283" s="2">
        <v>264317.09999999998</v>
      </c>
      <c r="I283" s="2">
        <v>27039.405790894747</v>
      </c>
      <c r="J283" s="2">
        <v>261345.01194395102</v>
      </c>
      <c r="K283" s="2">
        <v>156331.88281451262</v>
      </c>
      <c r="L283" s="2">
        <v>11145743.943532655</v>
      </c>
      <c r="M283" s="2">
        <v>2061359.290000001</v>
      </c>
      <c r="N283" s="2">
        <v>0</v>
      </c>
      <c r="O283" s="2">
        <v>1610701.6689999998</v>
      </c>
      <c r="P283" s="2">
        <v>0</v>
      </c>
      <c r="Q283" s="2">
        <v>14817804.902532656</v>
      </c>
      <c r="R283" s="2">
        <v>364694.25277167343</v>
      </c>
      <c r="S283" s="2">
        <v>709401.26249999995</v>
      </c>
      <c r="T283" s="2">
        <v>15891900.417804329</v>
      </c>
    </row>
    <row r="284" spans="1:20" x14ac:dyDescent="0.25">
      <c r="A284" s="1" t="s">
        <v>1033</v>
      </c>
      <c r="B284" s="1" t="s">
        <v>1034</v>
      </c>
      <c r="C284" s="1" t="s">
        <v>542</v>
      </c>
      <c r="D284" s="7">
        <v>7</v>
      </c>
      <c r="E284" s="42">
        <v>14968800.365</v>
      </c>
      <c r="F284" s="2">
        <v>6103112.697141258</v>
      </c>
      <c r="G284" s="2">
        <v>2737589.5917236507</v>
      </c>
      <c r="H284" s="2">
        <v>2771392.4649999999</v>
      </c>
      <c r="I284" s="2">
        <v>751996.05719378521</v>
      </c>
      <c r="J284" s="2">
        <v>137201.88277722977</v>
      </c>
      <c r="K284" s="2">
        <v>141415.87491994112</v>
      </c>
      <c r="L284" s="2">
        <v>27611508.933755863</v>
      </c>
      <c r="M284" s="2">
        <v>0</v>
      </c>
      <c r="N284" s="2">
        <v>1498570.9287605679</v>
      </c>
      <c r="O284" s="2">
        <v>1855129.0821172537</v>
      </c>
      <c r="P284" s="2">
        <v>0</v>
      </c>
      <c r="Q284" s="2">
        <v>30965208.944633685</v>
      </c>
      <c r="R284" s="2">
        <v>301339.11936151801</v>
      </c>
      <c r="S284" s="2">
        <v>312495.78327059402</v>
      </c>
      <c r="T284" s="2">
        <v>31579043.847265799</v>
      </c>
    </row>
    <row r="285" spans="1:20" x14ac:dyDescent="0.25">
      <c r="A285" s="1" t="s">
        <v>1051</v>
      </c>
      <c r="B285" s="1" t="s">
        <v>1050</v>
      </c>
      <c r="C285" s="1" t="s">
        <v>542</v>
      </c>
      <c r="D285" s="7">
        <v>5</v>
      </c>
      <c r="E285" s="42">
        <v>3196990.33</v>
      </c>
      <c r="F285" s="2">
        <v>221573.16309192701</v>
      </c>
      <c r="G285" s="2">
        <v>347986.37</v>
      </c>
      <c r="H285" s="2">
        <v>18821.645</v>
      </c>
      <c r="I285" s="2">
        <v>18474.760539020655</v>
      </c>
      <c r="J285" s="2">
        <v>67454.824388847541</v>
      </c>
      <c r="K285" s="2">
        <v>2390.2345888634818</v>
      </c>
      <c r="L285" s="2">
        <v>3873691.3276086589</v>
      </c>
      <c r="M285" s="2">
        <v>0</v>
      </c>
      <c r="N285" s="2">
        <v>0</v>
      </c>
      <c r="O285" s="2">
        <v>362891.70981249999</v>
      </c>
      <c r="P285" s="2">
        <v>0</v>
      </c>
      <c r="Q285" s="2">
        <v>4236583.0374211585</v>
      </c>
      <c r="R285" s="2">
        <v>75860.169681669184</v>
      </c>
      <c r="S285" s="2">
        <v>92702.137500000012</v>
      </c>
      <c r="T285" s="2">
        <v>4405145.3446028279</v>
      </c>
    </row>
    <row r="286" spans="1:20" x14ac:dyDescent="0.25">
      <c r="A286" s="1" t="s">
        <v>1111</v>
      </c>
      <c r="B286" s="1" t="s">
        <v>1110</v>
      </c>
      <c r="C286" s="1" t="s">
        <v>542</v>
      </c>
      <c r="D286" s="7">
        <v>5</v>
      </c>
      <c r="E286" s="42">
        <v>4246997.8650000002</v>
      </c>
      <c r="F286" s="2">
        <v>0</v>
      </c>
      <c r="G286" s="2">
        <v>295897.23689665628</v>
      </c>
      <c r="H286" s="2">
        <v>88578.524999999994</v>
      </c>
      <c r="I286" s="2">
        <v>25804.492275472672</v>
      </c>
      <c r="J286" s="2">
        <v>131329.74081143417</v>
      </c>
      <c r="K286" s="2">
        <v>1760.9577300931451</v>
      </c>
      <c r="L286" s="2">
        <v>4790368.8177136574</v>
      </c>
      <c r="M286" s="2">
        <v>944546.30999999959</v>
      </c>
      <c r="N286" s="2">
        <v>0</v>
      </c>
      <c r="O286" s="2">
        <v>1605520.0430937498</v>
      </c>
      <c r="P286" s="2">
        <v>0</v>
      </c>
      <c r="Q286" s="2">
        <v>7340435.1708074063</v>
      </c>
      <c r="R286" s="2">
        <v>343508.16374611418</v>
      </c>
      <c r="S286" s="2">
        <v>239307.46875</v>
      </c>
      <c r="T286" s="2">
        <v>7923250.8033035202</v>
      </c>
    </row>
    <row r="287" spans="1:20" x14ac:dyDescent="0.25">
      <c r="A287" s="1" t="s">
        <v>1365</v>
      </c>
      <c r="B287" s="1" t="s">
        <v>1366</v>
      </c>
      <c r="C287" s="1" t="s">
        <v>542</v>
      </c>
      <c r="D287" s="7">
        <v>7</v>
      </c>
      <c r="E287" s="42">
        <v>2422507.29</v>
      </c>
      <c r="F287" s="2">
        <v>47936.69105437876</v>
      </c>
      <c r="G287" s="2">
        <v>359765.85499999998</v>
      </c>
      <c r="H287" s="2">
        <v>92612.68</v>
      </c>
      <c r="I287" s="2">
        <v>4978.6456876107586</v>
      </c>
      <c r="J287" s="2">
        <v>40967.335291948752</v>
      </c>
      <c r="K287" s="2">
        <v>48411.408098528904</v>
      </c>
      <c r="L287" s="2">
        <v>3017179.9051324674</v>
      </c>
      <c r="M287" s="2">
        <v>0</v>
      </c>
      <c r="N287" s="2">
        <v>0</v>
      </c>
      <c r="O287" s="2">
        <v>285589.39500000002</v>
      </c>
      <c r="P287" s="2">
        <v>0</v>
      </c>
      <c r="Q287" s="2">
        <v>3302769.3001324674</v>
      </c>
      <c r="R287" s="2">
        <v>118727.09355472072</v>
      </c>
      <c r="S287" s="2">
        <v>309984.80625000002</v>
      </c>
      <c r="T287" s="2">
        <v>3731481.1999371881</v>
      </c>
    </row>
    <row r="288" spans="1:20" x14ac:dyDescent="0.25">
      <c r="A288" s="1" t="s">
        <v>1371</v>
      </c>
      <c r="B288" s="1" t="s">
        <v>1372</v>
      </c>
      <c r="C288" s="1" t="s">
        <v>542</v>
      </c>
      <c r="D288" s="7">
        <v>5</v>
      </c>
      <c r="E288" s="42">
        <v>11301904.324999999</v>
      </c>
      <c r="F288" s="2">
        <v>0</v>
      </c>
      <c r="G288" s="2">
        <v>2305615.9612233988</v>
      </c>
      <c r="H288" s="2">
        <v>442808.69999999995</v>
      </c>
      <c r="I288" s="2">
        <v>29024.04257338712</v>
      </c>
      <c r="J288" s="2">
        <v>253976.47143455548</v>
      </c>
      <c r="K288" s="2">
        <v>160700.41551165987</v>
      </c>
      <c r="L288" s="2">
        <v>14494029.915743001</v>
      </c>
      <c r="M288" s="2">
        <v>0</v>
      </c>
      <c r="N288" s="2">
        <v>0</v>
      </c>
      <c r="O288" s="2">
        <v>1806437.5953749996</v>
      </c>
      <c r="P288" s="2">
        <v>0</v>
      </c>
      <c r="Q288" s="2">
        <v>16300467.511118</v>
      </c>
      <c r="R288" s="2">
        <v>787209.56129770121</v>
      </c>
      <c r="S288" s="2">
        <v>1154062.3500000001</v>
      </c>
      <c r="T288" s="2">
        <v>18241739.422415704</v>
      </c>
    </row>
    <row r="289" spans="1:20" x14ac:dyDescent="0.25">
      <c r="A289" s="1" t="s">
        <v>356</v>
      </c>
      <c r="B289" s="1" t="s">
        <v>357</v>
      </c>
      <c r="C289" s="1" t="s">
        <v>358</v>
      </c>
      <c r="D289" s="7">
        <v>2</v>
      </c>
      <c r="E289" s="42">
        <v>5660844.5549999997</v>
      </c>
      <c r="F289" s="2">
        <v>1902451.0064397389</v>
      </c>
      <c r="G289" s="2">
        <v>969017.17746362323</v>
      </c>
      <c r="H289" s="2">
        <v>179308.70499999999</v>
      </c>
      <c r="I289" s="2">
        <v>340.85898021052174</v>
      </c>
      <c r="J289" s="2">
        <v>67545.617718193185</v>
      </c>
      <c r="K289" s="2">
        <v>0</v>
      </c>
      <c r="L289" s="2">
        <v>8779507.9206017666</v>
      </c>
      <c r="M289" s="2">
        <v>31570.160000000149</v>
      </c>
      <c r="N289" s="2">
        <v>0</v>
      </c>
      <c r="O289" s="2">
        <v>659581.53064599494</v>
      </c>
      <c r="P289" s="2">
        <v>247727.84935400635</v>
      </c>
      <c r="Q289" s="2">
        <v>9718387.4606017675</v>
      </c>
      <c r="R289" s="2">
        <v>158378.48687000171</v>
      </c>
      <c r="S289" s="2">
        <v>102927.601559328</v>
      </c>
      <c r="T289" s="2">
        <v>9979693.5490310974</v>
      </c>
    </row>
    <row r="290" spans="1:20" x14ac:dyDescent="0.25">
      <c r="A290" s="1" t="s">
        <v>452</v>
      </c>
      <c r="B290" s="1" t="s">
        <v>453</v>
      </c>
      <c r="C290" s="1" t="s">
        <v>358</v>
      </c>
      <c r="D290" s="7">
        <v>2</v>
      </c>
      <c r="E290" s="42">
        <v>6305098.3149999995</v>
      </c>
      <c r="F290" s="2">
        <v>3247371.8189546727</v>
      </c>
      <c r="G290" s="2">
        <v>1386528.19179131</v>
      </c>
      <c r="H290" s="2">
        <v>1436943.8050000002</v>
      </c>
      <c r="I290" s="2">
        <v>292.9034084451082</v>
      </c>
      <c r="J290" s="2">
        <v>71476.554449274845</v>
      </c>
      <c r="K290" s="2">
        <v>49303.943909739042</v>
      </c>
      <c r="L290" s="2">
        <v>12497015.53251344</v>
      </c>
      <c r="M290" s="2">
        <v>0</v>
      </c>
      <c r="N290" s="2">
        <v>0</v>
      </c>
      <c r="O290" s="2">
        <v>744319.03019608418</v>
      </c>
      <c r="P290" s="2">
        <v>0</v>
      </c>
      <c r="Q290" s="2">
        <v>13241334.562709523</v>
      </c>
      <c r="R290" s="2">
        <v>96501.953148915869</v>
      </c>
      <c r="S290" s="2">
        <v>45244.801836097497</v>
      </c>
      <c r="T290" s="2">
        <v>13383081.317694537</v>
      </c>
    </row>
    <row r="291" spans="1:20" x14ac:dyDescent="0.25">
      <c r="A291" s="1" t="s">
        <v>534</v>
      </c>
      <c r="B291" s="1" t="s">
        <v>535</v>
      </c>
      <c r="C291" s="1" t="s">
        <v>358</v>
      </c>
      <c r="D291" s="7">
        <v>3</v>
      </c>
      <c r="E291" s="42">
        <v>5916775.1449999996</v>
      </c>
      <c r="F291" s="2">
        <v>1213810.9673584143</v>
      </c>
      <c r="G291" s="2">
        <v>820464.22970186325</v>
      </c>
      <c r="H291" s="2">
        <v>157523.35999999999</v>
      </c>
      <c r="I291" s="2">
        <v>682.48220928497972</v>
      </c>
      <c r="J291" s="2">
        <v>69000.76140840209</v>
      </c>
      <c r="K291" s="2">
        <v>286.21499999999997</v>
      </c>
      <c r="L291" s="2">
        <v>8178543.1606779639</v>
      </c>
      <c r="M291" s="2">
        <v>0</v>
      </c>
      <c r="N291" s="2">
        <v>0</v>
      </c>
      <c r="O291" s="2">
        <v>412998.42814723565</v>
      </c>
      <c r="P291" s="2">
        <v>0</v>
      </c>
      <c r="Q291" s="2">
        <v>8591541.5888251998</v>
      </c>
      <c r="R291" s="2">
        <v>36810.297967196588</v>
      </c>
      <c r="S291" s="2">
        <v>63945.279143151005</v>
      </c>
      <c r="T291" s="2">
        <v>8692297.165935548</v>
      </c>
    </row>
    <row r="292" spans="1:20" x14ac:dyDescent="0.25">
      <c r="A292" s="1" t="s">
        <v>683</v>
      </c>
      <c r="B292" s="1" t="s">
        <v>684</v>
      </c>
      <c r="C292" s="1" t="s">
        <v>358</v>
      </c>
      <c r="D292" s="7">
        <v>4</v>
      </c>
      <c r="E292" s="42">
        <v>6611061.6200000001</v>
      </c>
      <c r="F292" s="2">
        <v>2199835.7066541482</v>
      </c>
      <c r="G292" s="2">
        <v>1105161.6439555746</v>
      </c>
      <c r="H292" s="2">
        <v>1721046.68</v>
      </c>
      <c r="I292" s="2">
        <v>1249.7006693929065</v>
      </c>
      <c r="J292" s="2">
        <v>82775.777291239021</v>
      </c>
      <c r="K292" s="2">
        <v>43605.491599961577</v>
      </c>
      <c r="L292" s="2">
        <v>11764736.620170316</v>
      </c>
      <c r="M292" s="2">
        <v>0</v>
      </c>
      <c r="N292" s="2">
        <v>0</v>
      </c>
      <c r="O292" s="2">
        <v>1104875.2523387645</v>
      </c>
      <c r="P292" s="2">
        <v>0</v>
      </c>
      <c r="Q292" s="2">
        <v>12869611.872509081</v>
      </c>
      <c r="R292" s="2">
        <v>154428.69771363787</v>
      </c>
      <c r="S292" s="2">
        <v>66596.62259884199</v>
      </c>
      <c r="T292" s="2">
        <v>13090637.19282156</v>
      </c>
    </row>
    <row r="293" spans="1:20" x14ac:dyDescent="0.25">
      <c r="A293" s="1" t="s">
        <v>1112</v>
      </c>
      <c r="B293" s="1" t="s">
        <v>1113</v>
      </c>
      <c r="C293" s="1" t="s">
        <v>358</v>
      </c>
      <c r="D293" s="7">
        <v>2</v>
      </c>
      <c r="E293" s="42">
        <v>5586860.5499999998</v>
      </c>
      <c r="F293" s="2">
        <v>368414.91138791811</v>
      </c>
      <c r="G293" s="2">
        <v>659902.4</v>
      </c>
      <c r="H293" s="2">
        <v>1668913.7749999999</v>
      </c>
      <c r="I293" s="2">
        <v>0</v>
      </c>
      <c r="J293" s="2">
        <v>58360.605916487752</v>
      </c>
      <c r="K293" s="2">
        <v>0</v>
      </c>
      <c r="L293" s="2">
        <v>8342452.2423044061</v>
      </c>
      <c r="M293" s="2">
        <v>2092434.5199999996</v>
      </c>
      <c r="N293" s="2">
        <v>0</v>
      </c>
      <c r="O293" s="2">
        <v>892456.88</v>
      </c>
      <c r="P293" s="2">
        <v>974880.52999999933</v>
      </c>
      <c r="Q293" s="2">
        <v>12302224.172304407</v>
      </c>
      <c r="R293" s="2">
        <v>45146.531554015608</v>
      </c>
      <c r="S293" s="2">
        <v>26181.975833180997</v>
      </c>
      <c r="T293" s="2">
        <v>12373552.679691603</v>
      </c>
    </row>
    <row r="294" spans="1:20" x14ac:dyDescent="0.25">
      <c r="A294" s="1" t="s">
        <v>1156</v>
      </c>
      <c r="B294" s="1" t="s">
        <v>1157</v>
      </c>
      <c r="C294" s="1" t="s">
        <v>358</v>
      </c>
      <c r="D294" s="7">
        <v>4</v>
      </c>
      <c r="E294" s="42">
        <v>5934240.5549999997</v>
      </c>
      <c r="F294" s="2">
        <v>1734204.0675910632</v>
      </c>
      <c r="G294" s="2">
        <v>873196.44593348051</v>
      </c>
      <c r="H294" s="2">
        <v>1681752.7949999999</v>
      </c>
      <c r="I294" s="2">
        <v>2744.7590081121698</v>
      </c>
      <c r="J294" s="2">
        <v>78174.78625147714</v>
      </c>
      <c r="K294" s="2">
        <v>16081.38</v>
      </c>
      <c r="L294" s="2">
        <v>10320394.788784133</v>
      </c>
      <c r="M294" s="2">
        <v>0</v>
      </c>
      <c r="N294" s="2">
        <v>0</v>
      </c>
      <c r="O294" s="2">
        <v>665984.83637520368</v>
      </c>
      <c r="P294" s="2">
        <v>124714.65362479724</v>
      </c>
      <c r="Q294" s="2">
        <v>11111094.278784133</v>
      </c>
      <c r="R294" s="2">
        <v>213079.74663069384</v>
      </c>
      <c r="S294" s="2">
        <v>87441.694745968503</v>
      </c>
      <c r="T294" s="2">
        <v>11411615.720160797</v>
      </c>
    </row>
    <row r="295" spans="1:20" x14ac:dyDescent="0.25">
      <c r="A295" s="1" t="s">
        <v>1219</v>
      </c>
      <c r="B295" s="1" t="s">
        <v>1220</v>
      </c>
      <c r="C295" s="1" t="s">
        <v>358</v>
      </c>
      <c r="D295" s="7">
        <v>2</v>
      </c>
      <c r="E295" s="42">
        <v>3663290.91</v>
      </c>
      <c r="F295" s="2">
        <v>2715670.6140894089</v>
      </c>
      <c r="G295" s="2">
        <v>717708.3600000001</v>
      </c>
      <c r="H295" s="2">
        <v>787093.58499999996</v>
      </c>
      <c r="I295" s="2">
        <v>0</v>
      </c>
      <c r="J295" s="2">
        <v>56605.201669961854</v>
      </c>
      <c r="K295" s="2">
        <v>41453.708942230252</v>
      </c>
      <c r="L295" s="2">
        <v>7981822.3797016013</v>
      </c>
      <c r="M295" s="2">
        <v>0</v>
      </c>
      <c r="N295" s="2">
        <v>0</v>
      </c>
      <c r="O295" s="2">
        <v>915512.92925065104</v>
      </c>
      <c r="P295" s="2">
        <v>0</v>
      </c>
      <c r="Q295" s="2">
        <v>8897335.3089522533</v>
      </c>
      <c r="R295" s="2">
        <v>71734.829142740913</v>
      </c>
      <c r="S295" s="2">
        <v>33222.704872423499</v>
      </c>
      <c r="T295" s="2">
        <v>9002292.8429674171</v>
      </c>
    </row>
    <row r="296" spans="1:20" x14ac:dyDescent="0.25">
      <c r="A296" s="1" t="s">
        <v>616</v>
      </c>
      <c r="B296" s="1" t="s">
        <v>617</v>
      </c>
      <c r="C296" s="1" t="s">
        <v>618</v>
      </c>
      <c r="D296" s="7">
        <v>6</v>
      </c>
      <c r="E296" s="42">
        <v>4498073.3250000002</v>
      </c>
      <c r="F296" s="2">
        <v>0</v>
      </c>
      <c r="G296" s="2">
        <v>508555.2</v>
      </c>
      <c r="H296" s="2">
        <v>254.23500000000001</v>
      </c>
      <c r="I296" s="2">
        <v>7882.7753165757531</v>
      </c>
      <c r="J296" s="2">
        <v>148149.51502241666</v>
      </c>
      <c r="K296" s="2">
        <v>26416.090788114736</v>
      </c>
      <c r="L296" s="2">
        <v>5189331.1411271077</v>
      </c>
      <c r="M296" s="2">
        <v>355014.90000000037</v>
      </c>
      <c r="N296" s="2">
        <v>0</v>
      </c>
      <c r="O296" s="2">
        <v>677310.10000000009</v>
      </c>
      <c r="P296" s="2">
        <v>0</v>
      </c>
      <c r="Q296" s="2">
        <v>6221656.1411271077</v>
      </c>
      <c r="R296" s="2">
        <v>79912.461191841299</v>
      </c>
      <c r="S296" s="2">
        <v>77567.962499999994</v>
      </c>
      <c r="T296" s="2">
        <v>6379136.5648189494</v>
      </c>
    </row>
    <row r="297" spans="1:20" x14ac:dyDescent="0.25">
      <c r="A297" s="1" t="s">
        <v>643</v>
      </c>
      <c r="B297" s="1" t="s">
        <v>644</v>
      </c>
      <c r="C297" s="1" t="s">
        <v>618</v>
      </c>
      <c r="D297" s="7">
        <v>4</v>
      </c>
      <c r="E297" s="42">
        <v>6201224.6950000003</v>
      </c>
      <c r="F297" s="2">
        <v>898916.74923919025</v>
      </c>
      <c r="G297" s="2">
        <v>879608.73857590614</v>
      </c>
      <c r="H297" s="2">
        <v>140895.04499999998</v>
      </c>
      <c r="I297" s="2">
        <v>3639.737744183019</v>
      </c>
      <c r="J297" s="2">
        <v>109910.07339386072</v>
      </c>
      <c r="K297" s="2">
        <v>21121.705704158609</v>
      </c>
      <c r="L297" s="2">
        <v>8255316.7446572995</v>
      </c>
      <c r="M297" s="2">
        <v>0</v>
      </c>
      <c r="N297" s="2">
        <v>0</v>
      </c>
      <c r="O297" s="2">
        <v>645713.97054485779</v>
      </c>
      <c r="P297" s="2">
        <v>0</v>
      </c>
      <c r="Q297" s="2">
        <v>8901030.7152021565</v>
      </c>
      <c r="R297" s="2">
        <v>188128.85976990324</v>
      </c>
      <c r="S297" s="2">
        <v>106750.28813563798</v>
      </c>
      <c r="T297" s="2">
        <v>9195909.863107698</v>
      </c>
    </row>
    <row r="298" spans="1:20" x14ac:dyDescent="0.25">
      <c r="A298" s="1" t="s">
        <v>705</v>
      </c>
      <c r="B298" s="1" t="s">
        <v>706</v>
      </c>
      <c r="C298" s="1" t="s">
        <v>618</v>
      </c>
      <c r="D298" s="7">
        <v>3</v>
      </c>
      <c r="E298" s="42">
        <v>3540883.415</v>
      </c>
      <c r="F298" s="2">
        <v>285859.63209386595</v>
      </c>
      <c r="G298" s="2">
        <v>278488.52500000002</v>
      </c>
      <c r="H298" s="2">
        <v>17063.46</v>
      </c>
      <c r="I298" s="2">
        <v>12561.723532426488</v>
      </c>
      <c r="J298" s="2">
        <v>79463.176537535735</v>
      </c>
      <c r="K298" s="2">
        <v>41957.741021494017</v>
      </c>
      <c r="L298" s="2">
        <v>4256277.6731853224</v>
      </c>
      <c r="M298" s="2">
        <v>0</v>
      </c>
      <c r="N298" s="2">
        <v>0</v>
      </c>
      <c r="O298" s="2">
        <v>383418.84832903848</v>
      </c>
      <c r="P298" s="2">
        <v>86080.541670961305</v>
      </c>
      <c r="Q298" s="2">
        <v>4725777.0631853221</v>
      </c>
      <c r="R298" s="2">
        <v>121399.52103302944</v>
      </c>
      <c r="S298" s="2">
        <v>171845.09999999998</v>
      </c>
      <c r="T298" s="2">
        <v>5019021.6842183508</v>
      </c>
    </row>
    <row r="299" spans="1:20" x14ac:dyDescent="0.25">
      <c r="A299" s="1" t="s">
        <v>738</v>
      </c>
      <c r="B299" s="1" t="s">
        <v>739</v>
      </c>
      <c r="C299" s="1" t="s">
        <v>618</v>
      </c>
      <c r="D299" s="7">
        <v>4</v>
      </c>
      <c r="E299" s="42">
        <v>2246796.0549999997</v>
      </c>
      <c r="F299" s="2">
        <v>8415.3549999999996</v>
      </c>
      <c r="G299" s="2">
        <v>321857.65436641232</v>
      </c>
      <c r="H299" s="2">
        <v>177560.15</v>
      </c>
      <c r="I299" s="2">
        <v>1322.4926864957483</v>
      </c>
      <c r="J299" s="2">
        <v>55907.987098185717</v>
      </c>
      <c r="K299" s="2">
        <v>23669.929033182088</v>
      </c>
      <c r="L299" s="2">
        <v>2835529.6231842753</v>
      </c>
      <c r="M299" s="2">
        <v>1083127.67</v>
      </c>
      <c r="N299" s="2">
        <v>0</v>
      </c>
      <c r="O299" s="2">
        <v>912133.58115599991</v>
      </c>
      <c r="P299" s="2">
        <v>0</v>
      </c>
      <c r="Q299" s="2">
        <v>4830790.8743402753</v>
      </c>
      <c r="R299" s="2">
        <v>111980.68562885902</v>
      </c>
      <c r="S299" s="2">
        <v>178788.09375</v>
      </c>
      <c r="T299" s="2">
        <v>5121559.6537191346</v>
      </c>
    </row>
    <row r="300" spans="1:20" x14ac:dyDescent="0.25">
      <c r="A300" s="1" t="s">
        <v>761</v>
      </c>
      <c r="B300" s="1" t="s">
        <v>762</v>
      </c>
      <c r="C300" s="1" t="s">
        <v>618</v>
      </c>
      <c r="D300" s="7">
        <v>5</v>
      </c>
      <c r="E300" s="42">
        <v>13257187.57</v>
      </c>
      <c r="F300" s="2">
        <v>2976812.3215577733</v>
      </c>
      <c r="G300" s="2">
        <v>2356351.4852253026</v>
      </c>
      <c r="H300" s="2">
        <v>627376.61499999999</v>
      </c>
      <c r="I300" s="2">
        <v>459471.98673642147</v>
      </c>
      <c r="J300" s="2">
        <v>189345.09611795488</v>
      </c>
      <c r="K300" s="2">
        <v>21706.598007221495</v>
      </c>
      <c r="L300" s="2">
        <v>19888251.672644671</v>
      </c>
      <c r="M300" s="2">
        <v>0</v>
      </c>
      <c r="N300" s="2">
        <v>0</v>
      </c>
      <c r="O300" s="2">
        <v>2866758.257709791</v>
      </c>
      <c r="P300" s="2">
        <v>0</v>
      </c>
      <c r="Q300" s="2">
        <v>22755009.930354461</v>
      </c>
      <c r="R300" s="2">
        <v>501642.96232100856</v>
      </c>
      <c r="S300" s="2">
        <v>453794.190380727</v>
      </c>
      <c r="T300" s="2">
        <v>23710447.083056197</v>
      </c>
    </row>
    <row r="301" spans="1:20" x14ac:dyDescent="0.25">
      <c r="A301" s="1" t="s">
        <v>763</v>
      </c>
      <c r="B301" s="1" t="s">
        <v>764</v>
      </c>
      <c r="C301" s="1" t="s">
        <v>618</v>
      </c>
      <c r="D301" s="7">
        <v>3</v>
      </c>
      <c r="E301" s="42">
        <v>8467209.120000001</v>
      </c>
      <c r="F301" s="2">
        <v>2042981.8918800475</v>
      </c>
      <c r="G301" s="2">
        <v>970228.50735321222</v>
      </c>
      <c r="H301" s="2">
        <v>108952.27</v>
      </c>
      <c r="I301" s="2">
        <v>2420.2190490896519</v>
      </c>
      <c r="J301" s="2">
        <v>145168.70320481458</v>
      </c>
      <c r="K301" s="2">
        <v>56556.23291773806</v>
      </c>
      <c r="L301" s="2">
        <v>11793516.944404902</v>
      </c>
      <c r="M301" s="2">
        <v>0</v>
      </c>
      <c r="N301" s="2">
        <v>0</v>
      </c>
      <c r="O301" s="2">
        <v>1520061.8940411673</v>
      </c>
      <c r="P301" s="2">
        <v>0</v>
      </c>
      <c r="Q301" s="2">
        <v>13313578.83844607</v>
      </c>
      <c r="R301" s="2">
        <v>152435.47406326761</v>
      </c>
      <c r="S301" s="2">
        <v>48440.264571972002</v>
      </c>
      <c r="T301" s="2">
        <v>13514454.57708131</v>
      </c>
    </row>
    <row r="302" spans="1:20" x14ac:dyDescent="0.25">
      <c r="A302" s="1" t="s">
        <v>937</v>
      </c>
      <c r="B302" s="1" t="s">
        <v>938</v>
      </c>
      <c r="C302" s="1" t="s">
        <v>618</v>
      </c>
      <c r="D302" s="7">
        <v>7</v>
      </c>
      <c r="E302" s="42">
        <v>24665830.049999997</v>
      </c>
      <c r="F302" s="2">
        <v>5223103.984045051</v>
      </c>
      <c r="G302" s="2">
        <v>5766323.1544559412</v>
      </c>
      <c r="H302" s="2">
        <v>2131621.6550000003</v>
      </c>
      <c r="I302" s="2">
        <v>18769.058063814053</v>
      </c>
      <c r="J302" s="2">
        <v>345431.893242591</v>
      </c>
      <c r="K302" s="2">
        <v>57281.072424922473</v>
      </c>
      <c r="L302" s="2">
        <v>38208360.867232315</v>
      </c>
      <c r="M302" s="2">
        <v>0</v>
      </c>
      <c r="N302" s="2">
        <v>0</v>
      </c>
      <c r="O302" s="2">
        <v>1830649.0720515859</v>
      </c>
      <c r="P302" s="2">
        <v>0</v>
      </c>
      <c r="Q302" s="2">
        <v>40039009.9392839</v>
      </c>
      <c r="R302" s="2">
        <v>903572.75148540945</v>
      </c>
      <c r="S302" s="2">
        <v>986917.36947873293</v>
      </c>
      <c r="T302" s="2">
        <v>41929500.06024804</v>
      </c>
    </row>
    <row r="303" spans="1:20" x14ac:dyDescent="0.25">
      <c r="A303" s="1" t="s">
        <v>961</v>
      </c>
      <c r="B303" s="1" t="s">
        <v>962</v>
      </c>
      <c r="C303" s="1" t="s">
        <v>618</v>
      </c>
      <c r="D303" s="7">
        <v>2</v>
      </c>
      <c r="E303" s="42">
        <v>4842681.9000000004</v>
      </c>
      <c r="F303" s="2">
        <v>1172357.9806012926</v>
      </c>
      <c r="G303" s="2">
        <v>720080.11499999999</v>
      </c>
      <c r="H303" s="2">
        <v>103339.06</v>
      </c>
      <c r="I303" s="2">
        <v>531.3604464522225</v>
      </c>
      <c r="J303" s="2">
        <v>78815.098190991179</v>
      </c>
      <c r="K303" s="2">
        <v>59695.133299058434</v>
      </c>
      <c r="L303" s="2">
        <v>6977500.647537794</v>
      </c>
      <c r="M303" s="2">
        <v>0</v>
      </c>
      <c r="N303" s="2">
        <v>0</v>
      </c>
      <c r="O303" s="2">
        <v>1151945.7329264577</v>
      </c>
      <c r="P303" s="2">
        <v>88970.377073541284</v>
      </c>
      <c r="Q303" s="2">
        <v>8218416.7575377934</v>
      </c>
      <c r="R303" s="2">
        <v>137297.36969518196</v>
      </c>
      <c r="S303" s="2">
        <v>141676.09369848901</v>
      </c>
      <c r="T303" s="2">
        <v>8497390.2209314648</v>
      </c>
    </row>
    <row r="304" spans="1:20" x14ac:dyDescent="0.25">
      <c r="A304" s="1" t="s">
        <v>980</v>
      </c>
      <c r="B304" s="1" t="s">
        <v>981</v>
      </c>
      <c r="C304" s="1" t="s">
        <v>618</v>
      </c>
      <c r="D304" s="7">
        <v>3</v>
      </c>
      <c r="E304" s="42">
        <v>1841971.7650000001</v>
      </c>
      <c r="F304" s="2">
        <v>335722.19</v>
      </c>
      <c r="G304" s="2">
        <v>76737.835761731723</v>
      </c>
      <c r="H304" s="2">
        <v>32215.084999999999</v>
      </c>
      <c r="I304" s="2">
        <v>2736.4654081014082</v>
      </c>
      <c r="J304" s="2">
        <v>40298.546383201945</v>
      </c>
      <c r="K304" s="2">
        <v>18710.775909501128</v>
      </c>
      <c r="L304" s="2">
        <v>2348392.6634625359</v>
      </c>
      <c r="M304" s="2">
        <v>1185483.23</v>
      </c>
      <c r="N304" s="2">
        <v>0</v>
      </c>
      <c r="O304" s="2">
        <v>1064735.6043503648</v>
      </c>
      <c r="P304" s="2">
        <v>0</v>
      </c>
      <c r="Q304" s="2">
        <v>4598611.4978129007</v>
      </c>
      <c r="R304" s="2">
        <v>86760.810442869071</v>
      </c>
      <c r="S304" s="2">
        <v>115674.69374999999</v>
      </c>
      <c r="T304" s="2">
        <v>4801047.0020057689</v>
      </c>
    </row>
    <row r="305" spans="1:20" x14ac:dyDescent="0.25">
      <c r="A305" s="1" t="s">
        <v>1172</v>
      </c>
      <c r="B305" s="1" t="s">
        <v>1173</v>
      </c>
      <c r="C305" s="1" t="s">
        <v>618</v>
      </c>
      <c r="D305" s="7">
        <v>5</v>
      </c>
      <c r="E305" s="42">
        <v>12811694.120000001</v>
      </c>
      <c r="F305" s="2">
        <v>2167320.5502613913</v>
      </c>
      <c r="G305" s="2">
        <v>1928899.4266769465</v>
      </c>
      <c r="H305" s="2">
        <v>171376.51</v>
      </c>
      <c r="I305" s="2">
        <v>103570.94509180897</v>
      </c>
      <c r="J305" s="2">
        <v>244066.89584643525</v>
      </c>
      <c r="K305" s="2">
        <v>140505.68426792001</v>
      </c>
      <c r="L305" s="2">
        <v>17567434.132144503</v>
      </c>
      <c r="M305" s="2">
        <v>0</v>
      </c>
      <c r="N305" s="2">
        <v>0</v>
      </c>
      <c r="O305" s="2">
        <v>1505714.0687157176</v>
      </c>
      <c r="P305" s="2">
        <v>0</v>
      </c>
      <c r="Q305" s="2">
        <v>19073148.200860221</v>
      </c>
      <c r="R305" s="2">
        <v>486654.58604262694</v>
      </c>
      <c r="S305" s="2">
        <v>396590.4517268925</v>
      </c>
      <c r="T305" s="2">
        <v>19956393.23862974</v>
      </c>
    </row>
    <row r="306" spans="1:20" x14ac:dyDescent="0.25">
      <c r="A306" s="1" t="s">
        <v>215</v>
      </c>
      <c r="B306" s="1" t="s">
        <v>216</v>
      </c>
      <c r="C306" s="1" t="s">
        <v>217</v>
      </c>
      <c r="D306" s="7">
        <v>4</v>
      </c>
      <c r="E306" s="42">
        <v>9852588.1649999991</v>
      </c>
      <c r="F306" s="2">
        <v>2194027.2946655974</v>
      </c>
      <c r="G306" s="2">
        <v>1715539.7035117357</v>
      </c>
      <c r="H306" s="2">
        <v>292966.90500000003</v>
      </c>
      <c r="I306" s="2">
        <v>43415.22129100858</v>
      </c>
      <c r="J306" s="2">
        <v>147597.83160107653</v>
      </c>
      <c r="K306" s="2">
        <v>80164.76899230585</v>
      </c>
      <c r="L306" s="2">
        <v>14326299.890061723</v>
      </c>
      <c r="M306" s="2">
        <v>0</v>
      </c>
      <c r="N306" s="2">
        <v>0</v>
      </c>
      <c r="O306" s="2">
        <v>783663.08516709972</v>
      </c>
      <c r="P306" s="2">
        <v>0</v>
      </c>
      <c r="Q306" s="2">
        <v>15109962.975228824</v>
      </c>
      <c r="R306" s="2">
        <v>367102.83092884481</v>
      </c>
      <c r="S306" s="2">
        <v>86404.116937278013</v>
      </c>
      <c r="T306" s="2">
        <v>15563469.923094947</v>
      </c>
    </row>
    <row r="307" spans="1:20" x14ac:dyDescent="0.25">
      <c r="A307" s="1" t="s">
        <v>224</v>
      </c>
      <c r="B307" s="1" t="s">
        <v>225</v>
      </c>
      <c r="C307" s="1" t="s">
        <v>217</v>
      </c>
      <c r="D307" s="7">
        <v>3</v>
      </c>
      <c r="E307" s="42">
        <v>4203848.4850000003</v>
      </c>
      <c r="F307" s="2">
        <v>566396.99094424106</v>
      </c>
      <c r="G307" s="2">
        <v>426588.76290077477</v>
      </c>
      <c r="H307" s="2">
        <v>28830.695</v>
      </c>
      <c r="I307" s="2">
        <v>1689.632371042183</v>
      </c>
      <c r="J307" s="2">
        <v>75182.20937033165</v>
      </c>
      <c r="K307" s="2">
        <v>81459.717447001312</v>
      </c>
      <c r="L307" s="2">
        <v>5383996.4930333914</v>
      </c>
      <c r="M307" s="2">
        <v>503527.45000000019</v>
      </c>
      <c r="N307" s="2">
        <v>0</v>
      </c>
      <c r="O307" s="2">
        <v>907966.64002199995</v>
      </c>
      <c r="P307" s="2">
        <v>0</v>
      </c>
      <c r="Q307" s="2">
        <v>6795490.5830553919</v>
      </c>
      <c r="R307" s="2">
        <v>123817.9643106752</v>
      </c>
      <c r="S307" s="2">
        <v>54150.075000000004</v>
      </c>
      <c r="T307" s="2">
        <v>6973458.622366067</v>
      </c>
    </row>
    <row r="308" spans="1:20" x14ac:dyDescent="0.25">
      <c r="A308" s="1" t="s">
        <v>679</v>
      </c>
      <c r="B308" s="1" t="s">
        <v>680</v>
      </c>
      <c r="C308" s="1" t="s">
        <v>217</v>
      </c>
      <c r="D308" s="7">
        <v>4</v>
      </c>
      <c r="E308" s="42">
        <v>2739793.65</v>
      </c>
      <c r="F308" s="2">
        <v>105704.87</v>
      </c>
      <c r="G308" s="2">
        <v>283310.70709497592</v>
      </c>
      <c r="H308" s="2">
        <v>143684.28999999998</v>
      </c>
      <c r="I308" s="2">
        <v>350.13087378061471</v>
      </c>
      <c r="J308" s="2">
        <v>51700.874846672363</v>
      </c>
      <c r="K308" s="2">
        <v>1977.783557916574</v>
      </c>
      <c r="L308" s="2">
        <v>3326522.3063733452</v>
      </c>
      <c r="M308" s="2">
        <v>1034059.7600000002</v>
      </c>
      <c r="N308" s="2">
        <v>0</v>
      </c>
      <c r="O308" s="2">
        <v>446976.50928000006</v>
      </c>
      <c r="P308" s="2">
        <v>656215.25071999989</v>
      </c>
      <c r="Q308" s="2">
        <v>5463773.8263733452</v>
      </c>
      <c r="R308" s="2">
        <v>97141.301774945532</v>
      </c>
      <c r="S308" s="2">
        <v>71061.243749999994</v>
      </c>
      <c r="T308" s="2">
        <v>5631976.3718982907</v>
      </c>
    </row>
    <row r="309" spans="1:20" x14ac:dyDescent="0.25">
      <c r="A309" s="1" t="s">
        <v>1109</v>
      </c>
      <c r="B309" s="1" t="s">
        <v>1110</v>
      </c>
      <c r="C309" s="1" t="s">
        <v>217</v>
      </c>
      <c r="D309" s="7">
        <v>2</v>
      </c>
      <c r="E309" s="42">
        <v>2896147.3600000003</v>
      </c>
      <c r="F309" s="2">
        <v>1907920.9005029986</v>
      </c>
      <c r="G309" s="2">
        <v>367374.935</v>
      </c>
      <c r="H309" s="2">
        <v>85111.950000000012</v>
      </c>
      <c r="I309" s="2">
        <v>336.69963266981813</v>
      </c>
      <c r="J309" s="2">
        <v>54307.395056578956</v>
      </c>
      <c r="K309" s="2">
        <v>0</v>
      </c>
      <c r="L309" s="2">
        <v>5311199.2401922476</v>
      </c>
      <c r="M309" s="2">
        <v>0</v>
      </c>
      <c r="N309" s="2">
        <v>0</v>
      </c>
      <c r="O309" s="2">
        <v>311881.19754565175</v>
      </c>
      <c r="P309" s="2">
        <v>0</v>
      </c>
      <c r="Q309" s="2">
        <v>5623080.4377378989</v>
      </c>
      <c r="R309" s="2">
        <v>82626.94451557826</v>
      </c>
      <c r="S309" s="2">
        <v>71280.486482436012</v>
      </c>
      <c r="T309" s="2">
        <v>5776987.8687359132</v>
      </c>
    </row>
    <row r="310" spans="1:20" x14ac:dyDescent="0.25">
      <c r="A310" s="1" t="s">
        <v>142</v>
      </c>
      <c r="B310" s="1" t="s">
        <v>143</v>
      </c>
      <c r="C310" s="1" t="s">
        <v>144</v>
      </c>
      <c r="D310" s="7">
        <v>5</v>
      </c>
      <c r="E310" s="42">
        <v>11107405.18</v>
      </c>
      <c r="F310" s="2">
        <v>1473059.3451652108</v>
      </c>
      <c r="G310" s="2">
        <v>1245264.7210924549</v>
      </c>
      <c r="H310" s="2">
        <v>69042.039999999994</v>
      </c>
      <c r="I310" s="2">
        <v>13670.94474153953</v>
      </c>
      <c r="J310" s="2">
        <v>214665.4763522491</v>
      </c>
      <c r="K310" s="2">
        <v>9089.8297420991039</v>
      </c>
      <c r="L310" s="2">
        <v>14132197.537093552</v>
      </c>
      <c r="M310" s="2">
        <v>0</v>
      </c>
      <c r="N310" s="2">
        <v>0</v>
      </c>
      <c r="O310" s="2">
        <v>818554.29190020135</v>
      </c>
      <c r="P310" s="2">
        <v>0</v>
      </c>
      <c r="Q310" s="2">
        <v>14950751.828993753</v>
      </c>
      <c r="R310" s="2">
        <v>336271.77908492694</v>
      </c>
      <c r="S310" s="2">
        <v>192605.82294907802</v>
      </c>
      <c r="T310" s="2">
        <v>15479629.431027757</v>
      </c>
    </row>
    <row r="311" spans="1:20" x14ac:dyDescent="0.25">
      <c r="A311" s="1" t="s">
        <v>181</v>
      </c>
      <c r="B311" s="1" t="s">
        <v>182</v>
      </c>
      <c r="C311" s="1" t="s">
        <v>144</v>
      </c>
      <c r="D311" s="7">
        <v>6</v>
      </c>
      <c r="E311" s="42">
        <v>2396378.15</v>
      </c>
      <c r="F311" s="2">
        <v>0</v>
      </c>
      <c r="G311" s="2">
        <v>200071.97500000001</v>
      </c>
      <c r="H311" s="2">
        <v>3087.085</v>
      </c>
      <c r="I311" s="2">
        <v>4269.7931530144369</v>
      </c>
      <c r="J311" s="2">
        <v>86400.391097957705</v>
      </c>
      <c r="K311" s="2">
        <v>0</v>
      </c>
      <c r="L311" s="2">
        <v>2690207.3942509722</v>
      </c>
      <c r="M311" s="2">
        <v>0</v>
      </c>
      <c r="N311" s="2">
        <v>0</v>
      </c>
      <c r="O311" s="2">
        <v>905567.26049999986</v>
      </c>
      <c r="P311" s="2">
        <v>0</v>
      </c>
      <c r="Q311" s="2">
        <v>3595774.6547509721</v>
      </c>
      <c r="R311" s="2">
        <v>174736.58186973017</v>
      </c>
      <c r="S311" s="2">
        <v>191723.96250000002</v>
      </c>
      <c r="T311" s="2">
        <v>3962235.1991207022</v>
      </c>
    </row>
    <row r="312" spans="1:20" x14ac:dyDescent="0.25">
      <c r="A312" s="1" t="s">
        <v>183</v>
      </c>
      <c r="B312" s="1" t="s">
        <v>184</v>
      </c>
      <c r="C312" s="1" t="s">
        <v>144</v>
      </c>
      <c r="D312" s="7">
        <v>6</v>
      </c>
      <c r="E312" s="42">
        <v>4807942.5</v>
      </c>
      <c r="F312" s="2">
        <v>698.69500000000005</v>
      </c>
      <c r="G312" s="2">
        <v>744246.19612743659</v>
      </c>
      <c r="H312" s="2">
        <v>6373.1399999999994</v>
      </c>
      <c r="I312" s="2">
        <v>22081.019976854343</v>
      </c>
      <c r="J312" s="2">
        <v>153196.12911326575</v>
      </c>
      <c r="K312" s="2">
        <v>3939.9521164623393</v>
      </c>
      <c r="L312" s="2">
        <v>5738477.6323340191</v>
      </c>
      <c r="M312" s="2">
        <v>0</v>
      </c>
      <c r="N312" s="2">
        <v>0</v>
      </c>
      <c r="O312" s="2">
        <v>1354644.8523437497</v>
      </c>
      <c r="P312" s="2">
        <v>0</v>
      </c>
      <c r="Q312" s="2">
        <v>7093122.4846777692</v>
      </c>
      <c r="R312" s="2">
        <v>363572.09634671028</v>
      </c>
      <c r="S312" s="2">
        <v>395999.49374999997</v>
      </c>
      <c r="T312" s="2">
        <v>7852694.0747744795</v>
      </c>
    </row>
    <row r="313" spans="1:20" x14ac:dyDescent="0.25">
      <c r="A313" s="1" t="s">
        <v>381</v>
      </c>
      <c r="B313" s="1" t="s">
        <v>382</v>
      </c>
      <c r="C313" s="1" t="s">
        <v>144</v>
      </c>
      <c r="D313" s="7">
        <v>4</v>
      </c>
      <c r="E313" s="42">
        <v>8929910.1899999995</v>
      </c>
      <c r="F313" s="2">
        <v>3717672.5286940238</v>
      </c>
      <c r="G313" s="2">
        <v>765390.91500000004</v>
      </c>
      <c r="H313" s="2">
        <v>1627376.3199999998</v>
      </c>
      <c r="I313" s="2">
        <v>32160.82074905929</v>
      </c>
      <c r="J313" s="2">
        <v>81288.433367288904</v>
      </c>
      <c r="K313" s="2">
        <v>44689.122044587333</v>
      </c>
      <c r="L313" s="2">
        <v>15198488.32985496</v>
      </c>
      <c r="M313" s="2">
        <v>0</v>
      </c>
      <c r="N313" s="2">
        <v>0</v>
      </c>
      <c r="O313" s="2">
        <v>394124.06204349565</v>
      </c>
      <c r="P313" s="2">
        <v>0</v>
      </c>
      <c r="Q313" s="2">
        <v>15592612.391898455</v>
      </c>
      <c r="R313" s="2">
        <v>179427.52382331723</v>
      </c>
      <c r="S313" s="2">
        <v>64746.487846739998</v>
      </c>
      <c r="T313" s="2">
        <v>15836786.403568512</v>
      </c>
    </row>
    <row r="314" spans="1:20" x14ac:dyDescent="0.25">
      <c r="A314" s="1" t="s">
        <v>403</v>
      </c>
      <c r="B314" s="1" t="s">
        <v>404</v>
      </c>
      <c r="C314" s="1" t="s">
        <v>144</v>
      </c>
      <c r="D314" s="7">
        <v>3</v>
      </c>
      <c r="E314" s="42">
        <v>1656082.155</v>
      </c>
      <c r="F314" s="2">
        <v>113716.95353333326</v>
      </c>
      <c r="G314" s="2">
        <v>53600.754999999997</v>
      </c>
      <c r="H314" s="2">
        <v>14950.455000000002</v>
      </c>
      <c r="I314" s="2">
        <v>2994.619121086751</v>
      </c>
      <c r="J314" s="2">
        <v>41132.915233571825</v>
      </c>
      <c r="K314" s="2">
        <v>1995.3473346941357</v>
      </c>
      <c r="L314" s="2">
        <v>1884473.2002226859</v>
      </c>
      <c r="M314" s="2">
        <v>272433.13000000012</v>
      </c>
      <c r="N314" s="2">
        <v>0</v>
      </c>
      <c r="O314" s="2">
        <v>322417.20455919998</v>
      </c>
      <c r="P314" s="2">
        <v>3340.4454407999292</v>
      </c>
      <c r="Q314" s="2">
        <v>2482663.9802226857</v>
      </c>
      <c r="R314" s="2">
        <v>78124.138857874597</v>
      </c>
      <c r="S314" s="2">
        <v>26296.987500000003</v>
      </c>
      <c r="T314" s="2">
        <v>2587085.1065805601</v>
      </c>
    </row>
    <row r="315" spans="1:20" x14ac:dyDescent="0.25">
      <c r="A315" s="1" t="s">
        <v>517</v>
      </c>
      <c r="B315" s="1" t="s">
        <v>518</v>
      </c>
      <c r="C315" s="1" t="s">
        <v>144</v>
      </c>
      <c r="D315" s="7">
        <v>7</v>
      </c>
      <c r="E315" s="42">
        <v>23069158.710000001</v>
      </c>
      <c r="F315" s="2">
        <v>4915928.9537571426</v>
      </c>
      <c r="G315" s="2">
        <v>3871556.5797987934</v>
      </c>
      <c r="H315" s="2">
        <v>2916450.4550000001</v>
      </c>
      <c r="I315" s="2">
        <v>127278.78309557057</v>
      </c>
      <c r="J315" s="2">
        <v>305718.50946138462</v>
      </c>
      <c r="K315" s="2">
        <v>36.370001327923895</v>
      </c>
      <c r="L315" s="2">
        <v>35206128.361114226</v>
      </c>
      <c r="M315" s="2">
        <v>0</v>
      </c>
      <c r="N315" s="2">
        <v>0</v>
      </c>
      <c r="O315" s="2">
        <v>1927118.4618080554</v>
      </c>
      <c r="P315" s="2">
        <v>0</v>
      </c>
      <c r="Q315" s="2">
        <v>37133246.822922282</v>
      </c>
      <c r="R315" s="2">
        <v>984106.88352416048</v>
      </c>
      <c r="S315" s="2">
        <v>520246.76547438005</v>
      </c>
      <c r="T315" s="2">
        <v>38637600.471920818</v>
      </c>
    </row>
    <row r="316" spans="1:20" x14ac:dyDescent="0.25">
      <c r="A316" s="1" t="s">
        <v>559</v>
      </c>
      <c r="B316" s="1" t="s">
        <v>560</v>
      </c>
      <c r="C316" s="1" t="s">
        <v>144</v>
      </c>
      <c r="D316" s="7">
        <v>3</v>
      </c>
      <c r="E316" s="42">
        <v>5520728.7549999999</v>
      </c>
      <c r="F316" s="2">
        <v>160640.98000000001</v>
      </c>
      <c r="G316" s="2">
        <v>394437.63920659671</v>
      </c>
      <c r="H316" s="2">
        <v>87611.744999999995</v>
      </c>
      <c r="I316" s="2">
        <v>85.762913029530552</v>
      </c>
      <c r="J316" s="2">
        <v>79870.419260968483</v>
      </c>
      <c r="K316" s="2">
        <v>32188.091615794743</v>
      </c>
      <c r="L316" s="2">
        <v>6275563.3929963904</v>
      </c>
      <c r="M316" s="2">
        <v>1130668.7600000007</v>
      </c>
      <c r="N316" s="2">
        <v>0</v>
      </c>
      <c r="O316" s="2">
        <v>849148.53700876422</v>
      </c>
      <c r="P316" s="2">
        <v>197830.00299123488</v>
      </c>
      <c r="Q316" s="2">
        <v>8453210.6929963902</v>
      </c>
      <c r="R316" s="2">
        <v>156031.17452939195</v>
      </c>
      <c r="S316" s="2">
        <v>72939.825000000012</v>
      </c>
      <c r="T316" s="2">
        <v>8682181.6925257817</v>
      </c>
    </row>
    <row r="317" spans="1:20" x14ac:dyDescent="0.25">
      <c r="A317" s="1" t="s">
        <v>723</v>
      </c>
      <c r="B317" s="1" t="s">
        <v>724</v>
      </c>
      <c r="C317" s="1" t="s">
        <v>144</v>
      </c>
      <c r="D317" s="7">
        <v>3</v>
      </c>
      <c r="E317" s="42">
        <v>4346667.96</v>
      </c>
      <c r="F317" s="2">
        <v>112151.435</v>
      </c>
      <c r="G317" s="2">
        <v>377080.40497420705</v>
      </c>
      <c r="H317" s="2">
        <v>34317.904999999999</v>
      </c>
      <c r="I317" s="2">
        <v>693.70950368520539</v>
      </c>
      <c r="J317" s="2">
        <v>67867.822453556568</v>
      </c>
      <c r="K317" s="2">
        <v>0</v>
      </c>
      <c r="L317" s="2">
        <v>4938779.2369314488</v>
      </c>
      <c r="M317" s="2">
        <v>1009282.4199999999</v>
      </c>
      <c r="N317" s="2">
        <v>0</v>
      </c>
      <c r="O317" s="2">
        <v>536996.29004000011</v>
      </c>
      <c r="P317" s="2">
        <v>0</v>
      </c>
      <c r="Q317" s="2">
        <v>6485057.9469714491</v>
      </c>
      <c r="R317" s="2">
        <v>185266.24217703249</v>
      </c>
      <c r="S317" s="2">
        <v>103406.625</v>
      </c>
      <c r="T317" s="2">
        <v>6773730.8141484819</v>
      </c>
    </row>
    <row r="318" spans="1:20" x14ac:dyDescent="0.25">
      <c r="A318" s="1" t="s">
        <v>782</v>
      </c>
      <c r="B318" s="1" t="s">
        <v>783</v>
      </c>
      <c r="C318" s="1" t="s">
        <v>144</v>
      </c>
      <c r="D318" s="7">
        <v>7</v>
      </c>
      <c r="E318" s="42">
        <v>32530441.395000003</v>
      </c>
      <c r="F318" s="2">
        <v>12721038.947442178</v>
      </c>
      <c r="G318" s="2">
        <v>6676398.2197941523</v>
      </c>
      <c r="H318" s="2">
        <v>7830795.5600000005</v>
      </c>
      <c r="I318" s="2">
        <v>482213.25456460356</v>
      </c>
      <c r="J318" s="2">
        <v>387168.84054612234</v>
      </c>
      <c r="K318" s="2">
        <v>553433.08593821991</v>
      </c>
      <c r="L318" s="2">
        <v>61181489.303285293</v>
      </c>
      <c r="M318" s="2">
        <v>0</v>
      </c>
      <c r="N318" s="2">
        <v>3403037.5522389994</v>
      </c>
      <c r="O318" s="2">
        <v>1769012.6849653984</v>
      </c>
      <c r="P318" s="2">
        <v>0</v>
      </c>
      <c r="Q318" s="2">
        <v>66353539.540489696</v>
      </c>
      <c r="R318" s="2">
        <v>1057842.1319513309</v>
      </c>
      <c r="S318" s="2">
        <v>1139441.4366367303</v>
      </c>
      <c r="T318" s="2">
        <v>68550823.109077752</v>
      </c>
    </row>
    <row r="319" spans="1:20" x14ac:dyDescent="0.25">
      <c r="A319" s="1" t="s">
        <v>871</v>
      </c>
      <c r="B319" s="1" t="s">
        <v>872</v>
      </c>
      <c r="C319" s="1" t="s">
        <v>144</v>
      </c>
      <c r="D319" s="7">
        <v>3</v>
      </c>
      <c r="E319" s="42">
        <v>8991657.6549999993</v>
      </c>
      <c r="F319" s="2">
        <v>108239.89</v>
      </c>
      <c r="G319" s="2">
        <v>809303.69764251693</v>
      </c>
      <c r="H319" s="2">
        <v>170177.76500000001</v>
      </c>
      <c r="I319" s="2">
        <v>6735.5015623083245</v>
      </c>
      <c r="J319" s="2">
        <v>133607.01895953953</v>
      </c>
      <c r="K319" s="2">
        <v>205355.74024708435</v>
      </c>
      <c r="L319" s="2">
        <v>10425077.268411448</v>
      </c>
      <c r="M319" s="2">
        <v>1097862.6500000004</v>
      </c>
      <c r="N319" s="2">
        <v>0</v>
      </c>
      <c r="O319" s="2">
        <v>658340.59930749994</v>
      </c>
      <c r="P319" s="2">
        <v>24969.720692500472</v>
      </c>
      <c r="Q319" s="2">
        <v>12206250.238411449</v>
      </c>
      <c r="R319" s="2">
        <v>215544.5182059558</v>
      </c>
      <c r="S319" s="2">
        <v>135422.04375000001</v>
      </c>
      <c r="T319" s="2">
        <v>12557216.800367404</v>
      </c>
    </row>
    <row r="320" spans="1:20" x14ac:dyDescent="0.25">
      <c r="A320" s="1" t="s">
        <v>965</v>
      </c>
      <c r="B320" s="1" t="s">
        <v>966</v>
      </c>
      <c r="C320" s="1" t="s">
        <v>144</v>
      </c>
      <c r="D320" s="7">
        <v>5</v>
      </c>
      <c r="E320" s="42">
        <v>7399479.3399999999</v>
      </c>
      <c r="F320" s="2">
        <v>127273.045</v>
      </c>
      <c r="G320" s="2">
        <v>1000124.0581728208</v>
      </c>
      <c r="H320" s="2">
        <v>54526.235000000001</v>
      </c>
      <c r="I320" s="2">
        <v>8394.1940144105829</v>
      </c>
      <c r="J320" s="2">
        <v>153246.99049032311</v>
      </c>
      <c r="K320" s="2">
        <v>0</v>
      </c>
      <c r="L320" s="2">
        <v>8743043.8626775537</v>
      </c>
      <c r="M320" s="2">
        <v>998464.87000000104</v>
      </c>
      <c r="N320" s="2">
        <v>0</v>
      </c>
      <c r="O320" s="2">
        <v>1239988.3649999998</v>
      </c>
      <c r="P320" s="2">
        <v>0</v>
      </c>
      <c r="Q320" s="2">
        <v>10981497.097677555</v>
      </c>
      <c r="R320" s="2">
        <v>457126.63918756542</v>
      </c>
      <c r="S320" s="2">
        <v>504095.68124999997</v>
      </c>
      <c r="T320" s="2">
        <v>11942719.41811512</v>
      </c>
    </row>
    <row r="321" spans="1:20" x14ac:dyDescent="0.25">
      <c r="A321" s="1" t="s">
        <v>1007</v>
      </c>
      <c r="B321" s="1" t="s">
        <v>1008</v>
      </c>
      <c r="C321" s="1" t="s">
        <v>144</v>
      </c>
      <c r="D321" s="7">
        <v>5</v>
      </c>
      <c r="E321" s="42">
        <v>1757036.175</v>
      </c>
      <c r="F321" s="2">
        <v>240498.27073333337</v>
      </c>
      <c r="G321" s="2">
        <v>246409.85592003138</v>
      </c>
      <c r="H321" s="2">
        <v>226904.89499999999</v>
      </c>
      <c r="I321" s="2">
        <v>4539.7686016887983</v>
      </c>
      <c r="J321" s="2">
        <v>42452.920586141576</v>
      </c>
      <c r="K321" s="2">
        <v>0</v>
      </c>
      <c r="L321" s="2">
        <v>2517841.8858411955</v>
      </c>
      <c r="M321" s="2">
        <v>736108.23</v>
      </c>
      <c r="N321" s="2">
        <v>0</v>
      </c>
      <c r="O321" s="2">
        <v>126688.08915</v>
      </c>
      <c r="P321" s="2">
        <v>294.32084999978542</v>
      </c>
      <c r="Q321" s="2">
        <v>3380932.5258411951</v>
      </c>
      <c r="R321" s="2">
        <v>69811.122852699424</v>
      </c>
      <c r="S321" s="2">
        <v>1401.75</v>
      </c>
      <c r="T321" s="2">
        <v>3452145.3986938945</v>
      </c>
    </row>
    <row r="322" spans="1:20" x14ac:dyDescent="0.25">
      <c r="A322" s="1" t="s">
        <v>1144</v>
      </c>
      <c r="B322" s="1" t="s">
        <v>1145</v>
      </c>
      <c r="C322" s="1" t="s">
        <v>144</v>
      </c>
      <c r="D322" s="7">
        <v>4</v>
      </c>
      <c r="E322" s="42">
        <v>3587258.9450000003</v>
      </c>
      <c r="F322" s="2">
        <v>38739.72</v>
      </c>
      <c r="G322" s="2">
        <v>505009.28328598652</v>
      </c>
      <c r="H322" s="2">
        <v>166470.065</v>
      </c>
      <c r="I322" s="2">
        <v>5468.8893861332726</v>
      </c>
      <c r="J322" s="2">
        <v>69550.747351512138</v>
      </c>
      <c r="K322" s="2">
        <v>5223.0077387271249</v>
      </c>
      <c r="L322" s="2">
        <v>4377720.6577623598</v>
      </c>
      <c r="M322" s="2">
        <v>0</v>
      </c>
      <c r="N322" s="2">
        <v>0</v>
      </c>
      <c r="O322" s="2">
        <v>469221.91834374989</v>
      </c>
      <c r="P322" s="2">
        <v>160699.0016562501</v>
      </c>
      <c r="Q322" s="2">
        <v>5007641.5777623598</v>
      </c>
      <c r="R322" s="2">
        <v>121963.67237223629</v>
      </c>
      <c r="S322" s="2">
        <v>56358.618749999994</v>
      </c>
      <c r="T322" s="2">
        <v>5185963.868884596</v>
      </c>
    </row>
    <row r="323" spans="1:20" x14ac:dyDescent="0.25">
      <c r="A323" s="1" t="s">
        <v>1328</v>
      </c>
      <c r="B323" s="1" t="s">
        <v>1329</v>
      </c>
      <c r="C323" s="1" t="s">
        <v>144</v>
      </c>
      <c r="D323" s="7">
        <v>3</v>
      </c>
      <c r="E323" s="42">
        <v>2886714.4449999998</v>
      </c>
      <c r="F323" s="2">
        <v>523845.66533333319</v>
      </c>
      <c r="G323" s="2">
        <v>340364.18624340836</v>
      </c>
      <c r="H323" s="2">
        <v>52551.315000000002</v>
      </c>
      <c r="I323" s="2">
        <v>1069.1126795478576</v>
      </c>
      <c r="J323" s="2">
        <v>53583.207940325105</v>
      </c>
      <c r="K323" s="2">
        <v>61424.113885152132</v>
      </c>
      <c r="L323" s="2">
        <v>3919552.046081766</v>
      </c>
      <c r="M323" s="2">
        <v>335404.73000000045</v>
      </c>
      <c r="N323" s="2">
        <v>0</v>
      </c>
      <c r="O323" s="2">
        <v>247350.57</v>
      </c>
      <c r="P323" s="2">
        <v>160519.72999999952</v>
      </c>
      <c r="Q323" s="2">
        <v>4662827.0760817667</v>
      </c>
      <c r="R323" s="2">
        <v>171995.87733671031</v>
      </c>
      <c r="S323" s="2">
        <v>34705.912500000006</v>
      </c>
      <c r="T323" s="2">
        <v>4869528.8659184771</v>
      </c>
    </row>
    <row r="324" spans="1:20" x14ac:dyDescent="0.25">
      <c r="A324" s="1" t="s">
        <v>151</v>
      </c>
      <c r="B324" s="1" t="s">
        <v>152</v>
      </c>
      <c r="C324" s="1" t="s">
        <v>153</v>
      </c>
      <c r="D324" s="7">
        <v>5</v>
      </c>
      <c r="E324" s="42">
        <v>4368302.34</v>
      </c>
      <c r="F324" s="2">
        <v>0</v>
      </c>
      <c r="G324" s="2">
        <v>269208.45120131725</v>
      </c>
      <c r="H324" s="2">
        <v>8709.6850000000013</v>
      </c>
      <c r="I324" s="2">
        <v>3512.7002683514665</v>
      </c>
      <c r="J324" s="2">
        <v>140689.53436190129</v>
      </c>
      <c r="K324" s="2">
        <v>0</v>
      </c>
      <c r="L324" s="2">
        <v>4790422.7108315695</v>
      </c>
      <c r="M324" s="2">
        <v>1034308.0999999996</v>
      </c>
      <c r="N324" s="2">
        <v>0</v>
      </c>
      <c r="O324" s="2">
        <v>1268451.8599999999</v>
      </c>
      <c r="P324" s="2">
        <v>0</v>
      </c>
      <c r="Q324" s="2">
        <v>7093182.6708315685</v>
      </c>
      <c r="R324" s="2">
        <v>216320.59256155248</v>
      </c>
      <c r="S324" s="2">
        <v>134067.15000000002</v>
      </c>
      <c r="T324" s="2">
        <v>7443570.4133931212</v>
      </c>
    </row>
    <row r="325" spans="1:20" x14ac:dyDescent="0.25">
      <c r="A325" s="1" t="s">
        <v>842</v>
      </c>
      <c r="B325" s="1" t="s">
        <v>843</v>
      </c>
      <c r="C325" s="1" t="s">
        <v>153</v>
      </c>
      <c r="D325" s="7">
        <v>5</v>
      </c>
      <c r="E325" s="42">
        <v>4871355.7549999999</v>
      </c>
      <c r="F325" s="2">
        <v>242639.870790746</v>
      </c>
      <c r="G325" s="2">
        <v>729810.74523384718</v>
      </c>
      <c r="H325" s="2">
        <v>92133.89</v>
      </c>
      <c r="I325" s="2">
        <v>7389.4508714557742</v>
      </c>
      <c r="J325" s="2">
        <v>90401.767299307758</v>
      </c>
      <c r="K325" s="2">
        <v>26911.987867702657</v>
      </c>
      <c r="L325" s="2">
        <v>6060643.4670630582</v>
      </c>
      <c r="M325" s="2">
        <v>0</v>
      </c>
      <c r="N325" s="2">
        <v>0</v>
      </c>
      <c r="O325" s="2">
        <v>474859.18068749993</v>
      </c>
      <c r="P325" s="2">
        <v>0</v>
      </c>
      <c r="Q325" s="2">
        <v>6535502.6477505583</v>
      </c>
      <c r="R325" s="2">
        <v>235042.05173539164</v>
      </c>
      <c r="S325" s="2">
        <v>96627.825000000012</v>
      </c>
      <c r="T325" s="2">
        <v>6867172.5244859504</v>
      </c>
    </row>
    <row r="326" spans="1:20" x14ac:dyDescent="0.25">
      <c r="A326" s="1" t="s">
        <v>1019</v>
      </c>
      <c r="B326" s="1" t="s">
        <v>1020</v>
      </c>
      <c r="C326" s="1" t="s">
        <v>153</v>
      </c>
      <c r="D326" s="7">
        <v>4</v>
      </c>
      <c r="E326" s="42">
        <v>10835749.73</v>
      </c>
      <c r="F326" s="2">
        <v>1367551.8759663736</v>
      </c>
      <c r="G326" s="2">
        <v>1675392.7633764432</v>
      </c>
      <c r="H326" s="2">
        <v>353314.77500000002</v>
      </c>
      <c r="I326" s="2">
        <v>10057.935109985227</v>
      </c>
      <c r="J326" s="2">
        <v>160390.79490148154</v>
      </c>
      <c r="K326" s="2">
        <v>483218.76276223327</v>
      </c>
      <c r="L326" s="2">
        <v>14885676.637116518</v>
      </c>
      <c r="M326" s="2">
        <v>0</v>
      </c>
      <c r="N326" s="2">
        <v>0</v>
      </c>
      <c r="O326" s="2">
        <v>1134992.8037408674</v>
      </c>
      <c r="P326" s="2">
        <v>0</v>
      </c>
      <c r="Q326" s="2">
        <v>16020669.440857384</v>
      </c>
      <c r="R326" s="2">
        <v>350815.43735323433</v>
      </c>
      <c r="S326" s="2">
        <v>272637.91342795355</v>
      </c>
      <c r="T326" s="2">
        <v>16644122.791638572</v>
      </c>
    </row>
    <row r="327" spans="1:20" x14ac:dyDescent="0.25">
      <c r="A327" s="1" t="s">
        <v>1027</v>
      </c>
      <c r="B327" s="1" t="s">
        <v>1028</v>
      </c>
      <c r="C327" s="1" t="s">
        <v>153</v>
      </c>
      <c r="D327" s="7">
        <v>6</v>
      </c>
      <c r="E327" s="42">
        <v>2183073.4849999999</v>
      </c>
      <c r="F327" s="2">
        <v>221892.65966666679</v>
      </c>
      <c r="G327" s="2">
        <v>153342.94500000001</v>
      </c>
      <c r="H327" s="2">
        <v>5.335</v>
      </c>
      <c r="I327" s="2">
        <v>5599.0486226690709</v>
      </c>
      <c r="J327" s="2">
        <v>75494.150153240189</v>
      </c>
      <c r="K327" s="2">
        <v>625.31955558745562</v>
      </c>
      <c r="L327" s="2">
        <v>2640032.9429981634</v>
      </c>
      <c r="M327" s="2">
        <v>0</v>
      </c>
      <c r="N327" s="2">
        <v>0</v>
      </c>
      <c r="O327" s="2">
        <v>0</v>
      </c>
      <c r="P327" s="2">
        <v>0</v>
      </c>
      <c r="Q327" s="2">
        <v>2640032.9429981634</v>
      </c>
      <c r="R327" s="2">
        <v>46717.223343085876</v>
      </c>
      <c r="S327" s="2">
        <v>552.82500000000005</v>
      </c>
      <c r="T327" s="2">
        <v>2687302.9913412496</v>
      </c>
    </row>
    <row r="328" spans="1:20" x14ac:dyDescent="0.25">
      <c r="A328" s="1" t="s">
        <v>1187</v>
      </c>
      <c r="B328" s="1" t="s">
        <v>1185</v>
      </c>
      <c r="C328" s="1" t="s">
        <v>153</v>
      </c>
      <c r="D328" s="7">
        <v>5</v>
      </c>
      <c r="E328" s="42">
        <v>5166775.9450000003</v>
      </c>
      <c r="F328" s="2">
        <v>58772.995000000003</v>
      </c>
      <c r="G328" s="2">
        <v>1001025.5815835088</v>
      </c>
      <c r="H328" s="2">
        <v>315805.30499999999</v>
      </c>
      <c r="I328" s="2">
        <v>11883.859644532757</v>
      </c>
      <c r="J328" s="2">
        <v>97700.395723273978</v>
      </c>
      <c r="K328" s="2">
        <v>28404.512143709646</v>
      </c>
      <c r="L328" s="2">
        <v>6680368.5940950252</v>
      </c>
      <c r="M328" s="2">
        <v>0</v>
      </c>
      <c r="N328" s="2">
        <v>0</v>
      </c>
      <c r="O328" s="2">
        <v>1015082.6507499998</v>
      </c>
      <c r="P328" s="2">
        <v>0</v>
      </c>
      <c r="Q328" s="2">
        <v>7695451.2448450252</v>
      </c>
      <c r="R328" s="2">
        <v>316746.59709318064</v>
      </c>
      <c r="S328" s="2">
        <v>138813.80625000002</v>
      </c>
      <c r="T328" s="2">
        <v>8151011.6481882064</v>
      </c>
    </row>
    <row r="329" spans="1:20" x14ac:dyDescent="0.25">
      <c r="A329" s="1" t="s">
        <v>1217</v>
      </c>
      <c r="B329" s="1" t="s">
        <v>1218</v>
      </c>
      <c r="C329" s="1" t="s">
        <v>153</v>
      </c>
      <c r="D329" s="7">
        <v>5</v>
      </c>
      <c r="E329" s="42">
        <v>13586215.060000001</v>
      </c>
      <c r="F329" s="2">
        <v>0</v>
      </c>
      <c r="G329" s="2">
        <v>2069009.4964768235</v>
      </c>
      <c r="H329" s="2">
        <v>110843.655</v>
      </c>
      <c r="I329" s="2">
        <v>71346.846009759873</v>
      </c>
      <c r="J329" s="2">
        <v>301054.07910110091</v>
      </c>
      <c r="K329" s="2">
        <v>462141.95271071489</v>
      </c>
      <c r="L329" s="2">
        <v>16600611.089298397</v>
      </c>
      <c r="M329" s="2">
        <v>0</v>
      </c>
      <c r="N329" s="2">
        <v>0</v>
      </c>
      <c r="O329" s="2">
        <v>2054607.4189999998</v>
      </c>
      <c r="P329" s="2">
        <v>0</v>
      </c>
      <c r="Q329" s="2">
        <v>18655218.508298397</v>
      </c>
      <c r="R329" s="2">
        <v>532463.73342436994</v>
      </c>
      <c r="S329" s="2">
        <v>462557.8125</v>
      </c>
      <c r="T329" s="2">
        <v>19650240.054222766</v>
      </c>
    </row>
    <row r="330" spans="1:20" x14ac:dyDescent="0.25">
      <c r="A330" s="1" t="s">
        <v>1235</v>
      </c>
      <c r="B330" s="1" t="s">
        <v>1236</v>
      </c>
      <c r="C330" s="1" t="s">
        <v>153</v>
      </c>
      <c r="D330" s="7">
        <v>8</v>
      </c>
      <c r="E330" s="42">
        <v>106843723.605</v>
      </c>
      <c r="F330" s="2">
        <v>30425546.973934524</v>
      </c>
      <c r="G330" s="2">
        <v>24575166.848710544</v>
      </c>
      <c r="H330" s="2">
        <v>21715178.329999998</v>
      </c>
      <c r="I330" s="2">
        <v>370988.37921916693</v>
      </c>
      <c r="J330" s="2">
        <v>1113578.4455756885</v>
      </c>
      <c r="K330" s="2">
        <v>3979345.2144231154</v>
      </c>
      <c r="L330" s="2">
        <v>189023527.79686305</v>
      </c>
      <c r="M330" s="2">
        <v>0</v>
      </c>
      <c r="N330" s="2">
        <v>5831309.0281822719</v>
      </c>
      <c r="O330" s="2">
        <v>7351188.1686747596</v>
      </c>
      <c r="P330" s="2">
        <v>0</v>
      </c>
      <c r="Q330" s="2">
        <v>202206024.99372008</v>
      </c>
      <c r="R330" s="2">
        <v>2280743.3617267851</v>
      </c>
      <c r="S330" s="2">
        <v>4158603.2545858081</v>
      </c>
      <c r="T330" s="2">
        <v>208645371.61003268</v>
      </c>
    </row>
    <row r="331" spans="1:20" x14ac:dyDescent="0.25">
      <c r="A331" s="1" t="s">
        <v>1310</v>
      </c>
      <c r="B331" s="1" t="s">
        <v>1311</v>
      </c>
      <c r="C331" s="1" t="s">
        <v>153</v>
      </c>
      <c r="D331" s="7">
        <v>7</v>
      </c>
      <c r="E331" s="42">
        <v>26158386.604999997</v>
      </c>
      <c r="F331" s="2">
        <v>6431674.8799952213</v>
      </c>
      <c r="G331" s="2">
        <v>5517251.3985292595</v>
      </c>
      <c r="H331" s="2">
        <v>1343126.365</v>
      </c>
      <c r="I331" s="2">
        <v>56901.791208632647</v>
      </c>
      <c r="J331" s="2">
        <v>333017.23486422747</v>
      </c>
      <c r="K331" s="2">
        <v>1498666.9102435014</v>
      </c>
      <c r="L331" s="2">
        <v>41339025.184840843</v>
      </c>
      <c r="M331" s="2">
        <v>0</v>
      </c>
      <c r="N331" s="2">
        <v>0</v>
      </c>
      <c r="O331" s="2">
        <v>2251245.7215896826</v>
      </c>
      <c r="P331" s="2">
        <v>0</v>
      </c>
      <c r="Q331" s="2">
        <v>43590270.906430528</v>
      </c>
      <c r="R331" s="2">
        <v>485578.96650946181</v>
      </c>
      <c r="S331" s="2">
        <v>808687.15161045</v>
      </c>
      <c r="T331" s="2">
        <v>44884537.024550438</v>
      </c>
    </row>
    <row r="332" spans="1:20" x14ac:dyDescent="0.25">
      <c r="A332" s="1" t="s">
        <v>698</v>
      </c>
      <c r="B332" s="1" t="s">
        <v>699</v>
      </c>
      <c r="C332" s="1" t="s">
        <v>700</v>
      </c>
      <c r="D332" s="7">
        <v>3</v>
      </c>
      <c r="E332" s="42">
        <v>3203327.24</v>
      </c>
      <c r="F332" s="2">
        <v>599475.17290781997</v>
      </c>
      <c r="G332" s="2">
        <v>405604.47499999998</v>
      </c>
      <c r="H332" s="2">
        <v>64129.305</v>
      </c>
      <c r="I332" s="2">
        <v>6013.2127349199363</v>
      </c>
      <c r="J332" s="2">
        <v>52242.617467514196</v>
      </c>
      <c r="K332" s="2">
        <v>0</v>
      </c>
      <c r="L332" s="2">
        <v>4330792.0231102537</v>
      </c>
      <c r="M332" s="2">
        <v>0</v>
      </c>
      <c r="N332" s="2">
        <v>0</v>
      </c>
      <c r="O332" s="2">
        <v>277455.17456135969</v>
      </c>
      <c r="P332" s="2">
        <v>0</v>
      </c>
      <c r="Q332" s="2">
        <v>4608247.1976716137</v>
      </c>
      <c r="R332" s="2">
        <v>149021.16217122879</v>
      </c>
      <c r="S332" s="2">
        <v>44414.265277997998</v>
      </c>
      <c r="T332" s="2">
        <v>4801682.62512084</v>
      </c>
    </row>
    <row r="333" spans="1:20" x14ac:dyDescent="0.25">
      <c r="A333" s="1" t="s">
        <v>707</v>
      </c>
      <c r="B333" s="1" t="s">
        <v>708</v>
      </c>
      <c r="C333" s="1" t="s">
        <v>700</v>
      </c>
      <c r="D333" s="7">
        <v>3</v>
      </c>
      <c r="E333" s="42">
        <v>6022761.1749999998</v>
      </c>
      <c r="F333" s="2">
        <v>967299.68750620773</v>
      </c>
      <c r="G333" s="2">
        <v>592490.0749442688</v>
      </c>
      <c r="H333" s="2">
        <v>41041.089999999997</v>
      </c>
      <c r="I333" s="2">
        <v>48580.273659755221</v>
      </c>
      <c r="J333" s="2">
        <v>117961.26734400631</v>
      </c>
      <c r="K333" s="2">
        <v>459.80500000000001</v>
      </c>
      <c r="L333" s="2">
        <v>7790593.3734542374</v>
      </c>
      <c r="M333" s="2">
        <v>0</v>
      </c>
      <c r="N333" s="2">
        <v>0</v>
      </c>
      <c r="O333" s="2">
        <v>831872.54872220173</v>
      </c>
      <c r="P333" s="2">
        <v>0</v>
      </c>
      <c r="Q333" s="2">
        <v>8622465.9221764393</v>
      </c>
      <c r="R333" s="2">
        <v>112378.91992583829</v>
      </c>
      <c r="S333" s="2">
        <v>33792.412500000006</v>
      </c>
      <c r="T333" s="2">
        <v>8768637.2546022777</v>
      </c>
    </row>
    <row r="334" spans="1:20" x14ac:dyDescent="0.25">
      <c r="A334" s="1" t="s">
        <v>780</v>
      </c>
      <c r="B334" s="1" t="s">
        <v>781</v>
      </c>
      <c r="C334" s="1" t="s">
        <v>700</v>
      </c>
      <c r="D334" s="7">
        <v>4</v>
      </c>
      <c r="E334" s="42">
        <v>6513014.4350000005</v>
      </c>
      <c r="F334" s="2">
        <v>927330.86163622909</v>
      </c>
      <c r="G334" s="2">
        <v>950752.22889819636</v>
      </c>
      <c r="H334" s="2">
        <v>114605.05499999999</v>
      </c>
      <c r="I334" s="2">
        <v>14085.580502058488</v>
      </c>
      <c r="J334" s="2">
        <v>84173.50521633598</v>
      </c>
      <c r="K334" s="2">
        <v>21428.045238466333</v>
      </c>
      <c r="L334" s="2">
        <v>8625389.7114912868</v>
      </c>
      <c r="M334" s="2">
        <v>0</v>
      </c>
      <c r="N334" s="2">
        <v>0</v>
      </c>
      <c r="O334" s="2">
        <v>804993.94438351609</v>
      </c>
      <c r="P334" s="2">
        <v>0</v>
      </c>
      <c r="Q334" s="2">
        <v>9430383.6558748037</v>
      </c>
      <c r="R334" s="2">
        <v>395770.72626855032</v>
      </c>
      <c r="S334" s="2">
        <v>70747.720799090996</v>
      </c>
      <c r="T334" s="2">
        <v>9896902.1029424444</v>
      </c>
    </row>
    <row r="335" spans="1:20" x14ac:dyDescent="0.25">
      <c r="A335" s="1" t="s">
        <v>807</v>
      </c>
      <c r="B335" s="1" t="s">
        <v>808</v>
      </c>
      <c r="C335" s="1" t="s">
        <v>700</v>
      </c>
      <c r="D335" s="7">
        <v>2</v>
      </c>
      <c r="E335" s="42">
        <v>2322283.34</v>
      </c>
      <c r="F335" s="2">
        <v>774524.2137333334</v>
      </c>
      <c r="G335" s="2">
        <v>286126.76427200198</v>
      </c>
      <c r="H335" s="2">
        <v>96352.65</v>
      </c>
      <c r="I335" s="2">
        <v>4097.5330811527037</v>
      </c>
      <c r="J335" s="2">
        <v>52253.802770646282</v>
      </c>
      <c r="K335" s="2">
        <v>52497.721114066408</v>
      </c>
      <c r="L335" s="2">
        <v>3588136.0249712002</v>
      </c>
      <c r="M335" s="2">
        <v>478670.77</v>
      </c>
      <c r="N335" s="2">
        <v>0</v>
      </c>
      <c r="O335" s="2">
        <v>542120.87653387093</v>
      </c>
      <c r="P335" s="2">
        <v>0</v>
      </c>
      <c r="Q335" s="2">
        <v>4608927.6715050712</v>
      </c>
      <c r="R335" s="2">
        <v>116974.06325544458</v>
      </c>
      <c r="S335" s="2">
        <v>57110.681249999994</v>
      </c>
      <c r="T335" s="2">
        <v>4783012.4160105158</v>
      </c>
    </row>
    <row r="336" spans="1:20" x14ac:dyDescent="0.25">
      <c r="A336" s="1" t="s">
        <v>178</v>
      </c>
      <c r="B336" s="1" t="s">
        <v>179</v>
      </c>
      <c r="C336" s="1" t="s">
        <v>180</v>
      </c>
      <c r="D336" s="7">
        <v>7</v>
      </c>
      <c r="E336" s="42">
        <v>17103615.560000002</v>
      </c>
      <c r="F336" s="2">
        <v>2372192.4298063521</v>
      </c>
      <c r="G336" s="2">
        <v>2539560.73223563</v>
      </c>
      <c r="H336" s="2">
        <v>965401.63500000001</v>
      </c>
      <c r="I336" s="2">
        <v>35211.659764932163</v>
      </c>
      <c r="J336" s="2">
        <v>257999.24505698361</v>
      </c>
      <c r="K336" s="2">
        <v>184832.83588113112</v>
      </c>
      <c r="L336" s="2">
        <v>23458814.097745031</v>
      </c>
      <c r="M336" s="2">
        <v>0</v>
      </c>
      <c r="N336" s="2">
        <v>0</v>
      </c>
      <c r="O336" s="2">
        <v>1506134.9003025754</v>
      </c>
      <c r="P336" s="2">
        <v>0</v>
      </c>
      <c r="Q336" s="2">
        <v>24964948.998047605</v>
      </c>
      <c r="R336" s="2">
        <v>421898.99996848236</v>
      </c>
      <c r="S336" s="2">
        <v>202136.322571722</v>
      </c>
      <c r="T336" s="2">
        <v>25588984.32058781</v>
      </c>
    </row>
    <row r="337" spans="1:20" x14ac:dyDescent="0.25">
      <c r="A337" s="1" t="s">
        <v>263</v>
      </c>
      <c r="B337" s="1" t="s">
        <v>264</v>
      </c>
      <c r="C337" s="1" t="s">
        <v>180</v>
      </c>
      <c r="D337" s="7">
        <v>5</v>
      </c>
      <c r="E337" s="42">
        <v>7547864.1150000002</v>
      </c>
      <c r="F337" s="2">
        <v>62816.17</v>
      </c>
      <c r="G337" s="2">
        <v>984238.74248616234</v>
      </c>
      <c r="H337" s="2">
        <v>453177.86499999999</v>
      </c>
      <c r="I337" s="2">
        <v>32927.163334089644</v>
      </c>
      <c r="J337" s="2">
        <v>140597.1682159995</v>
      </c>
      <c r="K337" s="2">
        <v>0</v>
      </c>
      <c r="L337" s="2">
        <v>9221621.2240362521</v>
      </c>
      <c r="M337" s="2">
        <v>0</v>
      </c>
      <c r="N337" s="2">
        <v>0</v>
      </c>
      <c r="O337" s="2">
        <v>1299639.3204374998</v>
      </c>
      <c r="P337" s="2">
        <v>0</v>
      </c>
      <c r="Q337" s="2">
        <v>10521260.544473752</v>
      </c>
      <c r="R337" s="2">
        <v>261245.53421483541</v>
      </c>
      <c r="S337" s="2">
        <v>141468.46875</v>
      </c>
      <c r="T337" s="2">
        <v>10923974.547438588</v>
      </c>
    </row>
    <row r="338" spans="1:20" x14ac:dyDescent="0.25">
      <c r="A338" s="1" t="s">
        <v>315</v>
      </c>
      <c r="B338" s="1" t="s">
        <v>316</v>
      </c>
      <c r="C338" s="1" t="s">
        <v>180</v>
      </c>
      <c r="D338" s="7">
        <v>7</v>
      </c>
      <c r="E338" s="42">
        <v>6538198.7050000001</v>
      </c>
      <c r="F338" s="2">
        <v>4690817.4109567488</v>
      </c>
      <c r="G338" s="2">
        <v>910002.41251349822</v>
      </c>
      <c r="H338" s="2">
        <v>1458718.02</v>
      </c>
      <c r="I338" s="2">
        <v>123921.32381954778</v>
      </c>
      <c r="J338" s="2">
        <v>79960.339414311602</v>
      </c>
      <c r="K338" s="2">
        <v>30145.015943541108</v>
      </c>
      <c r="L338" s="2">
        <v>13831763.227647647</v>
      </c>
      <c r="M338" s="2">
        <v>0</v>
      </c>
      <c r="N338" s="2">
        <v>646037.3495690726</v>
      </c>
      <c r="O338" s="2">
        <v>617541.58057791274</v>
      </c>
      <c r="P338" s="2">
        <v>0</v>
      </c>
      <c r="Q338" s="2">
        <v>15095342.157794632</v>
      </c>
      <c r="R338" s="2">
        <v>108628.61483607527</v>
      </c>
      <c r="S338" s="2">
        <v>31128.2874206325</v>
      </c>
      <c r="T338" s="2">
        <v>15235099.060051339</v>
      </c>
    </row>
    <row r="339" spans="1:20" x14ac:dyDescent="0.25">
      <c r="A339" s="1" t="s">
        <v>319</v>
      </c>
      <c r="B339" s="1" t="s">
        <v>320</v>
      </c>
      <c r="C339" s="1" t="s">
        <v>180</v>
      </c>
      <c r="D339" s="7">
        <v>5</v>
      </c>
      <c r="E339" s="42">
        <v>2985952.63</v>
      </c>
      <c r="F339" s="2">
        <v>0</v>
      </c>
      <c r="G339" s="2">
        <v>163225.16076969303</v>
      </c>
      <c r="H339" s="2">
        <v>5063.7199999999993</v>
      </c>
      <c r="I339" s="2">
        <v>1947.2587475790792</v>
      </c>
      <c r="J339" s="2">
        <v>91336.787002774465</v>
      </c>
      <c r="K339" s="2">
        <v>5462.6714034750767</v>
      </c>
      <c r="L339" s="2">
        <v>3252988.2279235218</v>
      </c>
      <c r="M339" s="2">
        <v>1025910.6700000004</v>
      </c>
      <c r="N339" s="2">
        <v>0</v>
      </c>
      <c r="O339" s="2">
        <v>773369.57250000001</v>
      </c>
      <c r="P339" s="2">
        <v>0</v>
      </c>
      <c r="Q339" s="2">
        <v>5052268.4704235215</v>
      </c>
      <c r="R339" s="2">
        <v>100722.83210051876</v>
      </c>
      <c r="S339" s="2">
        <v>109894.04999999999</v>
      </c>
      <c r="T339" s="2">
        <v>5262885.3525240403</v>
      </c>
    </row>
    <row r="340" spans="1:20" x14ac:dyDescent="0.25">
      <c r="A340" s="1" t="s">
        <v>692</v>
      </c>
      <c r="B340" s="1" t="s">
        <v>693</v>
      </c>
      <c r="C340" s="1" t="s">
        <v>180</v>
      </c>
      <c r="D340" s="7">
        <v>3</v>
      </c>
      <c r="E340" s="42">
        <v>1971469.0099999998</v>
      </c>
      <c r="F340" s="2">
        <v>380949.2257999999</v>
      </c>
      <c r="G340" s="2">
        <v>151279.625</v>
      </c>
      <c r="H340" s="2">
        <v>77577.285000000003</v>
      </c>
      <c r="I340" s="2">
        <v>492.14130596432466</v>
      </c>
      <c r="J340" s="2">
        <v>39034.373779784895</v>
      </c>
      <c r="K340" s="2">
        <v>1859.2990699743771</v>
      </c>
      <c r="L340" s="2">
        <v>2622660.959955724</v>
      </c>
      <c r="M340" s="2">
        <v>0</v>
      </c>
      <c r="N340" s="2">
        <v>0</v>
      </c>
      <c r="O340" s="2">
        <v>340772.88414057688</v>
      </c>
      <c r="P340" s="2">
        <v>0</v>
      </c>
      <c r="Q340" s="2">
        <v>2963433.8440963007</v>
      </c>
      <c r="R340" s="2">
        <v>64586.445667238979</v>
      </c>
      <c r="S340" s="2">
        <v>31177.125</v>
      </c>
      <c r="T340" s="2">
        <v>3059197.4147635396</v>
      </c>
    </row>
    <row r="341" spans="1:20" x14ac:dyDescent="0.25">
      <c r="A341" s="1" t="s">
        <v>792</v>
      </c>
      <c r="B341" s="1" t="s">
        <v>793</v>
      </c>
      <c r="C341" s="1" t="s">
        <v>180</v>
      </c>
      <c r="D341" s="7">
        <v>3</v>
      </c>
      <c r="E341" s="42">
        <v>3152670.81</v>
      </c>
      <c r="F341" s="2">
        <v>732303.66728842352</v>
      </c>
      <c r="G341" s="2">
        <v>173388.41561007246</v>
      </c>
      <c r="H341" s="2">
        <v>36576.910000000003</v>
      </c>
      <c r="I341" s="2">
        <v>1477.218584395393</v>
      </c>
      <c r="J341" s="2">
        <v>54212.221201077315</v>
      </c>
      <c r="K341" s="2">
        <v>170.07499999999999</v>
      </c>
      <c r="L341" s="2">
        <v>4150799.3176839692</v>
      </c>
      <c r="M341" s="2">
        <v>0</v>
      </c>
      <c r="N341" s="2">
        <v>0</v>
      </c>
      <c r="O341" s="2">
        <v>138354.40779007267</v>
      </c>
      <c r="P341" s="2">
        <v>0</v>
      </c>
      <c r="Q341" s="2">
        <v>4289153.7254740419</v>
      </c>
      <c r="R341" s="2">
        <v>23186.001911051644</v>
      </c>
      <c r="S341" s="2">
        <v>13759.900071403499</v>
      </c>
      <c r="T341" s="2">
        <v>4326099.6274564974</v>
      </c>
    </row>
    <row r="342" spans="1:20" x14ac:dyDescent="0.25">
      <c r="A342" s="1" t="s">
        <v>1069</v>
      </c>
      <c r="B342" s="1" t="s">
        <v>1070</v>
      </c>
      <c r="C342" s="1" t="s">
        <v>180</v>
      </c>
      <c r="D342" s="7">
        <v>5</v>
      </c>
      <c r="E342" s="42">
        <v>2866349.625</v>
      </c>
      <c r="F342" s="2">
        <v>0</v>
      </c>
      <c r="G342" s="2">
        <v>136302.73867505862</v>
      </c>
      <c r="H342" s="2">
        <v>5469.585</v>
      </c>
      <c r="I342" s="2">
        <v>3102.5527098406719</v>
      </c>
      <c r="J342" s="2">
        <v>60491.2385304778</v>
      </c>
      <c r="K342" s="2">
        <v>9173.3755820935803</v>
      </c>
      <c r="L342" s="2">
        <v>3080889.1154974708</v>
      </c>
      <c r="M342" s="2">
        <v>1232467.3099999996</v>
      </c>
      <c r="N342" s="2">
        <v>0</v>
      </c>
      <c r="O342" s="2">
        <v>523053.60668749991</v>
      </c>
      <c r="P342" s="2">
        <v>0</v>
      </c>
      <c r="Q342" s="2">
        <v>4836410.0321849706</v>
      </c>
      <c r="R342" s="2">
        <v>96824.216790041493</v>
      </c>
      <c r="S342" s="2">
        <v>53923.668750000004</v>
      </c>
      <c r="T342" s="2">
        <v>4987157.9177250126</v>
      </c>
    </row>
    <row r="343" spans="1:20" x14ac:dyDescent="0.25">
      <c r="A343" s="1" t="s">
        <v>1134</v>
      </c>
      <c r="B343" s="1" t="s">
        <v>1135</v>
      </c>
      <c r="C343" s="1" t="s">
        <v>180</v>
      </c>
      <c r="D343" s="7">
        <v>4</v>
      </c>
      <c r="E343" s="42">
        <v>2581646.9900000002</v>
      </c>
      <c r="F343" s="2">
        <v>1072666.6835265991</v>
      </c>
      <c r="G343" s="2">
        <v>521852.78500000003</v>
      </c>
      <c r="H343" s="2">
        <v>459251.93</v>
      </c>
      <c r="I343" s="2">
        <v>2282.7332420617904</v>
      </c>
      <c r="J343" s="2">
        <v>56289.071099294721</v>
      </c>
      <c r="K343" s="2">
        <v>1961.5550340984278</v>
      </c>
      <c r="L343" s="2">
        <v>4695951.7479020534</v>
      </c>
      <c r="M343" s="2">
        <v>0</v>
      </c>
      <c r="N343" s="2">
        <v>0</v>
      </c>
      <c r="O343" s="2">
        <v>116807.70208222079</v>
      </c>
      <c r="P343" s="2">
        <v>190724.24791777972</v>
      </c>
      <c r="Q343" s="2">
        <v>5003483.6979020536</v>
      </c>
      <c r="R343" s="2">
        <v>27379.563755968989</v>
      </c>
      <c r="S343" s="2">
        <v>13439.329834518001</v>
      </c>
      <c r="T343" s="2">
        <v>5044302.5914925402</v>
      </c>
    </row>
    <row r="344" spans="1:20" x14ac:dyDescent="0.25">
      <c r="A344" s="1" t="s">
        <v>1158</v>
      </c>
      <c r="B344" s="1" t="s">
        <v>1159</v>
      </c>
      <c r="C344" s="1" t="s">
        <v>180</v>
      </c>
      <c r="D344" s="7">
        <v>3</v>
      </c>
      <c r="E344" s="42">
        <v>4684392.32</v>
      </c>
      <c r="F344" s="2">
        <v>436793.47173333331</v>
      </c>
      <c r="G344" s="2">
        <v>275946.96831429302</v>
      </c>
      <c r="H344" s="2">
        <v>12234.465</v>
      </c>
      <c r="I344" s="2">
        <v>681.79583192941027</v>
      </c>
      <c r="J344" s="2">
        <v>60145.114653960241</v>
      </c>
      <c r="K344" s="2">
        <v>14953.247699880965</v>
      </c>
      <c r="L344" s="2">
        <v>5485147.3832333963</v>
      </c>
      <c r="M344" s="2">
        <v>0</v>
      </c>
      <c r="N344" s="2">
        <v>0</v>
      </c>
      <c r="O344" s="2">
        <v>469039.85916640353</v>
      </c>
      <c r="P344" s="2">
        <v>0</v>
      </c>
      <c r="Q344" s="2">
        <v>5954187.2423997996</v>
      </c>
      <c r="R344" s="2">
        <v>60872.411767772101</v>
      </c>
      <c r="S344" s="2">
        <v>92843.168928562503</v>
      </c>
      <c r="T344" s="2">
        <v>6107902.8230961347</v>
      </c>
    </row>
    <row r="345" spans="1:20" x14ac:dyDescent="0.25">
      <c r="A345" s="1" t="s">
        <v>1184</v>
      </c>
      <c r="B345" s="1" t="s">
        <v>1185</v>
      </c>
      <c r="C345" s="1" t="s">
        <v>180</v>
      </c>
      <c r="D345" s="7">
        <v>3</v>
      </c>
      <c r="E345" s="42">
        <v>3007387.2249999996</v>
      </c>
      <c r="F345" s="2">
        <v>513429.05225655192</v>
      </c>
      <c r="G345" s="2">
        <v>220857.61499999999</v>
      </c>
      <c r="H345" s="2">
        <v>33535.074999999997</v>
      </c>
      <c r="I345" s="2">
        <v>228.27</v>
      </c>
      <c r="J345" s="2">
        <v>50440.506866250624</v>
      </c>
      <c r="K345" s="2">
        <v>1748.9849999999999</v>
      </c>
      <c r="L345" s="2">
        <v>3827626.7291228021</v>
      </c>
      <c r="M345" s="2">
        <v>0</v>
      </c>
      <c r="N345" s="2">
        <v>0</v>
      </c>
      <c r="O345" s="2">
        <v>315420.33070549998</v>
      </c>
      <c r="P345" s="2">
        <v>0</v>
      </c>
      <c r="Q345" s="2">
        <v>4143047.0598283019</v>
      </c>
      <c r="R345" s="2">
        <v>36689.515329263355</v>
      </c>
      <c r="S345" s="2">
        <v>14666.793749999999</v>
      </c>
      <c r="T345" s="2">
        <v>4194403.3689075653</v>
      </c>
    </row>
    <row r="346" spans="1:20" x14ac:dyDescent="0.25">
      <c r="A346" s="1" t="s">
        <v>1206</v>
      </c>
      <c r="B346" s="1" t="s">
        <v>1207</v>
      </c>
      <c r="C346" s="1" t="s">
        <v>180</v>
      </c>
      <c r="D346" s="7">
        <v>4</v>
      </c>
      <c r="E346" s="42">
        <v>9498987.4250000007</v>
      </c>
      <c r="F346" s="2">
        <v>3145017.6135174222</v>
      </c>
      <c r="G346" s="2">
        <v>1141987.8149999999</v>
      </c>
      <c r="H346" s="2">
        <v>1057002.7000000002</v>
      </c>
      <c r="I346" s="2">
        <v>18386.209496144453</v>
      </c>
      <c r="J346" s="2">
        <v>93561.763547389914</v>
      </c>
      <c r="K346" s="2">
        <v>86110.465572291403</v>
      </c>
      <c r="L346" s="2">
        <v>15041053.99213325</v>
      </c>
      <c r="M346" s="2">
        <v>0</v>
      </c>
      <c r="N346" s="2">
        <v>0</v>
      </c>
      <c r="O346" s="2">
        <v>413353.02667781315</v>
      </c>
      <c r="P346" s="2">
        <v>0</v>
      </c>
      <c r="Q346" s="2">
        <v>15454407.018811064</v>
      </c>
      <c r="R346" s="2">
        <v>84500.186340208718</v>
      </c>
      <c r="S346" s="2">
        <v>115835.77011699001</v>
      </c>
      <c r="T346" s="2">
        <v>15654742.975268263</v>
      </c>
    </row>
    <row r="347" spans="1:20" x14ac:dyDescent="0.25">
      <c r="A347" s="1" t="s">
        <v>1334</v>
      </c>
      <c r="B347" s="1" t="s">
        <v>1335</v>
      </c>
      <c r="C347" s="1" t="s">
        <v>180</v>
      </c>
      <c r="D347" s="7">
        <v>1</v>
      </c>
      <c r="E347" s="42">
        <v>7783909.4700000007</v>
      </c>
      <c r="F347" s="2">
        <v>1099481.9749666615</v>
      </c>
      <c r="G347" s="2">
        <v>871813.63525215746</v>
      </c>
      <c r="H347" s="2">
        <v>112518.28</v>
      </c>
      <c r="I347" s="2">
        <v>5674.5487957272517</v>
      </c>
      <c r="J347" s="2">
        <v>97098.773370297335</v>
      </c>
      <c r="K347" s="2">
        <v>85179.720233795204</v>
      </c>
      <c r="L347" s="2">
        <v>10055676.402618639</v>
      </c>
      <c r="M347" s="2">
        <v>746959.98000000045</v>
      </c>
      <c r="N347" s="2">
        <v>0</v>
      </c>
      <c r="O347" s="2">
        <v>1227211.9464947456</v>
      </c>
      <c r="P347" s="2">
        <v>81519.67350525409</v>
      </c>
      <c r="Q347" s="2">
        <v>12111368.002618639</v>
      </c>
      <c r="R347" s="2">
        <v>166980.71720034469</v>
      </c>
      <c r="S347" s="2">
        <v>75338.429292336004</v>
      </c>
      <c r="T347" s="2">
        <v>12353687.149111319</v>
      </c>
    </row>
    <row r="348" spans="1:20" x14ac:dyDescent="0.25">
      <c r="A348" s="1" t="s">
        <v>1354</v>
      </c>
      <c r="B348" s="1" t="s">
        <v>1353</v>
      </c>
      <c r="C348" s="1" t="s">
        <v>180</v>
      </c>
      <c r="D348" s="7">
        <v>2</v>
      </c>
      <c r="E348" s="42">
        <v>2414491.67</v>
      </c>
      <c r="F348" s="2">
        <v>1021976.612230018</v>
      </c>
      <c r="G348" s="2">
        <v>147356.66</v>
      </c>
      <c r="H348" s="2">
        <v>10373.27</v>
      </c>
      <c r="I348" s="2">
        <v>345.02760098512556</v>
      </c>
      <c r="J348" s="2">
        <v>44902.601869700709</v>
      </c>
      <c r="K348" s="2">
        <v>38793.21934903595</v>
      </c>
      <c r="L348" s="2">
        <v>3678239.0610497398</v>
      </c>
      <c r="M348" s="2">
        <v>0</v>
      </c>
      <c r="N348" s="2">
        <v>0</v>
      </c>
      <c r="O348" s="2">
        <v>355238.16210683499</v>
      </c>
      <c r="P348" s="2">
        <v>0</v>
      </c>
      <c r="Q348" s="2">
        <v>4033477.2231565746</v>
      </c>
      <c r="R348" s="2">
        <v>32953.376615596309</v>
      </c>
      <c r="S348" s="2">
        <v>13538.179669665</v>
      </c>
      <c r="T348" s="2">
        <v>4079968.7794418363</v>
      </c>
    </row>
    <row r="349" spans="1:20" x14ac:dyDescent="0.25">
      <c r="A349" s="1" t="s">
        <v>1397</v>
      </c>
      <c r="B349" s="1" t="s">
        <v>1398</v>
      </c>
      <c r="C349" s="1" t="s">
        <v>180</v>
      </c>
      <c r="D349" s="7">
        <v>8</v>
      </c>
      <c r="E349" s="42">
        <v>27805144.119999997</v>
      </c>
      <c r="F349" s="2">
        <v>12023272.997277517</v>
      </c>
      <c r="G349" s="2">
        <v>4629128.5713082617</v>
      </c>
      <c r="H349" s="2">
        <v>5966919.8849999998</v>
      </c>
      <c r="I349" s="2">
        <v>409166.91892380384</v>
      </c>
      <c r="J349" s="2">
        <v>297482.3080671294</v>
      </c>
      <c r="K349" s="2">
        <v>648190.64061274019</v>
      </c>
      <c r="L349" s="2">
        <v>51779305.441189453</v>
      </c>
      <c r="M349" s="2">
        <v>1555884.3100000024</v>
      </c>
      <c r="N349" s="2">
        <v>3325198.0920000002</v>
      </c>
      <c r="O349" s="2">
        <v>5437547.4525728961</v>
      </c>
      <c r="P349" s="2">
        <v>0</v>
      </c>
      <c r="Q349" s="2">
        <v>62097935.295762353</v>
      </c>
      <c r="R349" s="2">
        <v>375073.46585433226</v>
      </c>
      <c r="S349" s="2">
        <v>1131142.535314407</v>
      </c>
      <c r="T349" s="2">
        <v>63604151.296931088</v>
      </c>
    </row>
    <row r="350" spans="1:20" x14ac:dyDescent="0.25">
      <c r="A350" s="1" t="s">
        <v>510</v>
      </c>
      <c r="B350" s="1" t="s">
        <v>511</v>
      </c>
      <c r="C350" s="1" t="s">
        <v>512</v>
      </c>
      <c r="D350" s="7">
        <v>1</v>
      </c>
      <c r="E350" s="42">
        <v>4027549.9550000001</v>
      </c>
      <c r="F350" s="2">
        <v>1515998.4707915848</v>
      </c>
      <c r="G350" s="2">
        <v>486148.82062642497</v>
      </c>
      <c r="H350" s="2">
        <v>188575.79</v>
      </c>
      <c r="I350" s="2">
        <v>9274.0590280469714</v>
      </c>
      <c r="J350" s="2">
        <v>65332.664344968747</v>
      </c>
      <c r="K350" s="2">
        <v>36401.827986604789</v>
      </c>
      <c r="L350" s="2">
        <v>6329281.5877776304</v>
      </c>
      <c r="M350" s="2">
        <v>0</v>
      </c>
      <c r="N350" s="2">
        <v>0</v>
      </c>
      <c r="O350" s="2">
        <v>992146.30513893685</v>
      </c>
      <c r="P350" s="2">
        <v>0</v>
      </c>
      <c r="Q350" s="2">
        <v>7321427.8929165676</v>
      </c>
      <c r="R350" s="2">
        <v>105368.12668851389</v>
      </c>
      <c r="S350" s="2">
        <v>93631.497314040011</v>
      </c>
      <c r="T350" s="2">
        <v>7520427.5169191211</v>
      </c>
    </row>
    <row r="351" spans="1:20" x14ac:dyDescent="0.25">
      <c r="A351" s="1" t="s">
        <v>826</v>
      </c>
      <c r="B351" s="1" t="s">
        <v>827</v>
      </c>
      <c r="C351" s="1" t="s">
        <v>512</v>
      </c>
      <c r="D351" s="7">
        <v>7</v>
      </c>
      <c r="E351" s="42">
        <v>22756993.045000002</v>
      </c>
      <c r="F351" s="2">
        <v>8210321.1944542564</v>
      </c>
      <c r="G351" s="2">
        <v>4310781.4337484958</v>
      </c>
      <c r="H351" s="2">
        <v>5362363.74</v>
      </c>
      <c r="I351" s="2">
        <v>98470.706682540214</v>
      </c>
      <c r="J351" s="2">
        <v>272053.1343290286</v>
      </c>
      <c r="K351" s="2">
        <v>453975.27900095098</v>
      </c>
      <c r="L351" s="2">
        <v>41464958.533215277</v>
      </c>
      <c r="M351" s="2">
        <v>0</v>
      </c>
      <c r="N351" s="2">
        <v>1765288.6141126608</v>
      </c>
      <c r="O351" s="2">
        <v>1656052.8503375582</v>
      </c>
      <c r="P351" s="2">
        <v>0</v>
      </c>
      <c r="Q351" s="2">
        <v>44886299.997665495</v>
      </c>
      <c r="R351" s="2">
        <v>804446.70021097804</v>
      </c>
      <c r="S351" s="2">
        <v>325651.44854566798</v>
      </c>
      <c r="T351" s="2">
        <v>46016398.14642214</v>
      </c>
    </row>
    <row r="352" spans="1:20" x14ac:dyDescent="0.25">
      <c r="A352" s="1" t="s">
        <v>1065</v>
      </c>
      <c r="B352" s="1" t="s">
        <v>1066</v>
      </c>
      <c r="C352" s="1" t="s">
        <v>512</v>
      </c>
      <c r="D352" s="7">
        <v>3</v>
      </c>
      <c r="E352" s="42">
        <v>4002386.5199999996</v>
      </c>
      <c r="F352" s="2">
        <v>591710.1430333883</v>
      </c>
      <c r="G352" s="2">
        <v>385201.45500000002</v>
      </c>
      <c r="H352" s="2">
        <v>60097.93</v>
      </c>
      <c r="I352" s="2">
        <v>12166.815438689631</v>
      </c>
      <c r="J352" s="2">
        <v>71437.299311431794</v>
      </c>
      <c r="K352" s="2">
        <v>10358.024348907908</v>
      </c>
      <c r="L352" s="2">
        <v>5133358.1871324172</v>
      </c>
      <c r="M352" s="2">
        <v>0</v>
      </c>
      <c r="N352" s="2">
        <v>0</v>
      </c>
      <c r="O352" s="2">
        <v>530016.07835593761</v>
      </c>
      <c r="P352" s="2">
        <v>0</v>
      </c>
      <c r="Q352" s="2">
        <v>5663374.2654883545</v>
      </c>
      <c r="R352" s="2">
        <v>104400.22665426691</v>
      </c>
      <c r="S352" s="2">
        <v>34437.141552156005</v>
      </c>
      <c r="T352" s="2">
        <v>5802211.6336947773</v>
      </c>
    </row>
    <row r="353" spans="1:20" x14ac:dyDescent="0.25">
      <c r="A353" s="1" t="s">
        <v>1093</v>
      </c>
      <c r="B353" s="1" t="s">
        <v>1094</v>
      </c>
      <c r="C353" s="1" t="s">
        <v>512</v>
      </c>
      <c r="D353" s="7">
        <v>1</v>
      </c>
      <c r="E353" s="42">
        <v>1896592.32</v>
      </c>
      <c r="F353" s="2">
        <v>1183441.1221946441</v>
      </c>
      <c r="G353" s="2">
        <v>191103.70892380437</v>
      </c>
      <c r="H353" s="2">
        <v>79620.235000000001</v>
      </c>
      <c r="I353" s="2">
        <v>0</v>
      </c>
      <c r="J353" s="2">
        <v>42997.097583498893</v>
      </c>
      <c r="K353" s="2">
        <v>53968.289492836571</v>
      </c>
      <c r="L353" s="2">
        <v>3447722.7731947843</v>
      </c>
      <c r="M353" s="2">
        <v>0</v>
      </c>
      <c r="N353" s="2">
        <v>0</v>
      </c>
      <c r="O353" s="2">
        <v>394050.06183491566</v>
      </c>
      <c r="P353" s="2">
        <v>0</v>
      </c>
      <c r="Q353" s="2">
        <v>3841772.8350296998</v>
      </c>
      <c r="R353" s="2">
        <v>25752.892840152534</v>
      </c>
      <c r="S353" s="2">
        <v>6933.8829182175004</v>
      </c>
      <c r="T353" s="2">
        <v>3874459.6107880701</v>
      </c>
    </row>
    <row r="354" spans="1:20" x14ac:dyDescent="0.25">
      <c r="A354" s="1" t="s">
        <v>1103</v>
      </c>
      <c r="B354" s="1" t="s">
        <v>1104</v>
      </c>
      <c r="C354" s="1" t="s">
        <v>512</v>
      </c>
      <c r="D354" s="7">
        <v>3</v>
      </c>
      <c r="E354" s="42">
        <v>6566491.2400000002</v>
      </c>
      <c r="F354" s="2">
        <v>1118635.5435621906</v>
      </c>
      <c r="G354" s="2">
        <v>523544.46751121606</v>
      </c>
      <c r="H354" s="2">
        <v>132290.26500000001</v>
      </c>
      <c r="I354" s="2">
        <v>5608.6203207062235</v>
      </c>
      <c r="J354" s="2">
        <v>92430.540163694284</v>
      </c>
      <c r="K354" s="2">
        <v>130178.92525530586</v>
      </c>
      <c r="L354" s="2">
        <v>8569179.6018131133</v>
      </c>
      <c r="M354" s="2">
        <v>0</v>
      </c>
      <c r="N354" s="2">
        <v>0</v>
      </c>
      <c r="O354" s="2">
        <v>1330616.5633208337</v>
      </c>
      <c r="P354" s="2">
        <v>0</v>
      </c>
      <c r="Q354" s="2">
        <v>9899796.1651339475</v>
      </c>
      <c r="R354" s="2">
        <v>104377.30599421475</v>
      </c>
      <c r="S354" s="2">
        <v>89678.317678362</v>
      </c>
      <c r="T354" s="2">
        <v>10093851.788806524</v>
      </c>
    </row>
    <row r="355" spans="1:20" x14ac:dyDescent="0.25">
      <c r="A355" s="1" t="s">
        <v>247</v>
      </c>
      <c r="B355" s="1" t="s">
        <v>248</v>
      </c>
      <c r="C355" s="1" t="s">
        <v>249</v>
      </c>
      <c r="D355" s="7">
        <v>2</v>
      </c>
      <c r="E355" s="42">
        <v>3271848.54</v>
      </c>
      <c r="F355" s="2">
        <v>876083.85355777433</v>
      </c>
      <c r="G355" s="2">
        <v>359129.57063280168</v>
      </c>
      <c r="H355" s="2">
        <v>49195.894999999997</v>
      </c>
      <c r="I355" s="2">
        <v>3491.5160153552943</v>
      </c>
      <c r="J355" s="2">
        <v>57974.178898905026</v>
      </c>
      <c r="K355" s="2">
        <v>28769.913143534352</v>
      </c>
      <c r="L355" s="2">
        <v>4646493.4672483709</v>
      </c>
      <c r="M355" s="2">
        <v>623047.04</v>
      </c>
      <c r="N355" s="2">
        <v>0</v>
      </c>
      <c r="O355" s="2">
        <v>713435.34027368424</v>
      </c>
      <c r="P355" s="2">
        <v>362909.99972631596</v>
      </c>
      <c r="Q355" s="2">
        <v>6345885.8472483708</v>
      </c>
      <c r="R355" s="2">
        <v>12804.201105075019</v>
      </c>
      <c r="S355" s="2">
        <v>68329.40625</v>
      </c>
      <c r="T355" s="2">
        <v>6427019.4546034457</v>
      </c>
    </row>
    <row r="356" spans="1:20" x14ac:dyDescent="0.25">
      <c r="A356" s="1" t="s">
        <v>291</v>
      </c>
      <c r="B356" s="1" t="s">
        <v>292</v>
      </c>
      <c r="C356" s="1" t="s">
        <v>249</v>
      </c>
      <c r="D356" s="7">
        <v>5</v>
      </c>
      <c r="E356" s="42">
        <v>17762463.850000001</v>
      </c>
      <c r="F356" s="2">
        <v>913540.73238274315</v>
      </c>
      <c r="G356" s="2">
        <v>1979937.0895953891</v>
      </c>
      <c r="H356" s="2">
        <v>74597.459999999992</v>
      </c>
      <c r="I356" s="2">
        <v>47671.476640366149</v>
      </c>
      <c r="J356" s="2">
        <v>331012.54793715756</v>
      </c>
      <c r="K356" s="2">
        <v>86988.154999999999</v>
      </c>
      <c r="L356" s="2">
        <v>21196211.311555661</v>
      </c>
      <c r="M356" s="2">
        <v>2847862.7699999996</v>
      </c>
      <c r="N356" s="2">
        <v>0</v>
      </c>
      <c r="O356" s="2">
        <v>1898414.5221874996</v>
      </c>
      <c r="P356" s="2">
        <v>0</v>
      </c>
      <c r="Q356" s="2">
        <v>25942488.603743162</v>
      </c>
      <c r="R356" s="2">
        <v>518187.2999017018</v>
      </c>
      <c r="S356" s="2">
        <v>751019.0625</v>
      </c>
      <c r="T356" s="2">
        <v>27211694.966144864</v>
      </c>
    </row>
    <row r="357" spans="1:20" x14ac:dyDescent="0.25">
      <c r="A357" s="1" t="s">
        <v>304</v>
      </c>
      <c r="B357" s="1" t="s">
        <v>302</v>
      </c>
      <c r="C357" s="1" t="s">
        <v>249</v>
      </c>
      <c r="D357" s="7">
        <v>3</v>
      </c>
      <c r="E357" s="42">
        <v>3042926.4800000004</v>
      </c>
      <c r="F357" s="2">
        <v>22314.93</v>
      </c>
      <c r="G357" s="2">
        <v>221093.32576969298</v>
      </c>
      <c r="H357" s="2">
        <v>18802.239999999998</v>
      </c>
      <c r="I357" s="2">
        <v>1719.4794920154391</v>
      </c>
      <c r="J357" s="2">
        <v>66522.700531084673</v>
      </c>
      <c r="K357" s="2">
        <v>17980.344572322148</v>
      </c>
      <c r="L357" s="2">
        <v>3391359.5003651162</v>
      </c>
      <c r="M357" s="2">
        <v>1462951.0199999996</v>
      </c>
      <c r="N357" s="2">
        <v>0</v>
      </c>
      <c r="O357" s="2">
        <v>998412.42742042255</v>
      </c>
      <c r="P357" s="2">
        <v>0</v>
      </c>
      <c r="Q357" s="2">
        <v>5852722.9477855377</v>
      </c>
      <c r="R357" s="2">
        <v>152779.66999475652</v>
      </c>
      <c r="S357" s="2">
        <v>107923.33124999999</v>
      </c>
      <c r="T357" s="2">
        <v>6113425.9490302941</v>
      </c>
    </row>
    <row r="358" spans="1:20" x14ac:dyDescent="0.25">
      <c r="A358" s="1" t="s">
        <v>391</v>
      </c>
      <c r="B358" s="1" t="s">
        <v>392</v>
      </c>
      <c r="C358" s="1" t="s">
        <v>249</v>
      </c>
      <c r="D358" s="7">
        <v>3</v>
      </c>
      <c r="E358" s="42">
        <v>4063012.4250000003</v>
      </c>
      <c r="F358" s="2">
        <v>139652.255</v>
      </c>
      <c r="G358" s="2">
        <v>386885.68578503397</v>
      </c>
      <c r="H358" s="2">
        <v>93577.885000000009</v>
      </c>
      <c r="I358" s="2">
        <v>1822.0615689943347</v>
      </c>
      <c r="J358" s="2">
        <v>76189.164264006511</v>
      </c>
      <c r="K358" s="2">
        <v>589.68045990067253</v>
      </c>
      <c r="L358" s="2">
        <v>4761729.1570779355</v>
      </c>
      <c r="M358" s="2">
        <v>2549231.62</v>
      </c>
      <c r="N358" s="2">
        <v>0</v>
      </c>
      <c r="O358" s="2">
        <v>1324655.6505315385</v>
      </c>
      <c r="P358" s="2">
        <v>0</v>
      </c>
      <c r="Q358" s="2">
        <v>8635616.4276094735</v>
      </c>
      <c r="R358" s="2">
        <v>108819.63387216409</v>
      </c>
      <c r="S358" s="2">
        <v>100983.09375</v>
      </c>
      <c r="T358" s="2">
        <v>8845419.1552316379</v>
      </c>
    </row>
    <row r="359" spans="1:20" x14ac:dyDescent="0.25">
      <c r="A359" s="1" t="s">
        <v>649</v>
      </c>
      <c r="B359" s="1" t="s">
        <v>648</v>
      </c>
      <c r="C359" s="1" t="s">
        <v>249</v>
      </c>
      <c r="D359" s="7">
        <v>6</v>
      </c>
      <c r="E359" s="42">
        <v>3009286.5199999996</v>
      </c>
      <c r="F359" s="2">
        <v>0</v>
      </c>
      <c r="G359" s="2">
        <v>212889.88142286963</v>
      </c>
      <c r="H359" s="2">
        <v>960.375</v>
      </c>
      <c r="I359" s="2">
        <v>5244.0859441027842</v>
      </c>
      <c r="J359" s="2">
        <v>118215.53424549391</v>
      </c>
      <c r="K359" s="2">
        <v>882.47500000000002</v>
      </c>
      <c r="L359" s="2">
        <v>3347478.8716124659</v>
      </c>
      <c r="M359" s="2">
        <v>285805.4299999997</v>
      </c>
      <c r="N359" s="2">
        <v>0</v>
      </c>
      <c r="O359" s="2">
        <v>1275709.240806154</v>
      </c>
      <c r="P359" s="2">
        <v>0</v>
      </c>
      <c r="Q359" s="2">
        <v>4908993.5424186196</v>
      </c>
      <c r="R359" s="2">
        <v>148681.7628295199</v>
      </c>
      <c r="S359" s="2">
        <v>244336.83750000002</v>
      </c>
      <c r="T359" s="2">
        <v>5302012.1427481398</v>
      </c>
    </row>
    <row r="360" spans="1:20" x14ac:dyDescent="0.25">
      <c r="A360" s="1" t="s">
        <v>854</v>
      </c>
      <c r="B360" s="1" t="s">
        <v>855</v>
      </c>
      <c r="C360" s="1" t="s">
        <v>249</v>
      </c>
      <c r="D360" s="7">
        <v>5</v>
      </c>
      <c r="E360" s="42">
        <v>10956311.01</v>
      </c>
      <c r="F360" s="2">
        <v>0</v>
      </c>
      <c r="G360" s="2">
        <v>1495481.4896277846</v>
      </c>
      <c r="H360" s="2">
        <v>45822.239999999998</v>
      </c>
      <c r="I360" s="2">
        <v>21067.360372947627</v>
      </c>
      <c r="J360" s="2">
        <v>250055.52100192016</v>
      </c>
      <c r="K360" s="2">
        <v>11232.344999999999</v>
      </c>
      <c r="L360" s="2">
        <v>12779969.966002652</v>
      </c>
      <c r="M360" s="2">
        <v>3051987.34</v>
      </c>
      <c r="N360" s="2">
        <v>0</v>
      </c>
      <c r="O360" s="2">
        <v>1306656.3899374998</v>
      </c>
      <c r="P360" s="2">
        <v>0</v>
      </c>
      <c r="Q360" s="2">
        <v>17138613.695940152</v>
      </c>
      <c r="R360" s="2">
        <v>458865.09341702372</v>
      </c>
      <c r="S360" s="2">
        <v>446057.32499999995</v>
      </c>
      <c r="T360" s="2">
        <v>18043536.114357173</v>
      </c>
    </row>
    <row r="361" spans="1:20" x14ac:dyDescent="0.25">
      <c r="A361" s="1" t="s">
        <v>1296</v>
      </c>
      <c r="B361" s="1" t="s">
        <v>1297</v>
      </c>
      <c r="C361" s="1" t="s">
        <v>249</v>
      </c>
      <c r="D361" s="7">
        <v>5</v>
      </c>
      <c r="E361" s="42">
        <v>13562881.469999999</v>
      </c>
      <c r="F361" s="2">
        <v>1540376.9724560503</v>
      </c>
      <c r="G361" s="2">
        <v>1639151.506629874</v>
      </c>
      <c r="H361" s="2">
        <v>45631.41</v>
      </c>
      <c r="I361" s="2">
        <v>16429.765357175012</v>
      </c>
      <c r="J361" s="2">
        <v>263002.51605836384</v>
      </c>
      <c r="K361" s="2">
        <v>342559.00651288021</v>
      </c>
      <c r="L361" s="2">
        <v>17410032.647014342</v>
      </c>
      <c r="M361" s="2">
        <v>0</v>
      </c>
      <c r="N361" s="2">
        <v>0</v>
      </c>
      <c r="O361" s="2">
        <v>773228.63</v>
      </c>
      <c r="P361" s="2">
        <v>0</v>
      </c>
      <c r="Q361" s="2">
        <v>18183261.277014341</v>
      </c>
      <c r="R361" s="2">
        <v>337249.91530298797</v>
      </c>
      <c r="S361" s="2">
        <v>116233.12610333551</v>
      </c>
      <c r="T361" s="2">
        <v>18636744.318420663</v>
      </c>
    </row>
    <row r="362" spans="1:20" x14ac:dyDescent="0.25">
      <c r="A362" s="1" t="s">
        <v>486</v>
      </c>
      <c r="B362" s="1" t="s">
        <v>487</v>
      </c>
      <c r="C362" s="1" t="s">
        <v>488</v>
      </c>
      <c r="D362" s="7">
        <v>2</v>
      </c>
      <c r="E362" s="42">
        <v>3846429.7800000003</v>
      </c>
      <c r="F362" s="2">
        <v>2339422.4266970023</v>
      </c>
      <c r="G362" s="2">
        <v>384236.35</v>
      </c>
      <c r="H362" s="2">
        <v>119516.78</v>
      </c>
      <c r="I362" s="2">
        <v>782.7078717992938</v>
      </c>
      <c r="J362" s="2">
        <v>59404.984728042225</v>
      </c>
      <c r="K362" s="2">
        <v>30462.456868040168</v>
      </c>
      <c r="L362" s="2">
        <v>6780255.4861648837</v>
      </c>
      <c r="M362" s="2">
        <v>0</v>
      </c>
      <c r="N362" s="2">
        <v>0</v>
      </c>
      <c r="O362" s="2">
        <v>575957.39234601881</v>
      </c>
      <c r="P362" s="2">
        <v>0</v>
      </c>
      <c r="Q362" s="2">
        <v>7356212.8785109026</v>
      </c>
      <c r="R362" s="2">
        <v>56858.154613323706</v>
      </c>
      <c r="S362" s="2">
        <v>6966.4290719205001</v>
      </c>
      <c r="T362" s="2">
        <v>7420037.4621961471</v>
      </c>
    </row>
    <row r="363" spans="1:20" x14ac:dyDescent="0.25">
      <c r="A363" s="1" t="s">
        <v>856</v>
      </c>
      <c r="B363" s="1" t="s">
        <v>857</v>
      </c>
      <c r="C363" s="1" t="s">
        <v>488</v>
      </c>
      <c r="D363" s="7">
        <v>1</v>
      </c>
      <c r="E363" s="42">
        <v>8465934.2550000008</v>
      </c>
      <c r="F363" s="2">
        <v>3763028.1445609936</v>
      </c>
      <c r="G363" s="2">
        <v>1588067.58</v>
      </c>
      <c r="H363" s="2">
        <v>2146851.4350000001</v>
      </c>
      <c r="I363" s="2">
        <v>182.3214656394845</v>
      </c>
      <c r="J363" s="2">
        <v>93664.281342306174</v>
      </c>
      <c r="K363" s="2">
        <v>429990.64976797986</v>
      </c>
      <c r="L363" s="2">
        <v>16487718.667136922</v>
      </c>
      <c r="M363" s="2">
        <v>0</v>
      </c>
      <c r="N363" s="2">
        <v>0</v>
      </c>
      <c r="O363" s="2">
        <v>1740487.9579072294</v>
      </c>
      <c r="P363" s="2">
        <v>0</v>
      </c>
      <c r="Q363" s="2">
        <v>18228206.625044152</v>
      </c>
      <c r="R363" s="2">
        <v>161209.97066244142</v>
      </c>
      <c r="S363" s="2">
        <v>140531.28361826402</v>
      </c>
      <c r="T363" s="2">
        <v>18529947.879324857</v>
      </c>
    </row>
    <row r="364" spans="1:20" x14ac:dyDescent="0.25">
      <c r="A364" s="1" t="s">
        <v>1168</v>
      </c>
      <c r="B364" s="1" t="s">
        <v>1167</v>
      </c>
      <c r="C364" s="1" t="s">
        <v>488</v>
      </c>
      <c r="D364" s="7">
        <v>1</v>
      </c>
      <c r="E364" s="42">
        <v>3322090.94</v>
      </c>
      <c r="F364" s="2">
        <v>2089417.1749480888</v>
      </c>
      <c r="G364" s="2">
        <v>514366.79000000004</v>
      </c>
      <c r="H364" s="2">
        <v>681219.25499999989</v>
      </c>
      <c r="I364" s="2">
        <v>640.85515239973631</v>
      </c>
      <c r="J364" s="2">
        <v>58597.006566443473</v>
      </c>
      <c r="K364" s="2">
        <v>54301.234656674264</v>
      </c>
      <c r="L364" s="2">
        <v>6720633.2563236048</v>
      </c>
      <c r="M364" s="2">
        <v>0</v>
      </c>
      <c r="N364" s="2">
        <v>0</v>
      </c>
      <c r="O364" s="2">
        <v>370333.17759228603</v>
      </c>
      <c r="P364" s="2">
        <v>0</v>
      </c>
      <c r="Q364" s="2">
        <v>7090966.4339158908</v>
      </c>
      <c r="R364" s="2">
        <v>49687.035074263535</v>
      </c>
      <c r="S364" s="2">
        <v>51443.218219049995</v>
      </c>
      <c r="T364" s="2">
        <v>7192096.6872092048</v>
      </c>
    </row>
    <row r="365" spans="1:20" x14ac:dyDescent="0.25">
      <c r="A365" s="1" t="s">
        <v>340</v>
      </c>
      <c r="B365" s="1" t="s">
        <v>341</v>
      </c>
      <c r="C365" s="1" t="s">
        <v>342</v>
      </c>
      <c r="D365" s="7">
        <v>4</v>
      </c>
      <c r="E365" s="42">
        <v>7648278.4050000003</v>
      </c>
      <c r="F365" s="2">
        <v>1862255.081949533</v>
      </c>
      <c r="G365" s="2">
        <v>1320755.9362969864</v>
      </c>
      <c r="H365" s="2">
        <v>364861.51</v>
      </c>
      <c r="I365" s="2">
        <v>62540.147714172577</v>
      </c>
      <c r="J365" s="2">
        <v>123968.00711486611</v>
      </c>
      <c r="K365" s="2">
        <v>145509.01519024593</v>
      </c>
      <c r="L365" s="2">
        <v>11528168.103265805</v>
      </c>
      <c r="M365" s="2">
        <v>0</v>
      </c>
      <c r="N365" s="2">
        <v>0</v>
      </c>
      <c r="O365" s="2">
        <v>1151652.7390698467</v>
      </c>
      <c r="P365" s="2">
        <v>0</v>
      </c>
      <c r="Q365" s="2">
        <v>12679820.842335653</v>
      </c>
      <c r="R365" s="2">
        <v>337185.14602621971</v>
      </c>
      <c r="S365" s="2">
        <v>32241.464234164498</v>
      </c>
      <c r="T365" s="2">
        <v>13049247.452596037</v>
      </c>
    </row>
    <row r="366" spans="1:20" x14ac:dyDescent="0.25">
      <c r="A366" s="1" t="s">
        <v>396</v>
      </c>
      <c r="B366" s="1" t="s">
        <v>397</v>
      </c>
      <c r="C366" s="1" t="s">
        <v>342</v>
      </c>
      <c r="D366" s="7">
        <v>3</v>
      </c>
      <c r="E366" s="42">
        <v>6257772.8949999996</v>
      </c>
      <c r="F366" s="2">
        <v>1870220.1634056065</v>
      </c>
      <c r="G366" s="2">
        <v>441574.98</v>
      </c>
      <c r="H366" s="2">
        <v>6311.73</v>
      </c>
      <c r="I366" s="2">
        <v>19142.728415634447</v>
      </c>
      <c r="J366" s="2">
        <v>104158.87224915784</v>
      </c>
      <c r="K366" s="2">
        <v>128654.68957560169</v>
      </c>
      <c r="L366" s="2">
        <v>8827836.0586460009</v>
      </c>
      <c r="M366" s="2">
        <v>0</v>
      </c>
      <c r="N366" s="2">
        <v>0</v>
      </c>
      <c r="O366" s="2">
        <v>339176.04311271396</v>
      </c>
      <c r="P366" s="2">
        <v>0</v>
      </c>
      <c r="Q366" s="2">
        <v>9167012.1017587148</v>
      </c>
      <c r="R366" s="2">
        <v>146120.60020093163</v>
      </c>
      <c r="S366" s="2">
        <v>0</v>
      </c>
      <c r="T366" s="2">
        <v>9313132.7019596472</v>
      </c>
    </row>
    <row r="367" spans="1:20" x14ac:dyDescent="0.25">
      <c r="A367" s="1" t="s">
        <v>567</v>
      </c>
      <c r="B367" s="1" t="s">
        <v>568</v>
      </c>
      <c r="C367" s="1" t="s">
        <v>342</v>
      </c>
      <c r="D367" s="7">
        <v>2</v>
      </c>
      <c r="E367" s="42">
        <v>4062637.3250000002</v>
      </c>
      <c r="F367" s="2">
        <v>2300851.4895531768</v>
      </c>
      <c r="G367" s="2">
        <v>362955</v>
      </c>
      <c r="H367" s="2">
        <v>964.44999999999993</v>
      </c>
      <c r="I367" s="2">
        <v>5115.519865906319</v>
      </c>
      <c r="J367" s="2">
        <v>74946.249179647406</v>
      </c>
      <c r="K367" s="2">
        <v>124336.43293190558</v>
      </c>
      <c r="L367" s="2">
        <v>6931806.466530636</v>
      </c>
      <c r="M367" s="2">
        <v>0</v>
      </c>
      <c r="N367" s="2">
        <v>0</v>
      </c>
      <c r="O367" s="2">
        <v>403316.87675671757</v>
      </c>
      <c r="P367" s="2">
        <v>0</v>
      </c>
      <c r="Q367" s="2">
        <v>7335123.3432873534</v>
      </c>
      <c r="R367" s="2">
        <v>81680.111700255497</v>
      </c>
      <c r="S367" s="2">
        <v>25.00200633</v>
      </c>
      <c r="T367" s="2">
        <v>7416828.4569939384</v>
      </c>
    </row>
    <row r="368" spans="1:20" x14ac:dyDescent="0.25">
      <c r="A368" s="1" t="s">
        <v>828</v>
      </c>
      <c r="B368" s="1" t="s">
        <v>829</v>
      </c>
      <c r="C368" s="1" t="s">
        <v>342</v>
      </c>
      <c r="D368" s="7">
        <v>2</v>
      </c>
      <c r="E368" s="42">
        <v>3876940.2050000001</v>
      </c>
      <c r="F368" s="2">
        <v>2075641.0025704938</v>
      </c>
      <c r="G368" s="2">
        <v>274706.245</v>
      </c>
      <c r="H368" s="2">
        <v>42.454999999999998</v>
      </c>
      <c r="I368" s="2">
        <v>896.02313647126289</v>
      </c>
      <c r="J368" s="2">
        <v>81291.702796669153</v>
      </c>
      <c r="K368" s="2">
        <v>83387.3518974217</v>
      </c>
      <c r="L368" s="2">
        <v>6392904.9854010558</v>
      </c>
      <c r="M368" s="2">
        <v>0</v>
      </c>
      <c r="N368" s="2">
        <v>0</v>
      </c>
      <c r="O368" s="2">
        <v>511853.0545874383</v>
      </c>
      <c r="P368" s="2">
        <v>0</v>
      </c>
      <c r="Q368" s="2">
        <v>6904758.0399884945</v>
      </c>
      <c r="R368" s="2">
        <v>63718.731124935577</v>
      </c>
      <c r="S368" s="2">
        <v>45714.146736257993</v>
      </c>
      <c r="T368" s="2">
        <v>7014190.9178496879</v>
      </c>
    </row>
    <row r="369" spans="1:20" x14ac:dyDescent="0.25">
      <c r="A369" s="1" t="s">
        <v>1039</v>
      </c>
      <c r="B369" s="1" t="s">
        <v>1040</v>
      </c>
      <c r="C369" s="1" t="s">
        <v>342</v>
      </c>
      <c r="D369" s="7">
        <v>2</v>
      </c>
      <c r="E369" s="42">
        <v>4108884.89</v>
      </c>
      <c r="F369" s="2">
        <v>1927741.1787677282</v>
      </c>
      <c r="G369" s="2">
        <v>447496.96000000002</v>
      </c>
      <c r="H369" s="2">
        <v>27678.27</v>
      </c>
      <c r="I369" s="2">
        <v>1175.0710434903467</v>
      </c>
      <c r="J369" s="2">
        <v>69238.812340451055</v>
      </c>
      <c r="K369" s="2">
        <v>59198.230596507565</v>
      </c>
      <c r="L369" s="2">
        <v>6641413.4127481775</v>
      </c>
      <c r="M369" s="2">
        <v>0</v>
      </c>
      <c r="N369" s="2">
        <v>0</v>
      </c>
      <c r="O369" s="2">
        <v>661456.77123444679</v>
      </c>
      <c r="P369" s="2">
        <v>0</v>
      </c>
      <c r="Q369" s="2">
        <v>7302870.1839826247</v>
      </c>
      <c r="R369" s="2">
        <v>150688.55591234169</v>
      </c>
      <c r="S369" s="2">
        <v>34993.186491018001</v>
      </c>
      <c r="T369" s="2">
        <v>7488551.9263859848</v>
      </c>
    </row>
    <row r="370" spans="1:20" x14ac:dyDescent="0.25">
      <c r="A370" s="1" t="s">
        <v>1192</v>
      </c>
      <c r="B370" s="1" t="s">
        <v>1193</v>
      </c>
      <c r="C370" s="1" t="s">
        <v>342</v>
      </c>
      <c r="D370" s="7">
        <v>2</v>
      </c>
      <c r="E370" s="42">
        <v>3856045.2850000001</v>
      </c>
      <c r="F370" s="2">
        <v>1612333.8769881148</v>
      </c>
      <c r="G370" s="2">
        <v>225684.794603955</v>
      </c>
      <c r="H370" s="2">
        <v>647.11</v>
      </c>
      <c r="I370" s="2">
        <v>4477.1506340182195</v>
      </c>
      <c r="J370" s="2">
        <v>75381.315086484086</v>
      </c>
      <c r="K370" s="2">
        <v>133089.38201010088</v>
      </c>
      <c r="L370" s="2">
        <v>5907658.9143226724</v>
      </c>
      <c r="M370" s="2">
        <v>0</v>
      </c>
      <c r="N370" s="2">
        <v>0</v>
      </c>
      <c r="O370" s="2">
        <v>287008.26668532047</v>
      </c>
      <c r="P370" s="2">
        <v>0</v>
      </c>
      <c r="Q370" s="2">
        <v>6194667.1810079925</v>
      </c>
      <c r="R370" s="2">
        <v>110420.60088391474</v>
      </c>
      <c r="S370" s="2">
        <v>16690.530286331999</v>
      </c>
      <c r="T370" s="2">
        <v>6321778.3121782392</v>
      </c>
    </row>
    <row r="371" spans="1:20" x14ac:dyDescent="0.25">
      <c r="A371" s="1" t="s">
        <v>236</v>
      </c>
      <c r="B371" s="1" t="s">
        <v>237</v>
      </c>
      <c r="C371" s="1" t="s">
        <v>238</v>
      </c>
      <c r="D371" s="7">
        <v>3</v>
      </c>
      <c r="E371" s="42">
        <v>5675433.9649999999</v>
      </c>
      <c r="F371" s="2">
        <v>2016938.5408755287</v>
      </c>
      <c r="G371" s="2">
        <v>729720.84828794748</v>
      </c>
      <c r="H371" s="2">
        <v>30557.614999999998</v>
      </c>
      <c r="I371" s="2">
        <v>166007.58849546948</v>
      </c>
      <c r="J371" s="2">
        <v>93349.338673969498</v>
      </c>
      <c r="K371" s="2">
        <v>0</v>
      </c>
      <c r="L371" s="2">
        <v>8712007.896332914</v>
      </c>
      <c r="M371" s="2">
        <v>0</v>
      </c>
      <c r="N371" s="2">
        <v>0</v>
      </c>
      <c r="O371" s="2">
        <v>1366574.3324439609</v>
      </c>
      <c r="P371" s="2">
        <v>0</v>
      </c>
      <c r="Q371" s="2">
        <v>10078582.228776876</v>
      </c>
      <c r="R371" s="2">
        <v>121773.01554307668</v>
      </c>
      <c r="S371" s="2">
        <v>144456.57337456799</v>
      </c>
      <c r="T371" s="2">
        <v>10344811.817694521</v>
      </c>
    </row>
    <row r="372" spans="1:20" x14ac:dyDescent="0.25">
      <c r="A372" s="1" t="s">
        <v>270</v>
      </c>
      <c r="B372" s="1" t="s">
        <v>271</v>
      </c>
      <c r="C372" s="1" t="s">
        <v>238</v>
      </c>
      <c r="D372" s="7">
        <v>1</v>
      </c>
      <c r="E372" s="42">
        <v>2748675.15</v>
      </c>
      <c r="F372" s="2">
        <v>1589746.7883818946</v>
      </c>
      <c r="G372" s="2">
        <v>383146.78740629682</v>
      </c>
      <c r="H372" s="2">
        <v>60138.180000000008</v>
      </c>
      <c r="I372" s="2">
        <v>0</v>
      </c>
      <c r="J372" s="2">
        <v>55390.748786078213</v>
      </c>
      <c r="K372" s="2">
        <v>955.98500000000001</v>
      </c>
      <c r="L372" s="2">
        <v>4838053.6395742688</v>
      </c>
      <c r="M372" s="2">
        <v>0</v>
      </c>
      <c r="N372" s="2">
        <v>0</v>
      </c>
      <c r="O372" s="2">
        <v>151379.1218278188</v>
      </c>
      <c r="P372" s="2">
        <v>0</v>
      </c>
      <c r="Q372" s="2">
        <v>4989432.7614020873</v>
      </c>
      <c r="R372" s="2">
        <v>24277.249797559576</v>
      </c>
      <c r="S372" s="2">
        <v>21620.525228000999</v>
      </c>
      <c r="T372" s="2">
        <v>5035330.5364276478</v>
      </c>
    </row>
    <row r="373" spans="1:20" x14ac:dyDescent="0.25">
      <c r="A373" s="1" t="s">
        <v>428</v>
      </c>
      <c r="B373" s="1" t="s">
        <v>429</v>
      </c>
      <c r="C373" s="1" t="s">
        <v>238</v>
      </c>
      <c r="D373" s="7">
        <v>3</v>
      </c>
      <c r="E373" s="42">
        <v>3365385.4649999999</v>
      </c>
      <c r="F373" s="2">
        <v>1684215.0287676689</v>
      </c>
      <c r="G373" s="2">
        <v>237784.92499999999</v>
      </c>
      <c r="H373" s="2">
        <v>38402.884999999995</v>
      </c>
      <c r="I373" s="2">
        <v>0</v>
      </c>
      <c r="J373" s="2">
        <v>59710.557314331032</v>
      </c>
      <c r="K373" s="2">
        <v>26823.645321023789</v>
      </c>
      <c r="L373" s="2">
        <v>5412322.5064030224</v>
      </c>
      <c r="M373" s="2">
        <v>0</v>
      </c>
      <c r="N373" s="2">
        <v>0</v>
      </c>
      <c r="O373" s="2">
        <v>253311.81764414973</v>
      </c>
      <c r="P373" s="2">
        <v>0</v>
      </c>
      <c r="Q373" s="2">
        <v>5665634.3240471724</v>
      </c>
      <c r="R373" s="2">
        <v>91994.686346208022</v>
      </c>
      <c r="S373" s="2">
        <v>49940.803361746497</v>
      </c>
      <c r="T373" s="2">
        <v>5807569.8137551267</v>
      </c>
    </row>
    <row r="374" spans="1:20" x14ac:dyDescent="0.25">
      <c r="A374" s="1" t="s">
        <v>860</v>
      </c>
      <c r="B374" s="1" t="s">
        <v>861</v>
      </c>
      <c r="C374" s="1" t="s">
        <v>238</v>
      </c>
      <c r="D374" s="7">
        <v>2</v>
      </c>
      <c r="E374" s="42">
        <v>3461609.4299999997</v>
      </c>
      <c r="F374" s="2">
        <v>904552.13025083463</v>
      </c>
      <c r="G374" s="2">
        <v>307262.77179236547</v>
      </c>
      <c r="H374" s="2">
        <v>8260.57</v>
      </c>
      <c r="I374" s="2">
        <v>1048.2213902645481</v>
      </c>
      <c r="J374" s="2">
        <v>78556.172196005966</v>
      </c>
      <c r="K374" s="2">
        <v>5553.7477941595598</v>
      </c>
      <c r="L374" s="2">
        <v>4766843.0434236303</v>
      </c>
      <c r="M374" s="2">
        <v>0</v>
      </c>
      <c r="N374" s="2">
        <v>0</v>
      </c>
      <c r="O374" s="2">
        <v>694971.41443545453</v>
      </c>
      <c r="P374" s="2">
        <v>0</v>
      </c>
      <c r="Q374" s="2">
        <v>5461814.4578590849</v>
      </c>
      <c r="R374" s="2">
        <v>105326.23794683094</v>
      </c>
      <c r="S374" s="2">
        <v>23849.043749999997</v>
      </c>
      <c r="T374" s="2">
        <v>5590989.7395559158</v>
      </c>
    </row>
    <row r="375" spans="1:20" x14ac:dyDescent="0.25">
      <c r="A375" s="1" t="s">
        <v>879</v>
      </c>
      <c r="B375" s="1" t="s">
        <v>880</v>
      </c>
      <c r="C375" s="1" t="s">
        <v>238</v>
      </c>
      <c r="D375" s="7">
        <v>2</v>
      </c>
      <c r="E375" s="42">
        <v>4908662.0199999996</v>
      </c>
      <c r="F375" s="2">
        <v>1210180.9280261176</v>
      </c>
      <c r="G375" s="2">
        <v>563361.12055357988</v>
      </c>
      <c r="H375" s="2">
        <v>113029.405</v>
      </c>
      <c r="I375" s="2">
        <v>0</v>
      </c>
      <c r="J375" s="2">
        <v>87017.497252639849</v>
      </c>
      <c r="K375" s="2">
        <v>0</v>
      </c>
      <c r="L375" s="2">
        <v>6882250.9708323367</v>
      </c>
      <c r="M375" s="2">
        <v>0</v>
      </c>
      <c r="N375" s="2">
        <v>0</v>
      </c>
      <c r="O375" s="2">
        <v>628204.18019839644</v>
      </c>
      <c r="P375" s="2">
        <v>0</v>
      </c>
      <c r="Q375" s="2">
        <v>7510455.1510307333</v>
      </c>
      <c r="R375" s="2">
        <v>148219.82876826607</v>
      </c>
      <c r="S375" s="2">
        <v>50479.829265831002</v>
      </c>
      <c r="T375" s="2">
        <v>7709154.8090648307</v>
      </c>
    </row>
    <row r="376" spans="1:20" x14ac:dyDescent="0.25">
      <c r="A376" s="1" t="s">
        <v>943</v>
      </c>
      <c r="B376" s="1" t="s">
        <v>944</v>
      </c>
      <c r="C376" s="1" t="s">
        <v>238</v>
      </c>
      <c r="D376" s="7">
        <v>2</v>
      </c>
      <c r="E376" s="42">
        <v>2776305.0049999999</v>
      </c>
      <c r="F376" s="2">
        <v>1679187.9812652692</v>
      </c>
      <c r="G376" s="2">
        <v>132032.05499999999</v>
      </c>
      <c r="H376" s="2">
        <v>2501.125</v>
      </c>
      <c r="I376" s="2">
        <v>1599.3029404953186</v>
      </c>
      <c r="J376" s="2">
        <v>56160.3707227552</v>
      </c>
      <c r="K376" s="2">
        <v>0</v>
      </c>
      <c r="L376" s="2">
        <v>4647785.839928519</v>
      </c>
      <c r="M376" s="2">
        <v>0</v>
      </c>
      <c r="N376" s="2">
        <v>0</v>
      </c>
      <c r="O376" s="2">
        <v>239542.34573261702</v>
      </c>
      <c r="P376" s="2">
        <v>0</v>
      </c>
      <c r="Q376" s="2">
        <v>4887328.1856611362</v>
      </c>
      <c r="R376" s="2">
        <v>12850.843434990491</v>
      </c>
      <c r="S376" s="2">
        <v>0</v>
      </c>
      <c r="T376" s="2">
        <v>4900179.0290961266</v>
      </c>
    </row>
    <row r="377" spans="1:20" x14ac:dyDescent="0.25">
      <c r="A377" s="1" t="s">
        <v>1061</v>
      </c>
      <c r="B377" s="21" t="s">
        <v>1062</v>
      </c>
      <c r="C377" s="1" t="s">
        <v>238</v>
      </c>
      <c r="D377" s="7">
        <v>4</v>
      </c>
      <c r="E377" s="42">
        <v>13582851.43</v>
      </c>
      <c r="F377" s="2">
        <v>2809013.7910233154</v>
      </c>
      <c r="G377" s="2">
        <v>2164497.7495652847</v>
      </c>
      <c r="H377" s="2">
        <v>694464.04</v>
      </c>
      <c r="I377" s="2">
        <v>20684.498922555682</v>
      </c>
      <c r="J377" s="2">
        <v>170311.34434387489</v>
      </c>
      <c r="K377" s="2">
        <v>0</v>
      </c>
      <c r="L377" s="2">
        <v>19441822.853855032</v>
      </c>
      <c r="M377" s="2">
        <v>0</v>
      </c>
      <c r="N377" s="2">
        <v>0</v>
      </c>
      <c r="O377" s="2">
        <v>1589355.236938711</v>
      </c>
      <c r="P377" s="2">
        <v>0</v>
      </c>
      <c r="Q377" s="2">
        <v>21031178.090793744</v>
      </c>
      <c r="R377" s="2">
        <v>366934.816717671</v>
      </c>
      <c r="S377" s="2">
        <v>121492.970079873</v>
      </c>
      <c r="T377" s="2">
        <v>21519605.877591286</v>
      </c>
    </row>
    <row r="378" spans="1:20" x14ac:dyDescent="0.25">
      <c r="A378" s="1" t="s">
        <v>1233</v>
      </c>
      <c r="B378" s="1" t="s">
        <v>1234</v>
      </c>
      <c r="C378" s="1" t="s">
        <v>238</v>
      </c>
      <c r="D378" s="7">
        <v>5</v>
      </c>
      <c r="E378" s="42">
        <v>6286238.3200000003</v>
      </c>
      <c r="F378" s="2">
        <v>419292.09966016526</v>
      </c>
      <c r="G378" s="2">
        <v>708927.59403599438</v>
      </c>
      <c r="H378" s="2">
        <v>6431.6849999999995</v>
      </c>
      <c r="I378" s="2">
        <v>14606.990943758732</v>
      </c>
      <c r="J378" s="2">
        <v>141783.03900844473</v>
      </c>
      <c r="K378" s="2">
        <v>38693.16375046051</v>
      </c>
      <c r="L378" s="2">
        <v>7615972.892398824</v>
      </c>
      <c r="M378" s="2">
        <v>0</v>
      </c>
      <c r="N378" s="2">
        <v>0</v>
      </c>
      <c r="O378" s="2">
        <v>619783.22874999989</v>
      </c>
      <c r="P378" s="2">
        <v>0</v>
      </c>
      <c r="Q378" s="2">
        <v>8235756.1211488238</v>
      </c>
      <c r="R378" s="2">
        <v>106119.53839298549</v>
      </c>
      <c r="S378" s="2">
        <v>55608.918750000004</v>
      </c>
      <c r="T378" s="2">
        <v>8397484.5782918092</v>
      </c>
    </row>
    <row r="379" spans="1:20" x14ac:dyDescent="0.25">
      <c r="A379" s="1" t="s">
        <v>1253</v>
      </c>
      <c r="B379" s="1" t="s">
        <v>1254</v>
      </c>
      <c r="C379" s="1" t="s">
        <v>238</v>
      </c>
      <c r="D379" s="7">
        <v>5</v>
      </c>
      <c r="E379" s="42">
        <v>11650647.074999999</v>
      </c>
      <c r="F379" s="2">
        <v>1056765.8046331785</v>
      </c>
      <c r="G379" s="2">
        <v>1481607.4339047633</v>
      </c>
      <c r="H379" s="2">
        <v>222897.55499999999</v>
      </c>
      <c r="I379" s="2">
        <v>57583.717064657045</v>
      </c>
      <c r="J379" s="2">
        <v>223657.5037636458</v>
      </c>
      <c r="K379" s="2">
        <v>0</v>
      </c>
      <c r="L379" s="2">
        <v>14693159.089366242</v>
      </c>
      <c r="M379" s="2">
        <v>0</v>
      </c>
      <c r="N379" s="2">
        <v>0</v>
      </c>
      <c r="O379" s="2">
        <v>1110592.5147879189</v>
      </c>
      <c r="P379" s="2">
        <v>0</v>
      </c>
      <c r="Q379" s="2">
        <v>15803751.604154162</v>
      </c>
      <c r="R379" s="2">
        <v>388134.89437361818</v>
      </c>
      <c r="S379" s="2">
        <v>220957.47692054402</v>
      </c>
      <c r="T379" s="2">
        <v>16412843.975448323</v>
      </c>
    </row>
    <row r="380" spans="1:20" x14ac:dyDescent="0.25">
      <c r="A380" s="1" t="s">
        <v>1212</v>
      </c>
      <c r="B380" s="1" t="s">
        <v>1213</v>
      </c>
      <c r="C380" s="1" t="s">
        <v>1214</v>
      </c>
      <c r="D380" s="7">
        <v>1</v>
      </c>
      <c r="E380" s="42">
        <v>4922747.585</v>
      </c>
      <c r="F380" s="2">
        <v>663799.52500000002</v>
      </c>
      <c r="G380" s="2">
        <v>414623.3429301196</v>
      </c>
      <c r="H380" s="2">
        <v>341576.26500000001</v>
      </c>
      <c r="I380" s="2">
        <v>847.33466559928604</v>
      </c>
      <c r="J380" s="2">
        <v>75780.656567025057</v>
      </c>
      <c r="K380" s="2">
        <v>141091.28002747204</v>
      </c>
      <c r="L380" s="2">
        <v>6560465.9891902162</v>
      </c>
      <c r="M380" s="2">
        <v>4290996.42</v>
      </c>
      <c r="N380" s="2">
        <v>0</v>
      </c>
      <c r="O380" s="2">
        <v>2134736.0381569234</v>
      </c>
      <c r="P380" s="2">
        <v>256050.69184307754</v>
      </c>
      <c r="Q380" s="2">
        <v>13242249.139190216</v>
      </c>
      <c r="R380" s="2">
        <v>100861.32119038493</v>
      </c>
      <c r="S380" s="2">
        <v>207576.73124999998</v>
      </c>
      <c r="T380" s="2">
        <v>13550687.1916306</v>
      </c>
    </row>
    <row r="381" spans="1:20" x14ac:dyDescent="0.25">
      <c r="A381" s="1" t="s">
        <v>285</v>
      </c>
      <c r="B381" s="1" t="s">
        <v>286</v>
      </c>
      <c r="C381" s="1" t="s">
        <v>287</v>
      </c>
      <c r="D381" s="7">
        <v>3</v>
      </c>
      <c r="E381" s="42">
        <v>5157836.09</v>
      </c>
      <c r="F381" s="2">
        <v>1523674.5214693588</v>
      </c>
      <c r="G381" s="2">
        <v>612271.51709656673</v>
      </c>
      <c r="H381" s="2">
        <v>32021.364999999998</v>
      </c>
      <c r="I381" s="2">
        <v>3071.8641811126968</v>
      </c>
      <c r="J381" s="2">
        <v>89902.202510498784</v>
      </c>
      <c r="K381" s="2">
        <v>9986.8556403896946</v>
      </c>
      <c r="L381" s="2">
        <v>7428764.4158979263</v>
      </c>
      <c r="M381" s="2">
        <v>0</v>
      </c>
      <c r="N381" s="2">
        <v>0</v>
      </c>
      <c r="O381" s="2">
        <v>477060.65054368071</v>
      </c>
      <c r="P381" s="2">
        <v>0</v>
      </c>
      <c r="Q381" s="2">
        <v>7905825.0664416067</v>
      </c>
      <c r="R381" s="2">
        <v>158559.11456500963</v>
      </c>
      <c r="S381" s="2">
        <v>22475.147899848002</v>
      </c>
      <c r="T381" s="2">
        <v>8086859.3289064644</v>
      </c>
    </row>
    <row r="382" spans="1:20" x14ac:dyDescent="0.25">
      <c r="A382" s="1" t="s">
        <v>346</v>
      </c>
      <c r="B382" s="1" t="s">
        <v>347</v>
      </c>
      <c r="C382" s="1" t="s">
        <v>287</v>
      </c>
      <c r="D382" s="7">
        <v>6</v>
      </c>
      <c r="E382" s="42">
        <v>7605953.0250000004</v>
      </c>
      <c r="F382" s="2">
        <v>0</v>
      </c>
      <c r="G382" s="2">
        <v>955377.5301578464</v>
      </c>
      <c r="H382" s="2">
        <v>47638.654999999999</v>
      </c>
      <c r="I382" s="2">
        <v>44009.921582420997</v>
      </c>
      <c r="J382" s="2">
        <v>270994.14098402532</v>
      </c>
      <c r="K382" s="2">
        <v>134983.65582745566</v>
      </c>
      <c r="L382" s="2">
        <v>9058956.9285517484</v>
      </c>
      <c r="M382" s="2">
        <v>1488129.1899999995</v>
      </c>
      <c r="N382" s="2">
        <v>0</v>
      </c>
      <c r="O382" s="2">
        <v>2486082.7333124997</v>
      </c>
      <c r="P382" s="2">
        <v>0</v>
      </c>
      <c r="Q382" s="2">
        <v>13033168.851864249</v>
      </c>
      <c r="R382" s="2">
        <v>442297.54385887529</v>
      </c>
      <c r="S382" s="2">
        <v>764451.05624999991</v>
      </c>
      <c r="T382" s="2">
        <v>14239917.451973123</v>
      </c>
    </row>
    <row r="383" spans="1:20" x14ac:dyDescent="0.25">
      <c r="A383" s="1" t="s">
        <v>454</v>
      </c>
      <c r="B383" s="1" t="s">
        <v>455</v>
      </c>
      <c r="C383" s="1" t="s">
        <v>287</v>
      </c>
      <c r="D383" s="7">
        <v>8</v>
      </c>
      <c r="E383" s="42">
        <v>61905049.969999999</v>
      </c>
      <c r="F383" s="2">
        <v>20015030.568726234</v>
      </c>
      <c r="G383" s="2">
        <v>12569006.937967246</v>
      </c>
      <c r="H383" s="2">
        <v>13882963.815000001</v>
      </c>
      <c r="I383" s="2">
        <v>1541484.8780481396</v>
      </c>
      <c r="J383" s="2">
        <v>661191.99578995281</v>
      </c>
      <c r="K383" s="2">
        <v>894656.48897366808</v>
      </c>
      <c r="L383" s="2">
        <v>111469384.65450524</v>
      </c>
      <c r="M383" s="2">
        <v>0</v>
      </c>
      <c r="N383" s="2">
        <v>5531799.3464439977</v>
      </c>
      <c r="O383" s="2">
        <v>7923700.6353676962</v>
      </c>
      <c r="P383" s="2">
        <v>0</v>
      </c>
      <c r="Q383" s="2">
        <v>124924884.63631693</v>
      </c>
      <c r="R383" s="2">
        <v>1055588.80169347</v>
      </c>
      <c r="S383" s="2">
        <v>1384748.9184380774</v>
      </c>
      <c r="T383" s="2">
        <v>127365222.35644847</v>
      </c>
    </row>
    <row r="384" spans="1:20" x14ac:dyDescent="0.25">
      <c r="A384" s="1" t="s">
        <v>665</v>
      </c>
      <c r="B384" s="1" t="s">
        <v>666</v>
      </c>
      <c r="C384" s="1" t="s">
        <v>287</v>
      </c>
      <c r="D384" s="7">
        <v>7</v>
      </c>
      <c r="E384" s="42">
        <v>23761576.68</v>
      </c>
      <c r="F384" s="2">
        <v>5338888.2210097853</v>
      </c>
      <c r="G384" s="2">
        <v>3881157.3060630076</v>
      </c>
      <c r="H384" s="2">
        <v>963549.03499999992</v>
      </c>
      <c r="I384" s="2">
        <v>262274.24914202956</v>
      </c>
      <c r="J384" s="2">
        <v>303058.77593716478</v>
      </c>
      <c r="K384" s="2">
        <v>119510.95631378971</v>
      </c>
      <c r="L384" s="2">
        <v>34630015.22346577</v>
      </c>
      <c r="M384" s="2">
        <v>0</v>
      </c>
      <c r="N384" s="2">
        <v>0</v>
      </c>
      <c r="O384" s="2">
        <v>1314149.267764006</v>
      </c>
      <c r="P384" s="2">
        <v>0</v>
      </c>
      <c r="Q384" s="2">
        <v>35944164.49122978</v>
      </c>
      <c r="R384" s="2">
        <v>513107.45243238669</v>
      </c>
      <c r="S384" s="2">
        <v>529806.91099299595</v>
      </c>
      <c r="T384" s="2">
        <v>36987078.854655161</v>
      </c>
    </row>
    <row r="385" spans="1:20" x14ac:dyDescent="0.25">
      <c r="A385" s="1" t="s">
        <v>701</v>
      </c>
      <c r="B385" s="1" t="s">
        <v>702</v>
      </c>
      <c r="C385" s="1" t="s">
        <v>287</v>
      </c>
      <c r="D385" s="7">
        <v>4</v>
      </c>
      <c r="E385" s="42">
        <v>1063996.57</v>
      </c>
      <c r="F385" s="2">
        <v>466137.32955999998</v>
      </c>
      <c r="G385" s="2">
        <v>136354.41222969245</v>
      </c>
      <c r="H385" s="2">
        <v>300312.15500000003</v>
      </c>
      <c r="I385" s="2">
        <v>3694.4882177915138</v>
      </c>
      <c r="J385" s="2">
        <v>40022.53834408267</v>
      </c>
      <c r="K385" s="2">
        <v>0</v>
      </c>
      <c r="L385" s="2">
        <v>2010517.4933515666</v>
      </c>
      <c r="M385" s="2">
        <v>0</v>
      </c>
      <c r="N385" s="2">
        <v>0</v>
      </c>
      <c r="O385" s="2">
        <v>412887.37082385877</v>
      </c>
      <c r="P385" s="2">
        <v>0</v>
      </c>
      <c r="Q385" s="2">
        <v>2423404.8641754254</v>
      </c>
      <c r="R385" s="2">
        <v>11872.267899992386</v>
      </c>
      <c r="S385" s="2">
        <v>46160.112165111001</v>
      </c>
      <c r="T385" s="2">
        <v>2481437.2442405289</v>
      </c>
    </row>
    <row r="386" spans="1:20" x14ac:dyDescent="0.25">
      <c r="A386" s="1" t="s">
        <v>721</v>
      </c>
      <c r="B386" s="1" t="s">
        <v>722</v>
      </c>
      <c r="C386" s="1" t="s">
        <v>287</v>
      </c>
      <c r="D386" s="7">
        <v>5</v>
      </c>
      <c r="E386" s="42">
        <v>17144166.919999998</v>
      </c>
      <c r="F386" s="2">
        <v>1363578.4886010326</v>
      </c>
      <c r="G386" s="2">
        <v>3110956.9420560026</v>
      </c>
      <c r="H386" s="2">
        <v>546509.85</v>
      </c>
      <c r="I386" s="2">
        <v>100833.30033428007</v>
      </c>
      <c r="J386" s="2">
        <v>312365.80343532091</v>
      </c>
      <c r="K386" s="2">
        <v>1025398.0871845743</v>
      </c>
      <c r="L386" s="2">
        <v>23603809.391611211</v>
      </c>
      <c r="M386" s="2">
        <v>0</v>
      </c>
      <c r="N386" s="2">
        <v>0</v>
      </c>
      <c r="O386" s="2">
        <v>1257935.2133785491</v>
      </c>
      <c r="P386" s="2">
        <v>0</v>
      </c>
      <c r="Q386" s="2">
        <v>24861744.60498976</v>
      </c>
      <c r="R386" s="2">
        <v>874389.69665667054</v>
      </c>
      <c r="S386" s="2">
        <v>873435.26413894794</v>
      </c>
      <c r="T386" s="2">
        <v>26609569.565785378</v>
      </c>
    </row>
    <row r="387" spans="1:20" x14ac:dyDescent="0.25">
      <c r="A387" s="1" t="s">
        <v>798</v>
      </c>
      <c r="B387" s="1" t="s">
        <v>799</v>
      </c>
      <c r="C387" s="1" t="s">
        <v>287</v>
      </c>
      <c r="D387" s="7">
        <v>7</v>
      </c>
      <c r="E387" s="42">
        <v>21628483.984999999</v>
      </c>
      <c r="F387" s="2">
        <v>5162632.9118896555</v>
      </c>
      <c r="G387" s="2">
        <v>2559122.2920960933</v>
      </c>
      <c r="H387" s="2">
        <v>1048778.56</v>
      </c>
      <c r="I387" s="2">
        <v>146115.12101501942</v>
      </c>
      <c r="J387" s="2">
        <v>206374.40480399458</v>
      </c>
      <c r="K387" s="2">
        <v>1105086.0985480389</v>
      </c>
      <c r="L387" s="2">
        <v>31856593.373352803</v>
      </c>
      <c r="M387" s="2">
        <v>0</v>
      </c>
      <c r="N387" s="2">
        <v>0</v>
      </c>
      <c r="O387" s="2">
        <v>2071525.3585814405</v>
      </c>
      <c r="P387" s="2">
        <v>0</v>
      </c>
      <c r="Q387" s="2">
        <v>33928118.731934242</v>
      </c>
      <c r="R387" s="2">
        <v>316589.25788721425</v>
      </c>
      <c r="S387" s="2">
        <v>335177.97795227548</v>
      </c>
      <c r="T387" s="2">
        <v>34579885.967773736</v>
      </c>
    </row>
    <row r="388" spans="1:20" x14ac:dyDescent="0.25">
      <c r="A388" s="1" t="s">
        <v>865</v>
      </c>
      <c r="B388" s="1" t="s">
        <v>866</v>
      </c>
      <c r="C388" s="1" t="s">
        <v>287</v>
      </c>
      <c r="D388" s="7">
        <v>5</v>
      </c>
      <c r="E388" s="42">
        <v>11929696.995000001</v>
      </c>
      <c r="F388" s="2">
        <v>889636.01074021775</v>
      </c>
      <c r="G388" s="2">
        <v>2380158.1335763605</v>
      </c>
      <c r="H388" s="2">
        <v>425559.97499999998</v>
      </c>
      <c r="I388" s="2">
        <v>76247.260962400309</v>
      </c>
      <c r="J388" s="2">
        <v>230408.88917671092</v>
      </c>
      <c r="K388" s="2">
        <v>112772.67510206263</v>
      </c>
      <c r="L388" s="2">
        <v>16044479.939557752</v>
      </c>
      <c r="M388" s="2">
        <v>0</v>
      </c>
      <c r="N388" s="2">
        <v>0</v>
      </c>
      <c r="O388" s="2">
        <v>1270361.8173749999</v>
      </c>
      <c r="P388" s="2">
        <v>0</v>
      </c>
      <c r="Q388" s="2">
        <v>17314841.75693275</v>
      </c>
      <c r="R388" s="2">
        <v>504501.84699860302</v>
      </c>
      <c r="S388" s="2">
        <v>325305.61875000002</v>
      </c>
      <c r="T388" s="2">
        <v>18144649.222681351</v>
      </c>
    </row>
    <row r="389" spans="1:20" x14ac:dyDescent="0.25">
      <c r="A389" s="1" t="s">
        <v>923</v>
      </c>
      <c r="B389" s="1" t="s">
        <v>924</v>
      </c>
      <c r="C389" s="1" t="s">
        <v>287</v>
      </c>
      <c r="D389" s="7">
        <v>1</v>
      </c>
      <c r="E389" s="42">
        <v>5381457.6299999999</v>
      </c>
      <c r="F389" s="2">
        <v>2414260.1982137412</v>
      </c>
      <c r="G389" s="2">
        <v>744322.505</v>
      </c>
      <c r="H389" s="2">
        <v>165922.37</v>
      </c>
      <c r="I389" s="2">
        <v>0</v>
      </c>
      <c r="J389" s="2">
        <v>78247.779605247517</v>
      </c>
      <c r="K389" s="2">
        <v>74.334999999999994</v>
      </c>
      <c r="L389" s="2">
        <v>8784284.8178189881</v>
      </c>
      <c r="M389" s="2">
        <v>0</v>
      </c>
      <c r="N389" s="2">
        <v>0</v>
      </c>
      <c r="O389" s="2">
        <v>445797.78717278945</v>
      </c>
      <c r="P389" s="2">
        <v>0</v>
      </c>
      <c r="Q389" s="2">
        <v>9230082.6049917769</v>
      </c>
      <c r="R389" s="2">
        <v>63979.86399813024</v>
      </c>
      <c r="S389" s="2">
        <v>131718.79526248798</v>
      </c>
      <c r="T389" s="2">
        <v>9425781.2642523944</v>
      </c>
    </row>
    <row r="390" spans="1:20" x14ac:dyDescent="0.25">
      <c r="A390" s="1" t="s">
        <v>976</v>
      </c>
      <c r="B390" s="1" t="s">
        <v>977</v>
      </c>
      <c r="C390" s="1" t="s">
        <v>287</v>
      </c>
      <c r="D390" s="7">
        <v>5</v>
      </c>
      <c r="E390" s="42">
        <v>17000967.759999998</v>
      </c>
      <c r="F390" s="2">
        <v>2869662.5175322671</v>
      </c>
      <c r="G390" s="2">
        <v>2591923.2696534321</v>
      </c>
      <c r="H390" s="2">
        <v>312906.44</v>
      </c>
      <c r="I390" s="2">
        <v>56100.982574332374</v>
      </c>
      <c r="J390" s="2">
        <v>262441.88193640369</v>
      </c>
      <c r="K390" s="2">
        <v>39992.080310854202</v>
      </c>
      <c r="L390" s="2">
        <v>23133994.93200729</v>
      </c>
      <c r="M390" s="2">
        <v>0</v>
      </c>
      <c r="N390" s="2">
        <v>0</v>
      </c>
      <c r="O390" s="2">
        <v>1475155.4919654797</v>
      </c>
      <c r="P390" s="2">
        <v>0</v>
      </c>
      <c r="Q390" s="2">
        <v>24609150.423972771</v>
      </c>
      <c r="R390" s="2">
        <v>536460.21104347089</v>
      </c>
      <c r="S390" s="2">
        <v>363938.60020166246</v>
      </c>
      <c r="T390" s="2">
        <v>25509549.235217903</v>
      </c>
    </row>
    <row r="391" spans="1:20" x14ac:dyDescent="0.25">
      <c r="A391" s="1" t="s">
        <v>982</v>
      </c>
      <c r="B391" s="1" t="s">
        <v>981</v>
      </c>
      <c r="C391" s="1" t="s">
        <v>287</v>
      </c>
      <c r="D391" s="7">
        <v>4</v>
      </c>
      <c r="E391" s="42">
        <v>8376166.75</v>
      </c>
      <c r="F391" s="2">
        <v>3221693.035786713</v>
      </c>
      <c r="G391" s="2">
        <v>1319533.558039028</v>
      </c>
      <c r="H391" s="2">
        <v>1981438.9550000001</v>
      </c>
      <c r="I391" s="2">
        <v>36899.442462646468</v>
      </c>
      <c r="J391" s="2">
        <v>87179.876231399103</v>
      </c>
      <c r="K391" s="2">
        <v>0</v>
      </c>
      <c r="L391" s="2">
        <v>15022911.617519787</v>
      </c>
      <c r="M391" s="2">
        <v>0</v>
      </c>
      <c r="N391" s="2">
        <v>0</v>
      </c>
      <c r="O391" s="2">
        <v>953566.92547420238</v>
      </c>
      <c r="P391" s="2">
        <v>0</v>
      </c>
      <c r="Q391" s="2">
        <v>15976478.542993989</v>
      </c>
      <c r="R391" s="2">
        <v>132794.10322160134</v>
      </c>
      <c r="S391" s="2">
        <v>173820.77191716302</v>
      </c>
      <c r="T391" s="2">
        <v>16283093.418132752</v>
      </c>
    </row>
    <row r="392" spans="1:20" x14ac:dyDescent="0.25">
      <c r="A392" s="1" t="s">
        <v>1005</v>
      </c>
      <c r="B392" s="1" t="s">
        <v>1006</v>
      </c>
      <c r="C392" s="1" t="s">
        <v>287</v>
      </c>
      <c r="D392" s="7">
        <v>6</v>
      </c>
      <c r="E392" s="42">
        <v>4932719.46</v>
      </c>
      <c r="F392" s="2">
        <v>0</v>
      </c>
      <c r="G392" s="2">
        <v>504683.73319690482</v>
      </c>
      <c r="H392" s="2">
        <v>60.519999999999996</v>
      </c>
      <c r="I392" s="2">
        <v>12461.019362316156</v>
      </c>
      <c r="J392" s="2">
        <v>123745.41626409424</v>
      </c>
      <c r="K392" s="2">
        <v>37812.626682238457</v>
      </c>
      <c r="L392" s="2">
        <v>5611482.7755055539</v>
      </c>
      <c r="M392" s="2">
        <v>649992.06999999937</v>
      </c>
      <c r="N392" s="2">
        <v>0</v>
      </c>
      <c r="O392" s="2">
        <v>17535.188999999998</v>
      </c>
      <c r="P392" s="2">
        <v>1824.3109999997541</v>
      </c>
      <c r="Q392" s="2">
        <v>6280834.3455055533</v>
      </c>
      <c r="R392" s="2">
        <v>141956.67971227411</v>
      </c>
      <c r="S392" s="2">
        <v>71963.71875</v>
      </c>
      <c r="T392" s="2">
        <v>6494754.7439678274</v>
      </c>
    </row>
    <row r="393" spans="1:20" x14ac:dyDescent="0.25">
      <c r="A393" s="1" t="s">
        <v>1251</v>
      </c>
      <c r="B393" s="1" t="s">
        <v>1252</v>
      </c>
      <c r="C393" s="1" t="s">
        <v>287</v>
      </c>
      <c r="D393" s="7">
        <v>7</v>
      </c>
      <c r="E393" s="42">
        <v>14156832.129999999</v>
      </c>
      <c r="F393" s="2">
        <v>4753037.09652091</v>
      </c>
      <c r="G393" s="2">
        <v>2581012.0416760696</v>
      </c>
      <c r="H393" s="2">
        <v>2630166.59</v>
      </c>
      <c r="I393" s="2">
        <v>19992.915221058443</v>
      </c>
      <c r="J393" s="2">
        <v>133271.04750279625</v>
      </c>
      <c r="K393" s="2">
        <v>82664.937242312153</v>
      </c>
      <c r="L393" s="2">
        <v>24356976.758163147</v>
      </c>
      <c r="M393" s="2">
        <v>0</v>
      </c>
      <c r="N393" s="2">
        <v>982630.07920498063</v>
      </c>
      <c r="O393" s="2">
        <v>1338391.1620503308</v>
      </c>
      <c r="P393" s="2">
        <v>0</v>
      </c>
      <c r="Q393" s="2">
        <v>26677997.999418456</v>
      </c>
      <c r="R393" s="2">
        <v>131639.12895209959</v>
      </c>
      <c r="S393" s="2">
        <v>484904.59472873254</v>
      </c>
      <c r="T393" s="2">
        <v>27294541.723099291</v>
      </c>
    </row>
    <row r="394" spans="1:20" x14ac:dyDescent="0.25">
      <c r="A394" s="1" t="s">
        <v>1279</v>
      </c>
      <c r="B394" s="1" t="s">
        <v>1280</v>
      </c>
      <c r="C394" s="1" t="s">
        <v>287</v>
      </c>
      <c r="D394" s="7">
        <v>3</v>
      </c>
      <c r="E394" s="42">
        <v>6136716.7549999999</v>
      </c>
      <c r="F394" s="2">
        <v>1451333.6075932602</v>
      </c>
      <c r="G394" s="2">
        <v>799300.48496230342</v>
      </c>
      <c r="H394" s="2">
        <v>94982.774999999994</v>
      </c>
      <c r="I394" s="2">
        <v>2271.3509212300651</v>
      </c>
      <c r="J394" s="2">
        <v>102770.5637498119</v>
      </c>
      <c r="K394" s="2">
        <v>18564.949587443116</v>
      </c>
      <c r="L394" s="2">
        <v>8605940.48681405</v>
      </c>
      <c r="M394" s="2">
        <v>0</v>
      </c>
      <c r="N394" s="2">
        <v>0</v>
      </c>
      <c r="O394" s="2">
        <v>789371.55660835118</v>
      </c>
      <c r="P394" s="2">
        <v>0</v>
      </c>
      <c r="Q394" s="2">
        <v>9395312.043422401</v>
      </c>
      <c r="R394" s="2">
        <v>155377.88981645458</v>
      </c>
      <c r="S394" s="2">
        <v>100677.83743231199</v>
      </c>
      <c r="T394" s="2">
        <v>9651367.7706711665</v>
      </c>
    </row>
    <row r="395" spans="1:20" x14ac:dyDescent="0.25">
      <c r="A395" s="1" t="s">
        <v>1285</v>
      </c>
      <c r="B395" s="1" t="s">
        <v>1286</v>
      </c>
      <c r="C395" s="1" t="s">
        <v>287</v>
      </c>
      <c r="D395" s="7">
        <v>5</v>
      </c>
      <c r="E395" s="42">
        <v>4153290.45</v>
      </c>
      <c r="F395" s="2">
        <v>0</v>
      </c>
      <c r="G395" s="2">
        <v>632760.8695773409</v>
      </c>
      <c r="H395" s="2">
        <v>110559.815</v>
      </c>
      <c r="I395" s="2">
        <v>9944.8909137959308</v>
      </c>
      <c r="J395" s="2">
        <v>99871.51521562034</v>
      </c>
      <c r="K395" s="2">
        <v>3907.4846877298087</v>
      </c>
      <c r="L395" s="2">
        <v>5010335.0253944872</v>
      </c>
      <c r="M395" s="2">
        <v>0</v>
      </c>
      <c r="N395" s="2">
        <v>0</v>
      </c>
      <c r="O395" s="2">
        <v>581949.08493749984</v>
      </c>
      <c r="P395" s="2">
        <v>0</v>
      </c>
      <c r="Q395" s="2">
        <v>5592284.110331987</v>
      </c>
      <c r="R395" s="2">
        <v>295269.70231103554</v>
      </c>
      <c r="S395" s="2">
        <v>224411.11875000002</v>
      </c>
      <c r="T395" s="2">
        <v>6111964.9313930226</v>
      </c>
    </row>
    <row r="396" spans="1:20" x14ac:dyDescent="0.25">
      <c r="A396" s="1" t="s">
        <v>1336</v>
      </c>
      <c r="B396" s="1" t="s">
        <v>1337</v>
      </c>
      <c r="C396" s="1" t="s">
        <v>287</v>
      </c>
      <c r="D396" s="7">
        <v>7</v>
      </c>
      <c r="E396" s="42">
        <v>14676469.425000001</v>
      </c>
      <c r="F396" s="2">
        <v>2579872.9924246427</v>
      </c>
      <c r="G396" s="2">
        <v>2560039.9002215611</v>
      </c>
      <c r="H396" s="2">
        <v>939054.125</v>
      </c>
      <c r="I396" s="2">
        <v>225028.21876284835</v>
      </c>
      <c r="J396" s="2">
        <v>166530.15982609187</v>
      </c>
      <c r="K396" s="2">
        <v>80868.995812302557</v>
      </c>
      <c r="L396" s="2">
        <v>21227863.817047447</v>
      </c>
      <c r="M396" s="2">
        <v>0</v>
      </c>
      <c r="N396" s="2">
        <v>0</v>
      </c>
      <c r="O396" s="2">
        <v>1637267.2740168427</v>
      </c>
      <c r="P396" s="2">
        <v>0</v>
      </c>
      <c r="Q396" s="2">
        <v>22865131.091064289</v>
      </c>
      <c r="R396" s="2">
        <v>348680.43091828324</v>
      </c>
      <c r="S396" s="2">
        <v>322392.23067035247</v>
      </c>
      <c r="T396" s="2">
        <v>23536203.752652925</v>
      </c>
    </row>
    <row r="397" spans="1:20" x14ac:dyDescent="0.25">
      <c r="A397" s="1" t="s">
        <v>900</v>
      </c>
      <c r="B397" s="1" t="s">
        <v>901</v>
      </c>
      <c r="C397" s="1" t="s">
        <v>902</v>
      </c>
      <c r="D397" s="7">
        <v>1</v>
      </c>
      <c r="E397" s="42">
        <v>6065642.7449999992</v>
      </c>
      <c r="F397" s="2">
        <v>1949999.9729008307</v>
      </c>
      <c r="G397" s="2">
        <v>1084376.3836490156</v>
      </c>
      <c r="H397" s="2">
        <v>1323960.94</v>
      </c>
      <c r="I397" s="2">
        <v>893.28112042355701</v>
      </c>
      <c r="J397" s="2">
        <v>101154.02254593975</v>
      </c>
      <c r="K397" s="2">
        <v>277359.04639990063</v>
      </c>
      <c r="L397" s="2">
        <v>10803386.391616108</v>
      </c>
      <c r="M397" s="2">
        <v>667007.43999999948</v>
      </c>
      <c r="N397" s="2">
        <v>0</v>
      </c>
      <c r="O397" s="2">
        <v>2301364.6692744014</v>
      </c>
      <c r="P397" s="2">
        <v>596107.44072559848</v>
      </c>
      <c r="Q397" s="2">
        <v>14367865.941616107</v>
      </c>
      <c r="R397" s="2">
        <v>282457.85555329657</v>
      </c>
      <c r="S397" s="2">
        <v>121083.64237305001</v>
      </c>
      <c r="T397" s="2">
        <v>14771407.439542454</v>
      </c>
    </row>
    <row r="398" spans="1:20" x14ac:dyDescent="0.25">
      <c r="A398" s="1" t="s">
        <v>327</v>
      </c>
      <c r="B398" s="1" t="s">
        <v>328</v>
      </c>
      <c r="C398" s="1" t="s">
        <v>329</v>
      </c>
      <c r="D398" s="7">
        <v>1</v>
      </c>
      <c r="E398" s="42">
        <v>4166992.5649999999</v>
      </c>
      <c r="F398" s="2">
        <v>1953842.0327310651</v>
      </c>
      <c r="G398" s="2">
        <v>796494.06315047713</v>
      </c>
      <c r="H398" s="2">
        <v>114598.51000000001</v>
      </c>
      <c r="I398" s="2">
        <v>1200.4445328589347</v>
      </c>
      <c r="J398" s="2">
        <v>65043.229740167531</v>
      </c>
      <c r="K398" s="2">
        <v>150057.4614334371</v>
      </c>
      <c r="L398" s="2">
        <v>7248228.3065880053</v>
      </c>
      <c r="M398" s="2">
        <v>0</v>
      </c>
      <c r="N398" s="2">
        <v>0</v>
      </c>
      <c r="O398" s="2">
        <v>583045.2989842653</v>
      </c>
      <c r="P398" s="2">
        <v>0</v>
      </c>
      <c r="Q398" s="2">
        <v>7831273.6055722702</v>
      </c>
      <c r="R398" s="2">
        <v>168764.86025044738</v>
      </c>
      <c r="S398" s="2">
        <v>99551.467037442009</v>
      </c>
      <c r="T398" s="2">
        <v>8099589.9328601593</v>
      </c>
    </row>
    <row r="399" spans="1:20" x14ac:dyDescent="0.25">
      <c r="A399" s="1" t="s">
        <v>647</v>
      </c>
      <c r="B399" s="1" t="s">
        <v>648</v>
      </c>
      <c r="C399" s="1" t="s">
        <v>329</v>
      </c>
      <c r="D399" s="7">
        <v>2</v>
      </c>
      <c r="E399" s="42">
        <v>6605586.7650000006</v>
      </c>
      <c r="F399" s="2">
        <v>1551340.8860191251</v>
      </c>
      <c r="G399" s="2">
        <v>851758.43808069208</v>
      </c>
      <c r="H399" s="2">
        <v>68638.399999999994</v>
      </c>
      <c r="I399" s="2">
        <v>5175.2439863960899</v>
      </c>
      <c r="J399" s="2">
        <v>103554.18616460232</v>
      </c>
      <c r="K399" s="2">
        <v>95138.432813901134</v>
      </c>
      <c r="L399" s="2">
        <v>9281192.3520647194</v>
      </c>
      <c r="M399" s="2">
        <v>0</v>
      </c>
      <c r="N399" s="2">
        <v>0</v>
      </c>
      <c r="O399" s="2">
        <v>1313902.7433906854</v>
      </c>
      <c r="P399" s="2">
        <v>0</v>
      </c>
      <c r="Q399" s="2">
        <v>10595095.095455404</v>
      </c>
      <c r="R399" s="2">
        <v>129370.36673576265</v>
      </c>
      <c r="S399" s="2">
        <v>152352.887519154</v>
      </c>
      <c r="T399" s="2">
        <v>10876818.349710321</v>
      </c>
    </row>
    <row r="400" spans="1:20" x14ac:dyDescent="0.25">
      <c r="A400" s="1" t="s">
        <v>903</v>
      </c>
      <c r="B400" s="1" t="s">
        <v>904</v>
      </c>
      <c r="C400" s="1" t="s">
        <v>329</v>
      </c>
      <c r="D400" s="7">
        <v>3</v>
      </c>
      <c r="E400" s="42">
        <v>3956924.5</v>
      </c>
      <c r="F400" s="2">
        <v>1593165.1886421698</v>
      </c>
      <c r="G400" s="2">
        <v>638891.55999999994</v>
      </c>
      <c r="H400" s="2">
        <v>167579.53</v>
      </c>
      <c r="I400" s="2">
        <v>1240.5801763399304</v>
      </c>
      <c r="J400" s="2">
        <v>62117.570153150125</v>
      </c>
      <c r="K400" s="2">
        <v>61180.436812528897</v>
      </c>
      <c r="L400" s="2">
        <v>6481099.3657841887</v>
      </c>
      <c r="M400" s="2">
        <v>0</v>
      </c>
      <c r="N400" s="2">
        <v>0</v>
      </c>
      <c r="O400" s="2">
        <v>479241.51023070008</v>
      </c>
      <c r="P400" s="2">
        <v>0</v>
      </c>
      <c r="Q400" s="2">
        <v>6960340.8760148892</v>
      </c>
      <c r="R400" s="2">
        <v>161969.29121130263</v>
      </c>
      <c r="S400" s="2">
        <v>66462.658579747498</v>
      </c>
      <c r="T400" s="2">
        <v>7188772.8258059388</v>
      </c>
    </row>
    <row r="401" spans="1:20" x14ac:dyDescent="0.25">
      <c r="A401" s="1" t="s">
        <v>978</v>
      </c>
      <c r="B401" s="1" t="s">
        <v>979</v>
      </c>
      <c r="C401" s="1" t="s">
        <v>329</v>
      </c>
      <c r="D401" s="7">
        <v>2</v>
      </c>
      <c r="E401" s="42">
        <v>3370488.7549999999</v>
      </c>
      <c r="F401" s="2">
        <v>1102813.5271349326</v>
      </c>
      <c r="G401" s="2">
        <v>446117.02999999997</v>
      </c>
      <c r="H401" s="2">
        <v>68032.244999999995</v>
      </c>
      <c r="I401" s="2">
        <v>291.40459034937862</v>
      </c>
      <c r="J401" s="2">
        <v>60284.189033716466</v>
      </c>
      <c r="K401" s="2">
        <v>42260.721564674313</v>
      </c>
      <c r="L401" s="2">
        <v>5090287.8723236741</v>
      </c>
      <c r="M401" s="2">
        <v>0</v>
      </c>
      <c r="N401" s="2">
        <v>0</v>
      </c>
      <c r="O401" s="2">
        <v>754076.41365739726</v>
      </c>
      <c r="P401" s="2">
        <v>0</v>
      </c>
      <c r="Q401" s="2">
        <v>5844364.2859810712</v>
      </c>
      <c r="R401" s="2">
        <v>74083.222977907033</v>
      </c>
      <c r="S401" s="2">
        <v>52655.375484536999</v>
      </c>
      <c r="T401" s="2">
        <v>5971102.8844435159</v>
      </c>
    </row>
    <row r="402" spans="1:20" x14ac:dyDescent="0.25">
      <c r="A402" s="1" t="s">
        <v>481</v>
      </c>
      <c r="B402" s="1" t="s">
        <v>482</v>
      </c>
      <c r="C402" s="1" t="s">
        <v>483</v>
      </c>
      <c r="D402" s="7">
        <v>3</v>
      </c>
      <c r="E402" s="42">
        <v>7464908.1899999995</v>
      </c>
      <c r="F402" s="2">
        <v>1435247.4641602449</v>
      </c>
      <c r="G402" s="2">
        <v>976328.61543622892</v>
      </c>
      <c r="H402" s="2">
        <v>106098.78</v>
      </c>
      <c r="I402" s="2">
        <v>1362.5557331505486</v>
      </c>
      <c r="J402" s="2">
        <v>124701.64642322651</v>
      </c>
      <c r="K402" s="2">
        <v>122402.15516343975</v>
      </c>
      <c r="L402" s="2">
        <v>10231049.406916287</v>
      </c>
      <c r="M402" s="2">
        <v>0</v>
      </c>
      <c r="N402" s="2">
        <v>0</v>
      </c>
      <c r="O402" s="2">
        <v>1767146.8866804466</v>
      </c>
      <c r="P402" s="2">
        <v>0</v>
      </c>
      <c r="Q402" s="2">
        <v>11998196.293596733</v>
      </c>
      <c r="R402" s="2">
        <v>136373.56464176966</v>
      </c>
      <c r="S402" s="2">
        <v>70394.462543475005</v>
      </c>
      <c r="T402" s="2">
        <v>12204964.320781978</v>
      </c>
    </row>
    <row r="403" spans="1:20" x14ac:dyDescent="0.25">
      <c r="A403" s="1" t="s">
        <v>574</v>
      </c>
      <c r="B403" s="1" t="s">
        <v>575</v>
      </c>
      <c r="C403" s="1" t="s">
        <v>483</v>
      </c>
      <c r="D403" s="7">
        <v>1</v>
      </c>
      <c r="E403" s="42">
        <v>6894329.0649999995</v>
      </c>
      <c r="F403" s="2">
        <v>1270328.7562627457</v>
      </c>
      <c r="G403" s="2">
        <v>970570.8389627568</v>
      </c>
      <c r="H403" s="2">
        <v>312554.90500000003</v>
      </c>
      <c r="I403" s="2">
        <v>397.40272500459741</v>
      </c>
      <c r="J403" s="2">
        <v>79534.695793929452</v>
      </c>
      <c r="K403" s="2">
        <v>17146.295313737399</v>
      </c>
      <c r="L403" s="2">
        <v>9544861.959058173</v>
      </c>
      <c r="M403" s="2">
        <v>1012921.3699999992</v>
      </c>
      <c r="N403" s="2">
        <v>0</v>
      </c>
      <c r="O403" s="2">
        <v>1525944.5133610661</v>
      </c>
      <c r="P403" s="2">
        <v>472760.21663893387</v>
      </c>
      <c r="Q403" s="2">
        <v>12556488.059058173</v>
      </c>
      <c r="R403" s="2">
        <v>157084.65456651166</v>
      </c>
      <c r="S403" s="2">
        <v>65900.022401808004</v>
      </c>
      <c r="T403" s="2">
        <v>12779472.736026492</v>
      </c>
    </row>
    <row r="404" spans="1:20" x14ac:dyDescent="0.25">
      <c r="A404" s="1" t="s">
        <v>846</v>
      </c>
      <c r="B404" s="1" t="s">
        <v>847</v>
      </c>
      <c r="C404" s="1" t="s">
        <v>483</v>
      </c>
      <c r="D404" s="7">
        <v>4</v>
      </c>
      <c r="E404" s="42">
        <v>9379564.1500000004</v>
      </c>
      <c r="F404" s="2">
        <v>2392313.9265283914</v>
      </c>
      <c r="G404" s="2">
        <v>1264316.3430000807</v>
      </c>
      <c r="H404" s="2">
        <v>2209287.6850000001</v>
      </c>
      <c r="I404" s="2">
        <v>1150.8330703667507</v>
      </c>
      <c r="J404" s="2">
        <v>102623.42308969377</v>
      </c>
      <c r="K404" s="2">
        <v>79289.773827146972</v>
      </c>
      <c r="L404" s="2">
        <v>15428546.134515682</v>
      </c>
      <c r="M404" s="2">
        <v>0</v>
      </c>
      <c r="N404" s="2">
        <v>0</v>
      </c>
      <c r="O404" s="2">
        <v>1376956.74265845</v>
      </c>
      <c r="P404" s="2">
        <v>0</v>
      </c>
      <c r="Q404" s="2">
        <v>16805502.877174132</v>
      </c>
      <c r="R404" s="2">
        <v>154199.62350991671</v>
      </c>
      <c r="S404" s="2">
        <v>133347.51168935699</v>
      </c>
      <c r="T404" s="2">
        <v>17093050.012373406</v>
      </c>
    </row>
    <row r="405" spans="1:20" x14ac:dyDescent="0.25">
      <c r="A405" s="1" t="s">
        <v>1245</v>
      </c>
      <c r="B405" s="1" t="s">
        <v>1246</v>
      </c>
      <c r="C405" s="1" t="s">
        <v>483</v>
      </c>
      <c r="D405" s="7">
        <v>1</v>
      </c>
      <c r="E405" s="42">
        <v>11631590.375</v>
      </c>
      <c r="F405" s="2">
        <v>2135562.5151488595</v>
      </c>
      <c r="G405" s="2">
        <v>1480881.0648740039</v>
      </c>
      <c r="H405" s="2">
        <v>193792.47999999998</v>
      </c>
      <c r="I405" s="2">
        <v>2639.1550783352645</v>
      </c>
      <c r="J405" s="2">
        <v>114319.51121946066</v>
      </c>
      <c r="K405" s="2">
        <v>68784.478444242981</v>
      </c>
      <c r="L405" s="2">
        <v>15627569.579764903</v>
      </c>
      <c r="M405" s="2">
        <v>246515.88000000082</v>
      </c>
      <c r="N405" s="2">
        <v>0</v>
      </c>
      <c r="O405" s="2">
        <v>2168758.506370177</v>
      </c>
      <c r="P405" s="2">
        <v>134383.51362982392</v>
      </c>
      <c r="Q405" s="2">
        <v>18177227.479764905</v>
      </c>
      <c r="R405" s="2">
        <v>204386.51618167933</v>
      </c>
      <c r="S405" s="2">
        <v>137441.45466235801</v>
      </c>
      <c r="T405" s="2">
        <v>18519055.450608939</v>
      </c>
    </row>
    <row r="406" spans="1:20" x14ac:dyDescent="0.25">
      <c r="A406" s="1" t="s">
        <v>1346</v>
      </c>
      <c r="B406" s="1" t="s">
        <v>1347</v>
      </c>
      <c r="C406" s="1" t="s">
        <v>483</v>
      </c>
      <c r="D406" s="7">
        <v>3</v>
      </c>
      <c r="E406" s="42">
        <v>3641486.52</v>
      </c>
      <c r="F406" s="2">
        <v>0</v>
      </c>
      <c r="G406" s="2">
        <v>389567.66999999993</v>
      </c>
      <c r="H406" s="2">
        <v>184800.58000000002</v>
      </c>
      <c r="I406" s="2">
        <v>3697.7088492153289</v>
      </c>
      <c r="J406" s="2">
        <v>71129.512047124736</v>
      </c>
      <c r="K406" s="2">
        <v>25737.563980282532</v>
      </c>
      <c r="L406" s="2">
        <v>4316419.5548766218</v>
      </c>
      <c r="M406" s="2">
        <v>0</v>
      </c>
      <c r="N406" s="2">
        <v>0</v>
      </c>
      <c r="O406" s="2">
        <v>715985.67267999984</v>
      </c>
      <c r="P406" s="2">
        <v>0</v>
      </c>
      <c r="Q406" s="2">
        <v>5032405.2275566217</v>
      </c>
      <c r="R406" s="2">
        <v>144028.72660255275</v>
      </c>
      <c r="S406" s="2">
        <v>49870.799999999996</v>
      </c>
      <c r="T406" s="2">
        <v>5226304.7541591739</v>
      </c>
    </row>
    <row r="407" spans="1:20" x14ac:dyDescent="0.25">
      <c r="A407" s="1" t="s">
        <v>1401</v>
      </c>
      <c r="B407" s="1" t="s">
        <v>1402</v>
      </c>
      <c r="C407" s="1" t="s">
        <v>483</v>
      </c>
      <c r="D407" s="7">
        <v>7</v>
      </c>
      <c r="E407" s="42">
        <v>14010813.050000001</v>
      </c>
      <c r="F407" s="2">
        <v>4176570.1488561854</v>
      </c>
      <c r="G407" s="2">
        <v>3945917.8931734432</v>
      </c>
      <c r="H407" s="2">
        <v>3963221.59</v>
      </c>
      <c r="I407" s="2">
        <v>3309.3020027375628</v>
      </c>
      <c r="J407" s="2">
        <v>170007.24953275925</v>
      </c>
      <c r="K407" s="2">
        <v>218351.83662134351</v>
      </c>
      <c r="L407" s="2">
        <v>26488191.070186473</v>
      </c>
      <c r="M407" s="2">
        <v>0</v>
      </c>
      <c r="N407" s="2">
        <v>368807.2447853763</v>
      </c>
      <c r="O407" s="2">
        <v>1218967.82</v>
      </c>
      <c r="P407" s="2">
        <v>0</v>
      </c>
      <c r="Q407" s="2">
        <v>28075966.13497185</v>
      </c>
      <c r="R407" s="2">
        <v>454559.03234395513</v>
      </c>
      <c r="S407" s="2">
        <v>454824.03901048802</v>
      </c>
      <c r="T407" s="2">
        <v>28985349.206326291</v>
      </c>
    </row>
    <row r="408" spans="1:20" x14ac:dyDescent="0.25">
      <c r="A408" s="1" t="s">
        <v>309</v>
      </c>
      <c r="B408" s="1" t="s">
        <v>310</v>
      </c>
      <c r="C408" s="1" t="s">
        <v>311</v>
      </c>
      <c r="D408" s="7">
        <v>1</v>
      </c>
      <c r="E408" s="42">
        <v>2962654.9299999997</v>
      </c>
      <c r="F408" s="2">
        <v>1701912.400571764</v>
      </c>
      <c r="G408" s="2">
        <v>440055.46499999997</v>
      </c>
      <c r="H408" s="2">
        <v>86701.735000000001</v>
      </c>
      <c r="I408" s="2">
        <v>643.96961570117105</v>
      </c>
      <c r="J408" s="2">
        <v>55207.962318843231</v>
      </c>
      <c r="K408" s="2">
        <v>91273.30014718711</v>
      </c>
      <c r="L408" s="2">
        <v>5338449.7626534952</v>
      </c>
      <c r="M408" s="2">
        <v>0</v>
      </c>
      <c r="N408" s="2">
        <v>0</v>
      </c>
      <c r="O408" s="2">
        <v>639962.97822559555</v>
      </c>
      <c r="P408" s="2">
        <v>0</v>
      </c>
      <c r="Q408" s="2">
        <v>5978412.7408790905</v>
      </c>
      <c r="R408" s="2">
        <v>123870.44253045082</v>
      </c>
      <c r="S408" s="2">
        <v>37059.374260177501</v>
      </c>
      <c r="T408" s="2">
        <v>6139342.5576697187</v>
      </c>
    </row>
    <row r="409" spans="1:20" x14ac:dyDescent="0.25">
      <c r="A409" s="1" t="s">
        <v>947</v>
      </c>
      <c r="B409" s="1" t="s">
        <v>948</v>
      </c>
      <c r="C409" s="1" t="s">
        <v>311</v>
      </c>
      <c r="D409" s="7">
        <v>2</v>
      </c>
      <c r="E409" s="42">
        <v>2719218.1049999995</v>
      </c>
      <c r="F409" s="2">
        <v>203537.03</v>
      </c>
      <c r="G409" s="2">
        <v>51889.56</v>
      </c>
      <c r="H409" s="2">
        <v>55284.285000000003</v>
      </c>
      <c r="I409" s="2">
        <v>0</v>
      </c>
      <c r="J409" s="2">
        <v>30659.949838893444</v>
      </c>
      <c r="K409" s="2">
        <v>29527.920346301278</v>
      </c>
      <c r="L409" s="2">
        <v>3090116.8501851941</v>
      </c>
      <c r="M409" s="2">
        <v>2047434.02</v>
      </c>
      <c r="N409" s="2">
        <v>0</v>
      </c>
      <c r="O409" s="2">
        <v>936397.49029058812</v>
      </c>
      <c r="P409" s="2">
        <v>196740.12970941234</v>
      </c>
      <c r="Q409" s="2">
        <v>6270688.4901851946</v>
      </c>
      <c r="R409" s="2">
        <v>47452.838065717726</v>
      </c>
      <c r="S409" s="2">
        <v>16543.800000000003</v>
      </c>
      <c r="T409" s="2">
        <v>6334685.1282509118</v>
      </c>
    </row>
    <row r="410" spans="1:20" x14ac:dyDescent="0.25">
      <c r="A410" s="1" t="s">
        <v>226</v>
      </c>
      <c r="B410" s="1" t="s">
        <v>227</v>
      </c>
      <c r="C410" s="1" t="s">
        <v>228</v>
      </c>
      <c r="D410" s="7">
        <v>3</v>
      </c>
      <c r="E410" s="42">
        <v>2437303.1949999998</v>
      </c>
      <c r="F410" s="2">
        <v>178919.435</v>
      </c>
      <c r="G410" s="2">
        <v>228389.77730144432</v>
      </c>
      <c r="H410" s="2">
        <v>58194.729999999996</v>
      </c>
      <c r="I410" s="2">
        <v>294.68</v>
      </c>
      <c r="J410" s="2">
        <v>51928.660175140212</v>
      </c>
      <c r="K410" s="2">
        <v>0</v>
      </c>
      <c r="L410" s="2">
        <v>2955030.4774765843</v>
      </c>
      <c r="M410" s="2">
        <v>272257.51000000024</v>
      </c>
      <c r="N410" s="2">
        <v>0</v>
      </c>
      <c r="O410" s="2">
        <v>437586.15477905172</v>
      </c>
      <c r="P410" s="2">
        <v>428394.1252209479</v>
      </c>
      <c r="Q410" s="2">
        <v>4093268.2674765843</v>
      </c>
      <c r="R410" s="2">
        <v>83085.117979539908</v>
      </c>
      <c r="S410" s="2">
        <v>59789.362499999996</v>
      </c>
      <c r="T410" s="2">
        <v>4236142.7479561241</v>
      </c>
    </row>
    <row r="411" spans="1:20" x14ac:dyDescent="0.25">
      <c r="A411" s="1" t="s">
        <v>448</v>
      </c>
      <c r="B411" s="1" t="s">
        <v>449</v>
      </c>
      <c r="C411" s="1" t="s">
        <v>228</v>
      </c>
      <c r="D411" s="7">
        <v>3</v>
      </c>
      <c r="E411" s="42">
        <v>455502.80499999999</v>
      </c>
      <c r="F411" s="2">
        <v>0</v>
      </c>
      <c r="G411" s="2">
        <v>27401.818872281918</v>
      </c>
      <c r="H411" s="2">
        <v>14243.04</v>
      </c>
      <c r="I411" s="2">
        <v>129.97973920740847</v>
      </c>
      <c r="J411" s="2">
        <v>23542.243894781219</v>
      </c>
      <c r="K411" s="2">
        <v>0</v>
      </c>
      <c r="L411" s="2">
        <v>520819.88750627055</v>
      </c>
      <c r="M411" s="2">
        <v>0</v>
      </c>
      <c r="N411" s="2">
        <v>0</v>
      </c>
      <c r="O411" s="2">
        <v>192107.11212000001</v>
      </c>
      <c r="P411" s="2">
        <v>197827.45787999989</v>
      </c>
      <c r="Q411" s="2">
        <v>910754.45750627038</v>
      </c>
      <c r="R411" s="2">
        <v>31923.018310335927</v>
      </c>
      <c r="S411" s="2">
        <v>10708.424999999999</v>
      </c>
      <c r="T411" s="2">
        <v>953385.90081660636</v>
      </c>
    </row>
    <row r="412" spans="1:20" x14ac:dyDescent="0.25">
      <c r="A412" s="1" t="s">
        <v>599</v>
      </c>
      <c r="B412" s="1" t="s">
        <v>600</v>
      </c>
      <c r="C412" s="1" t="s">
        <v>228</v>
      </c>
      <c r="D412" s="7">
        <v>3</v>
      </c>
      <c r="E412" s="42">
        <v>4626600.0449999999</v>
      </c>
      <c r="F412" s="2">
        <v>1048400.2552487706</v>
      </c>
      <c r="G412" s="2">
        <v>373222.89525863354</v>
      </c>
      <c r="H412" s="2">
        <v>29277.834999999999</v>
      </c>
      <c r="I412" s="2">
        <v>0</v>
      </c>
      <c r="J412" s="2">
        <v>65476.381553078994</v>
      </c>
      <c r="K412" s="2">
        <v>0</v>
      </c>
      <c r="L412" s="2">
        <v>6142977.4120604824</v>
      </c>
      <c r="M412" s="2">
        <v>0</v>
      </c>
      <c r="N412" s="2">
        <v>0</v>
      </c>
      <c r="O412" s="2">
        <v>609505.84752654762</v>
      </c>
      <c r="P412" s="2">
        <v>0</v>
      </c>
      <c r="Q412" s="2">
        <v>6752483.2595870299</v>
      </c>
      <c r="R412" s="2">
        <v>152016.58763441577</v>
      </c>
      <c r="S412" s="2">
        <v>67272.412152267003</v>
      </c>
      <c r="T412" s="2">
        <v>6971772.2593737124</v>
      </c>
    </row>
    <row r="413" spans="1:20" x14ac:dyDescent="0.25">
      <c r="A413" s="1" t="s">
        <v>867</v>
      </c>
      <c r="B413" s="1" t="s">
        <v>868</v>
      </c>
      <c r="C413" s="1" t="s">
        <v>228</v>
      </c>
      <c r="D413" s="7">
        <v>0</v>
      </c>
      <c r="E413" s="42">
        <v>0</v>
      </c>
      <c r="F413" s="2">
        <v>0</v>
      </c>
      <c r="G413" s="2">
        <v>0</v>
      </c>
      <c r="H413" s="2">
        <v>0</v>
      </c>
      <c r="I413" s="2">
        <v>0</v>
      </c>
      <c r="J413" s="2">
        <v>0</v>
      </c>
      <c r="K413" s="2">
        <v>0</v>
      </c>
      <c r="L413" s="2">
        <v>0</v>
      </c>
      <c r="M413" s="2">
        <v>0</v>
      </c>
      <c r="N413" s="2">
        <v>0</v>
      </c>
      <c r="O413" s="2">
        <v>0</v>
      </c>
      <c r="P413" s="2">
        <v>0</v>
      </c>
      <c r="Q413" s="2">
        <v>0</v>
      </c>
      <c r="R413" s="2">
        <v>0</v>
      </c>
      <c r="S413" s="2">
        <v>0</v>
      </c>
      <c r="T413" s="2">
        <v>0</v>
      </c>
    </row>
    <row r="414" spans="1:20" x14ac:dyDescent="0.25">
      <c r="A414" s="1" t="s">
        <v>953</v>
      </c>
      <c r="B414" s="1" t="s">
        <v>954</v>
      </c>
      <c r="C414" s="1" t="s">
        <v>228</v>
      </c>
      <c r="D414" s="7">
        <v>0</v>
      </c>
      <c r="E414" s="42">
        <v>9836.32</v>
      </c>
      <c r="F414" s="2">
        <v>0</v>
      </c>
      <c r="G414" s="2">
        <v>0</v>
      </c>
      <c r="H414" s="2">
        <v>0</v>
      </c>
      <c r="I414" s="2">
        <v>0</v>
      </c>
      <c r="J414" s="2">
        <v>0</v>
      </c>
      <c r="K414" s="2">
        <v>0</v>
      </c>
      <c r="L414" s="2">
        <v>9836.32</v>
      </c>
      <c r="M414" s="2">
        <v>9836.32</v>
      </c>
      <c r="N414" s="2">
        <v>0</v>
      </c>
      <c r="O414" s="2">
        <v>0</v>
      </c>
      <c r="P414" s="2">
        <v>0</v>
      </c>
      <c r="Q414" s="2">
        <v>19672.64</v>
      </c>
      <c r="R414" s="2">
        <v>0</v>
      </c>
      <c r="S414" s="2">
        <v>0</v>
      </c>
      <c r="T414" s="2">
        <v>19672.64</v>
      </c>
    </row>
    <row r="415" spans="1:20" x14ac:dyDescent="0.25">
      <c r="A415" s="1" t="s">
        <v>1071</v>
      </c>
      <c r="B415" s="1" t="s">
        <v>1072</v>
      </c>
      <c r="C415" s="1" t="s">
        <v>228</v>
      </c>
      <c r="D415" s="7">
        <v>4</v>
      </c>
      <c r="E415" s="42">
        <v>1605254.38</v>
      </c>
      <c r="F415" s="2">
        <v>0</v>
      </c>
      <c r="G415" s="2">
        <v>90937.747057597822</v>
      </c>
      <c r="H415" s="2">
        <v>247577.15500000003</v>
      </c>
      <c r="I415" s="2">
        <v>264.99373434460188</v>
      </c>
      <c r="J415" s="2">
        <v>46502.479690231878</v>
      </c>
      <c r="K415" s="2">
        <v>0</v>
      </c>
      <c r="L415" s="2">
        <v>1990536.7554821742</v>
      </c>
      <c r="M415" s="2">
        <v>361646.8899999999</v>
      </c>
      <c r="N415" s="2">
        <v>0</v>
      </c>
      <c r="O415" s="2">
        <v>389486.60670937493</v>
      </c>
      <c r="P415" s="2">
        <v>175404.19329062523</v>
      </c>
      <c r="Q415" s="2">
        <v>2917074.4454821744</v>
      </c>
      <c r="R415" s="2">
        <v>77153.424518478307</v>
      </c>
      <c r="S415" s="2">
        <v>62414.100000000006</v>
      </c>
      <c r="T415" s="2">
        <v>3056641.9700006526</v>
      </c>
    </row>
    <row r="416" spans="1:20" x14ac:dyDescent="0.25">
      <c r="A416" s="1" t="s">
        <v>1079</v>
      </c>
      <c r="B416" s="1" t="s">
        <v>1080</v>
      </c>
      <c r="C416" s="1" t="s">
        <v>228</v>
      </c>
      <c r="D416" s="7">
        <v>0</v>
      </c>
      <c r="E416" s="42">
        <v>135631.49</v>
      </c>
      <c r="F416" s="2">
        <v>0</v>
      </c>
      <c r="G416" s="2">
        <v>1273.21</v>
      </c>
      <c r="H416" s="2">
        <v>0.09</v>
      </c>
      <c r="I416" s="2">
        <v>0</v>
      </c>
      <c r="J416" s="2">
        <v>4766.3967487500004</v>
      </c>
      <c r="K416" s="2">
        <v>0</v>
      </c>
      <c r="L416" s="2">
        <v>141671.18674874998</v>
      </c>
      <c r="M416" s="2">
        <v>0</v>
      </c>
      <c r="N416" s="2">
        <v>0</v>
      </c>
      <c r="O416" s="2">
        <v>1878.7702499999996</v>
      </c>
      <c r="P416" s="2">
        <v>0</v>
      </c>
      <c r="Q416" s="2">
        <v>143549.95699874999</v>
      </c>
      <c r="R416" s="2">
        <v>0</v>
      </c>
      <c r="S416" s="2">
        <v>0</v>
      </c>
      <c r="T416" s="2">
        <v>143549.95699874999</v>
      </c>
    </row>
    <row r="417" spans="1:20" x14ac:dyDescent="0.25">
      <c r="A417" s="1" t="s">
        <v>154</v>
      </c>
      <c r="B417" s="1" t="s">
        <v>155</v>
      </c>
      <c r="C417" s="1" t="s">
        <v>156</v>
      </c>
      <c r="D417" s="7">
        <v>1</v>
      </c>
      <c r="E417" s="42">
        <v>3062895.4350000001</v>
      </c>
      <c r="F417" s="2">
        <v>2156330.0268568634</v>
      </c>
      <c r="G417" s="2">
        <v>332328.375</v>
      </c>
      <c r="H417" s="2">
        <v>28887.370000000003</v>
      </c>
      <c r="I417" s="2">
        <v>2288.2392560756557</v>
      </c>
      <c r="J417" s="2">
        <v>58201.070757137022</v>
      </c>
      <c r="K417" s="2">
        <v>0</v>
      </c>
      <c r="L417" s="2">
        <v>5640930.5168700758</v>
      </c>
      <c r="M417" s="2">
        <v>0</v>
      </c>
      <c r="N417" s="2">
        <v>0</v>
      </c>
      <c r="O417" s="2">
        <v>382727.72684124927</v>
      </c>
      <c r="P417" s="2">
        <v>0</v>
      </c>
      <c r="Q417" s="2">
        <v>6023658.2437113253</v>
      </c>
      <c r="R417" s="2">
        <v>111439.71559926785</v>
      </c>
      <c r="S417" s="2">
        <v>15440.785302600001</v>
      </c>
      <c r="T417" s="2">
        <v>6150538.744613193</v>
      </c>
    </row>
    <row r="418" spans="1:20" x14ac:dyDescent="0.25">
      <c r="A418" s="1" t="s">
        <v>1045</v>
      </c>
      <c r="B418" s="1" t="s">
        <v>1046</v>
      </c>
      <c r="C418" s="1" t="s">
        <v>156</v>
      </c>
      <c r="D418" s="7">
        <v>1</v>
      </c>
      <c r="E418" s="42">
        <v>4797511.9799999995</v>
      </c>
      <c r="F418" s="2">
        <v>2021239.3017784299</v>
      </c>
      <c r="G418" s="2">
        <v>804138.88500000001</v>
      </c>
      <c r="H418" s="2">
        <v>283805.77999999997</v>
      </c>
      <c r="I418" s="2">
        <v>13767.834211804951</v>
      </c>
      <c r="J418" s="2">
        <v>82868.486831455666</v>
      </c>
      <c r="K418" s="2">
        <v>62155.732412529695</v>
      </c>
      <c r="L418" s="2">
        <v>8065488.0002342202</v>
      </c>
      <c r="M418" s="2">
        <v>0</v>
      </c>
      <c r="N418" s="2">
        <v>0</v>
      </c>
      <c r="O418" s="2">
        <v>972557.26249408338</v>
      </c>
      <c r="P418" s="2">
        <v>0</v>
      </c>
      <c r="Q418" s="2">
        <v>9038045.2627283037</v>
      </c>
      <c r="R418" s="2">
        <v>238154.31698354616</v>
      </c>
      <c r="S418" s="2">
        <v>0</v>
      </c>
      <c r="T418" s="2">
        <v>9276199.5797118507</v>
      </c>
    </row>
    <row r="419" spans="1:20" x14ac:dyDescent="0.25">
      <c r="A419" s="1" t="s">
        <v>1322</v>
      </c>
      <c r="B419" s="1" t="s">
        <v>1323</v>
      </c>
      <c r="C419" s="1" t="s">
        <v>156</v>
      </c>
      <c r="D419" s="7">
        <v>1</v>
      </c>
      <c r="E419" s="42">
        <v>3186105.91</v>
      </c>
      <c r="F419" s="2">
        <v>1463148.9898376067</v>
      </c>
      <c r="G419" s="2">
        <v>412831.68</v>
      </c>
      <c r="H419" s="2">
        <v>61822.324999999997</v>
      </c>
      <c r="I419" s="2">
        <v>6032.1259044534891</v>
      </c>
      <c r="J419" s="2">
        <v>58758.042018494234</v>
      </c>
      <c r="K419" s="2">
        <v>30791.631650751726</v>
      </c>
      <c r="L419" s="2">
        <v>5219490.7044113064</v>
      </c>
      <c r="M419" s="2">
        <v>0</v>
      </c>
      <c r="N419" s="2">
        <v>0</v>
      </c>
      <c r="O419" s="2">
        <v>692907.94260413246</v>
      </c>
      <c r="P419" s="2">
        <v>0</v>
      </c>
      <c r="Q419" s="2">
        <v>5912398.6470154393</v>
      </c>
      <c r="R419" s="2">
        <v>83575.847358977975</v>
      </c>
      <c r="S419" s="2">
        <v>291.90577596600002</v>
      </c>
      <c r="T419" s="2">
        <v>5996266.4001503838</v>
      </c>
    </row>
    <row r="420" spans="1:20" x14ac:dyDescent="0.25">
      <c r="A420" s="1" t="s">
        <v>439</v>
      </c>
      <c r="B420" s="1" t="s">
        <v>440</v>
      </c>
      <c r="C420" s="1" t="s">
        <v>441</v>
      </c>
      <c r="D420" s="7">
        <v>1</v>
      </c>
      <c r="E420" s="42">
        <v>5751153.4550000001</v>
      </c>
      <c r="F420" s="2">
        <v>2994884.6164528318</v>
      </c>
      <c r="G420" s="2">
        <v>1020684.855</v>
      </c>
      <c r="H420" s="2">
        <v>1337731.54</v>
      </c>
      <c r="I420" s="2">
        <v>0</v>
      </c>
      <c r="J420" s="2">
        <v>68394.541957559326</v>
      </c>
      <c r="K420" s="2">
        <v>0</v>
      </c>
      <c r="L420" s="2">
        <v>11172849.008410392</v>
      </c>
      <c r="M420" s="2">
        <v>0</v>
      </c>
      <c r="N420" s="2">
        <v>0</v>
      </c>
      <c r="O420" s="2">
        <v>737047.87510785903</v>
      </c>
      <c r="P420" s="2">
        <v>0</v>
      </c>
      <c r="Q420" s="2">
        <v>11909896.883518251</v>
      </c>
      <c r="R420" s="2">
        <v>138865.17233878473</v>
      </c>
      <c r="S420" s="2">
        <v>36182.729194416002</v>
      </c>
      <c r="T420" s="2">
        <v>12084944.785051452</v>
      </c>
    </row>
    <row r="421" spans="1:20" x14ac:dyDescent="0.25">
      <c r="A421" s="1" t="s">
        <v>925</v>
      </c>
      <c r="B421" s="1" t="s">
        <v>926</v>
      </c>
      <c r="C421" s="1" t="s">
        <v>441</v>
      </c>
      <c r="D421" s="7">
        <v>1</v>
      </c>
      <c r="E421" s="42">
        <v>8529973.9000000004</v>
      </c>
      <c r="F421" s="2">
        <v>2809222.5660894215</v>
      </c>
      <c r="G421" s="2">
        <v>1397319.2350000001</v>
      </c>
      <c r="H421" s="2">
        <v>2261881.625</v>
      </c>
      <c r="I421" s="2">
        <v>377.27</v>
      </c>
      <c r="J421" s="2">
        <v>98017.306271462425</v>
      </c>
      <c r="K421" s="2">
        <v>378427.62377202784</v>
      </c>
      <c r="L421" s="2">
        <v>15475219.52613291</v>
      </c>
      <c r="M421" s="2">
        <v>0</v>
      </c>
      <c r="N421" s="2">
        <v>0</v>
      </c>
      <c r="O421" s="2">
        <v>1388948.0410104466</v>
      </c>
      <c r="P421" s="2">
        <v>0</v>
      </c>
      <c r="Q421" s="2">
        <v>16864167.567143355</v>
      </c>
      <c r="R421" s="2">
        <v>222611.24335160505</v>
      </c>
      <c r="S421" s="2">
        <v>115393.25131740001</v>
      </c>
      <c r="T421" s="2">
        <v>17202172.06181236</v>
      </c>
    </row>
    <row r="422" spans="1:20" x14ac:dyDescent="0.25">
      <c r="A422" s="1" t="s">
        <v>974</v>
      </c>
      <c r="B422" s="1" t="s">
        <v>975</v>
      </c>
      <c r="C422" s="1" t="s">
        <v>441</v>
      </c>
      <c r="D422" s="7">
        <v>2</v>
      </c>
      <c r="E422" s="42">
        <v>7790000</v>
      </c>
      <c r="F422" s="2">
        <v>1365806.4885468376</v>
      </c>
      <c r="G422" s="2">
        <v>890854.35999255069</v>
      </c>
      <c r="H422" s="2">
        <v>90868.83</v>
      </c>
      <c r="I422" s="2">
        <v>285.24421752007328</v>
      </c>
      <c r="J422" s="2">
        <v>108536.49870181803</v>
      </c>
      <c r="K422" s="2">
        <v>136039.85132104543</v>
      </c>
      <c r="L422" s="2">
        <v>10382391.272779772</v>
      </c>
      <c r="M422" s="2">
        <v>0</v>
      </c>
      <c r="N422" s="2">
        <v>0</v>
      </c>
      <c r="O422" s="2">
        <v>1524119.534561892</v>
      </c>
      <c r="P422" s="2">
        <v>0</v>
      </c>
      <c r="Q422" s="2">
        <v>11906510.807341665</v>
      </c>
      <c r="R422" s="2">
        <v>154156.67800533536</v>
      </c>
      <c r="S422" s="2">
        <v>205393.75148151297</v>
      </c>
      <c r="T422" s="2">
        <v>12266061.236828513</v>
      </c>
    </row>
    <row r="423" spans="1:20" x14ac:dyDescent="0.25">
      <c r="A423" s="1" t="s">
        <v>1166</v>
      </c>
      <c r="B423" s="1" t="s">
        <v>1167</v>
      </c>
      <c r="C423" s="1" t="s">
        <v>441</v>
      </c>
      <c r="D423" s="7">
        <v>1</v>
      </c>
      <c r="E423" s="42">
        <v>3631289.23</v>
      </c>
      <c r="F423" s="2">
        <v>2867840.3158929665</v>
      </c>
      <c r="G423" s="2">
        <v>697083.02</v>
      </c>
      <c r="H423" s="2">
        <v>866138.58499999996</v>
      </c>
      <c r="I423" s="2">
        <v>0</v>
      </c>
      <c r="J423" s="2">
        <v>63483.819318628142</v>
      </c>
      <c r="K423" s="2">
        <v>63440.211073328901</v>
      </c>
      <c r="L423" s="2">
        <v>8189275.1812849231</v>
      </c>
      <c r="M423" s="2">
        <v>0</v>
      </c>
      <c r="N423" s="2">
        <v>169666.2602735128</v>
      </c>
      <c r="O423" s="2">
        <v>705636.68</v>
      </c>
      <c r="P423" s="2">
        <v>0</v>
      </c>
      <c r="Q423" s="2">
        <v>9064578.1215584353</v>
      </c>
      <c r="R423" s="2">
        <v>56908.389732177806</v>
      </c>
      <c r="S423" s="2">
        <v>0</v>
      </c>
      <c r="T423" s="2">
        <v>9121486.5112906136</v>
      </c>
    </row>
    <row r="424" spans="1:20" x14ac:dyDescent="0.25">
      <c r="A424" s="1" t="s">
        <v>367</v>
      </c>
      <c r="B424" s="1" t="s">
        <v>368</v>
      </c>
      <c r="C424" s="1" t="s">
        <v>369</v>
      </c>
      <c r="D424" s="7">
        <v>4</v>
      </c>
      <c r="E424" s="42">
        <v>8621193.3949999996</v>
      </c>
      <c r="F424" s="2">
        <v>1577062.6983495504</v>
      </c>
      <c r="G424" s="2">
        <v>1426356.2667365635</v>
      </c>
      <c r="H424" s="2">
        <v>1693387.43</v>
      </c>
      <c r="I424" s="2">
        <v>5083.3254384492448</v>
      </c>
      <c r="J424" s="2">
        <v>124690.33271954778</v>
      </c>
      <c r="K424" s="2">
        <v>9797.7962771370658</v>
      </c>
      <c r="L424" s="2">
        <v>13457571.244521247</v>
      </c>
      <c r="M424" s="2">
        <v>0</v>
      </c>
      <c r="N424" s="2">
        <v>0</v>
      </c>
      <c r="O424" s="2">
        <v>1073614.0698913715</v>
      </c>
      <c r="P424" s="2">
        <v>0</v>
      </c>
      <c r="Q424" s="2">
        <v>14531185.314412618</v>
      </c>
      <c r="R424" s="2">
        <v>185813.28431086856</v>
      </c>
      <c r="S424" s="2">
        <v>52790.66371719</v>
      </c>
      <c r="T424" s="2">
        <v>14769789.262440676</v>
      </c>
    </row>
    <row r="425" spans="1:20" x14ac:dyDescent="0.25">
      <c r="A425" s="1" t="s">
        <v>775</v>
      </c>
      <c r="B425" s="1" t="s">
        <v>776</v>
      </c>
      <c r="C425" s="1" t="s">
        <v>369</v>
      </c>
      <c r="D425" s="7">
        <v>3</v>
      </c>
      <c r="E425" s="42">
        <v>4572617.8000000007</v>
      </c>
      <c r="F425" s="2">
        <v>713316.15252198989</v>
      </c>
      <c r="G425" s="2">
        <v>625387.42384370172</v>
      </c>
      <c r="H425" s="2">
        <v>138616.89500000002</v>
      </c>
      <c r="I425" s="2">
        <v>1163.3399094317497</v>
      </c>
      <c r="J425" s="2">
        <v>72823.1655752058</v>
      </c>
      <c r="K425" s="2">
        <v>28498.730549012937</v>
      </c>
      <c r="L425" s="2">
        <v>6152423.507399343</v>
      </c>
      <c r="M425" s="2">
        <v>350361.0700000003</v>
      </c>
      <c r="N425" s="2">
        <v>0</v>
      </c>
      <c r="O425" s="2">
        <v>1443688.20582</v>
      </c>
      <c r="P425" s="2">
        <v>223193.1141800005</v>
      </c>
      <c r="Q425" s="2">
        <v>8169665.8973993436</v>
      </c>
      <c r="R425" s="2">
        <v>117449.84922473138</v>
      </c>
      <c r="S425" s="2">
        <v>58936.106250000004</v>
      </c>
      <c r="T425" s="2">
        <v>8346051.8528740751</v>
      </c>
    </row>
    <row r="426" spans="1:20" x14ac:dyDescent="0.25">
      <c r="A426" s="1" t="s">
        <v>1225</v>
      </c>
      <c r="B426" s="1" t="s">
        <v>1226</v>
      </c>
      <c r="C426" s="1" t="s">
        <v>369</v>
      </c>
      <c r="D426" s="7">
        <v>3</v>
      </c>
      <c r="E426" s="42">
        <v>15407206.640000001</v>
      </c>
      <c r="F426" s="2">
        <v>4219265.6508972803</v>
      </c>
      <c r="G426" s="2">
        <v>2374615.1668168018</v>
      </c>
      <c r="H426" s="2">
        <v>129493.16</v>
      </c>
      <c r="I426" s="2">
        <v>19872.029348631586</v>
      </c>
      <c r="J426" s="2">
        <v>253767.87720055401</v>
      </c>
      <c r="K426" s="2">
        <v>320477.01730371371</v>
      </c>
      <c r="L426" s="2">
        <v>22724697.541566979</v>
      </c>
      <c r="M426" s="2">
        <v>0</v>
      </c>
      <c r="N426" s="2">
        <v>0</v>
      </c>
      <c r="O426" s="2">
        <v>2266247.1388043324</v>
      </c>
      <c r="P426" s="2">
        <v>0</v>
      </c>
      <c r="Q426" s="2">
        <v>24990944.680371311</v>
      </c>
      <c r="R426" s="2">
        <v>461035.88625105063</v>
      </c>
      <c r="S426" s="2">
        <v>220055.41508740649</v>
      </c>
      <c r="T426" s="2">
        <v>25672035.981709767</v>
      </c>
    </row>
    <row r="427" spans="1:20" x14ac:dyDescent="0.25">
      <c r="A427" s="1" t="s">
        <v>1357</v>
      </c>
      <c r="B427" s="21" t="s">
        <v>1358</v>
      </c>
      <c r="C427" s="1" t="s">
        <v>369</v>
      </c>
      <c r="D427" s="7">
        <v>2</v>
      </c>
      <c r="E427" s="42">
        <v>4057433.4400000004</v>
      </c>
      <c r="F427" s="2">
        <v>701492.36</v>
      </c>
      <c r="G427" s="2">
        <v>378165.68720020389</v>
      </c>
      <c r="H427" s="2">
        <v>107165.12</v>
      </c>
      <c r="I427" s="2">
        <v>434.68194586293879</v>
      </c>
      <c r="J427" s="2">
        <v>60397.453080596009</v>
      </c>
      <c r="K427" s="2">
        <v>0</v>
      </c>
      <c r="L427" s="2">
        <v>5305088.742226664</v>
      </c>
      <c r="M427" s="2">
        <v>1353892.37</v>
      </c>
      <c r="N427" s="2">
        <v>0</v>
      </c>
      <c r="O427" s="2">
        <v>1241944.3390625</v>
      </c>
      <c r="P427" s="2">
        <v>195301.81093749963</v>
      </c>
      <c r="Q427" s="2">
        <v>8096227.2622266635</v>
      </c>
      <c r="R427" s="2">
        <v>82011.422339792567</v>
      </c>
      <c r="S427" s="2">
        <v>33607.743749999994</v>
      </c>
      <c r="T427" s="2">
        <v>8211846.4283164563</v>
      </c>
    </row>
    <row r="428" spans="1:20" x14ac:dyDescent="0.25">
      <c r="A428" s="1" t="s">
        <v>492</v>
      </c>
      <c r="B428" s="1" t="s">
        <v>490</v>
      </c>
      <c r="C428" s="1" t="s">
        <v>493</v>
      </c>
      <c r="D428" s="7">
        <v>2</v>
      </c>
      <c r="E428" s="42">
        <v>4407569.0600000005</v>
      </c>
      <c r="F428" s="2">
        <v>3307967.4216732047</v>
      </c>
      <c r="G428" s="2">
        <v>537374.9</v>
      </c>
      <c r="H428" s="2">
        <v>906972.93500000006</v>
      </c>
      <c r="I428" s="2">
        <v>0</v>
      </c>
      <c r="J428" s="2">
        <v>72292.21247815415</v>
      </c>
      <c r="K428" s="2">
        <v>70262.070442266806</v>
      </c>
      <c r="L428" s="2">
        <v>9302438.5995936263</v>
      </c>
      <c r="M428" s="2">
        <v>0</v>
      </c>
      <c r="N428" s="2">
        <v>0</v>
      </c>
      <c r="O428" s="2">
        <v>916879.771780279</v>
      </c>
      <c r="P428" s="2">
        <v>43391.088219722733</v>
      </c>
      <c r="Q428" s="2">
        <v>10262709.459593628</v>
      </c>
      <c r="R428" s="2">
        <v>70364.223671765198</v>
      </c>
      <c r="S428" s="2">
        <v>102178.71362538001</v>
      </c>
      <c r="T428" s="2">
        <v>10435252.396890774</v>
      </c>
    </row>
    <row r="429" spans="1:20" x14ac:dyDescent="0.25">
      <c r="A429" s="1" t="s">
        <v>1132</v>
      </c>
      <c r="B429" s="1" t="s">
        <v>1133</v>
      </c>
      <c r="C429" s="1" t="s">
        <v>493</v>
      </c>
      <c r="D429" s="7">
        <v>1</v>
      </c>
      <c r="E429" s="42">
        <v>5616049.4749999996</v>
      </c>
      <c r="F429" s="2">
        <v>2550292.1828206736</v>
      </c>
      <c r="G429" s="2">
        <v>1067292.0250000001</v>
      </c>
      <c r="H429" s="2">
        <v>1627814.4650000001</v>
      </c>
      <c r="I429" s="2">
        <v>0</v>
      </c>
      <c r="J429" s="2">
        <v>90749.306760389212</v>
      </c>
      <c r="K429" s="2">
        <v>39613.006665273482</v>
      </c>
      <c r="L429" s="2">
        <v>10991810.461246336</v>
      </c>
      <c r="M429" s="2">
        <v>0</v>
      </c>
      <c r="N429" s="2">
        <v>0</v>
      </c>
      <c r="O429" s="2">
        <v>1144321.7191115241</v>
      </c>
      <c r="P429" s="2">
        <v>0</v>
      </c>
      <c r="Q429" s="2">
        <v>12136132.18035786</v>
      </c>
      <c r="R429" s="2">
        <v>91331.238105107099</v>
      </c>
      <c r="S429" s="2">
        <v>35326.50198714</v>
      </c>
      <c r="T429" s="2">
        <v>12262789.920450108</v>
      </c>
    </row>
    <row r="430" spans="1:20" x14ac:dyDescent="0.25">
      <c r="A430" s="1" t="s">
        <v>1318</v>
      </c>
      <c r="B430" s="1" t="s">
        <v>1319</v>
      </c>
      <c r="C430" s="1" t="s">
        <v>493</v>
      </c>
      <c r="D430" s="7">
        <v>3</v>
      </c>
      <c r="E430" s="42">
        <v>8346721.1799999997</v>
      </c>
      <c r="F430" s="2">
        <v>2536748.1986872843</v>
      </c>
      <c r="G430" s="2">
        <v>1380564.240601463</v>
      </c>
      <c r="H430" s="2">
        <v>1693215.585</v>
      </c>
      <c r="I430" s="2">
        <v>151.09295751493048</v>
      </c>
      <c r="J430" s="2">
        <v>108712.47872888188</v>
      </c>
      <c r="K430" s="2">
        <v>34769.552346809418</v>
      </c>
      <c r="L430" s="2">
        <v>14100882.328321952</v>
      </c>
      <c r="M430" s="2">
        <v>0</v>
      </c>
      <c r="N430" s="2">
        <v>0</v>
      </c>
      <c r="O430" s="2">
        <v>938521.25041899818</v>
      </c>
      <c r="P430" s="2">
        <v>0</v>
      </c>
      <c r="Q430" s="2">
        <v>15039403.578740951</v>
      </c>
      <c r="R430" s="2">
        <v>98816.542851423364</v>
      </c>
      <c r="S430" s="2">
        <v>85041.69201265501</v>
      </c>
      <c r="T430" s="2">
        <v>15223261.813605029</v>
      </c>
    </row>
    <row r="431" spans="1:20" x14ac:dyDescent="0.25">
      <c r="A431" s="1" t="s">
        <v>1350</v>
      </c>
      <c r="B431" s="1" t="s">
        <v>1351</v>
      </c>
      <c r="C431" s="1" t="s">
        <v>493</v>
      </c>
      <c r="D431" s="7">
        <v>2</v>
      </c>
      <c r="E431" s="42">
        <v>4390672.55</v>
      </c>
      <c r="F431" s="2">
        <v>3469277.0320527591</v>
      </c>
      <c r="G431" s="2">
        <v>666083.19999999995</v>
      </c>
      <c r="H431" s="2">
        <v>928550.66500000004</v>
      </c>
      <c r="I431" s="2">
        <v>0</v>
      </c>
      <c r="J431" s="2">
        <v>67273.344224616783</v>
      </c>
      <c r="K431" s="2">
        <v>4260.7049999999999</v>
      </c>
      <c r="L431" s="2">
        <v>9526117.4962773751</v>
      </c>
      <c r="M431" s="2">
        <v>0</v>
      </c>
      <c r="N431" s="2">
        <v>0</v>
      </c>
      <c r="O431" s="2">
        <v>709468.24744691292</v>
      </c>
      <c r="P431" s="2">
        <v>0</v>
      </c>
      <c r="Q431" s="2">
        <v>10235585.743724288</v>
      </c>
      <c r="R431" s="2">
        <v>41416.156534357979</v>
      </c>
      <c r="S431" s="2">
        <v>20554.457178527999</v>
      </c>
      <c r="T431" s="2">
        <v>10297556.357437175</v>
      </c>
    </row>
    <row r="432" spans="1:20" x14ac:dyDescent="0.25">
      <c r="A432" s="1" t="s">
        <v>175</v>
      </c>
      <c r="B432" s="1" t="s">
        <v>176</v>
      </c>
      <c r="C432" s="1" t="s">
        <v>177</v>
      </c>
      <c r="D432" s="7">
        <v>6</v>
      </c>
      <c r="E432" s="42">
        <v>2958030.95</v>
      </c>
      <c r="F432" s="2">
        <v>0</v>
      </c>
      <c r="G432" s="2">
        <v>304017.86174945789</v>
      </c>
      <c r="H432" s="2">
        <v>806.53</v>
      </c>
      <c r="I432" s="2">
        <v>7874.0503691971462</v>
      </c>
      <c r="J432" s="2">
        <v>93157.958293286662</v>
      </c>
      <c r="K432" s="2">
        <v>6469.5587292194468</v>
      </c>
      <c r="L432" s="2">
        <v>3370356.909141161</v>
      </c>
      <c r="M432" s="2">
        <v>699923.08999999985</v>
      </c>
      <c r="N432" s="2">
        <v>0</v>
      </c>
      <c r="O432" s="2">
        <v>861597.24618749996</v>
      </c>
      <c r="P432" s="2">
        <v>0</v>
      </c>
      <c r="Q432" s="2">
        <v>4931877.2453286611</v>
      </c>
      <c r="R432" s="2">
        <v>202681.54528500457</v>
      </c>
      <c r="S432" s="2">
        <v>135933.91875000001</v>
      </c>
      <c r="T432" s="2">
        <v>5270492.7093636654</v>
      </c>
    </row>
    <row r="433" spans="1:20" x14ac:dyDescent="0.25">
      <c r="A433" s="1" t="s">
        <v>437</v>
      </c>
      <c r="B433" s="1" t="s">
        <v>438</v>
      </c>
      <c r="C433" s="1" t="s">
        <v>177</v>
      </c>
      <c r="D433" s="7">
        <v>3</v>
      </c>
      <c r="E433" s="42">
        <v>5227669.0950000007</v>
      </c>
      <c r="F433" s="2">
        <v>124233.73</v>
      </c>
      <c r="G433" s="2">
        <v>373572.2023649771</v>
      </c>
      <c r="H433" s="2">
        <v>50216.93</v>
      </c>
      <c r="I433" s="2">
        <v>980.1709247140941</v>
      </c>
      <c r="J433" s="2">
        <v>59313.701617020721</v>
      </c>
      <c r="K433" s="2">
        <v>13873.910453738392</v>
      </c>
      <c r="L433" s="2">
        <v>5849859.7403604519</v>
      </c>
      <c r="M433" s="2">
        <v>2903729.4499999993</v>
      </c>
      <c r="N433" s="2">
        <v>0</v>
      </c>
      <c r="O433" s="2">
        <v>608854.62172500009</v>
      </c>
      <c r="P433" s="2">
        <v>63154.978274999186</v>
      </c>
      <c r="Q433" s="2">
        <v>9425598.7903604507</v>
      </c>
      <c r="R433" s="2">
        <v>83216.037786789428</v>
      </c>
      <c r="S433" s="2">
        <v>174168.61875000002</v>
      </c>
      <c r="T433" s="2">
        <v>9682983.4468972404</v>
      </c>
    </row>
    <row r="434" spans="1:20" x14ac:dyDescent="0.25">
      <c r="A434" s="1" t="s">
        <v>553</v>
      </c>
      <c r="B434" s="1" t="s">
        <v>554</v>
      </c>
      <c r="C434" s="1" t="s">
        <v>177</v>
      </c>
      <c r="D434" s="7">
        <v>3</v>
      </c>
      <c r="E434" s="42">
        <v>4031855.7949999999</v>
      </c>
      <c r="F434" s="2">
        <v>63751.01</v>
      </c>
      <c r="G434" s="2">
        <v>538040.10236246488</v>
      </c>
      <c r="H434" s="2">
        <v>73788.575000000012</v>
      </c>
      <c r="I434" s="2">
        <v>14819.009114085329</v>
      </c>
      <c r="J434" s="2">
        <v>77510.641889823513</v>
      </c>
      <c r="K434" s="2">
        <v>0</v>
      </c>
      <c r="L434" s="2">
        <v>4799765.1333663743</v>
      </c>
      <c r="M434" s="2">
        <v>616758.70000000019</v>
      </c>
      <c r="N434" s="2">
        <v>0</v>
      </c>
      <c r="O434" s="2">
        <v>406743.48306603252</v>
      </c>
      <c r="P434" s="2">
        <v>6817.8369339676574</v>
      </c>
      <c r="Q434" s="2">
        <v>5830085.1533663748</v>
      </c>
      <c r="R434" s="2">
        <v>128978.36578618988</v>
      </c>
      <c r="S434" s="2">
        <v>101675.70000000001</v>
      </c>
      <c r="T434" s="2">
        <v>6060739.2191525651</v>
      </c>
    </row>
    <row r="435" spans="1:20" x14ac:dyDescent="0.25">
      <c r="A435" s="1" t="s">
        <v>694</v>
      </c>
      <c r="B435" s="1" t="s">
        <v>695</v>
      </c>
      <c r="C435" s="1" t="s">
        <v>177</v>
      </c>
      <c r="D435" s="7">
        <v>1</v>
      </c>
      <c r="E435" s="42">
        <v>5116558.9950000001</v>
      </c>
      <c r="F435" s="2">
        <v>1131920.0778488154</v>
      </c>
      <c r="G435" s="2">
        <v>602769.80674163473</v>
      </c>
      <c r="H435" s="2">
        <v>48733.380000000005</v>
      </c>
      <c r="I435" s="2">
        <v>1049.0312405517357</v>
      </c>
      <c r="J435" s="2">
        <v>70655.196137102786</v>
      </c>
      <c r="K435" s="2">
        <v>0</v>
      </c>
      <c r="L435" s="2">
        <v>6971686.4869681038</v>
      </c>
      <c r="M435" s="2">
        <v>0</v>
      </c>
      <c r="N435" s="2">
        <v>0</v>
      </c>
      <c r="O435" s="2">
        <v>545646.32856110402</v>
      </c>
      <c r="P435" s="2">
        <v>0</v>
      </c>
      <c r="Q435" s="2">
        <v>7517332.8155292077</v>
      </c>
      <c r="R435" s="2">
        <v>72166.21996251044</v>
      </c>
      <c r="S435" s="2">
        <v>57742.9924298115</v>
      </c>
      <c r="T435" s="2">
        <v>7647242.0279215295</v>
      </c>
    </row>
    <row r="436" spans="1:20" x14ac:dyDescent="0.25">
      <c r="A436" s="1" t="s">
        <v>717</v>
      </c>
      <c r="B436" s="1" t="s">
        <v>718</v>
      </c>
      <c r="C436" s="1" t="s">
        <v>177</v>
      </c>
      <c r="D436" s="7">
        <v>5</v>
      </c>
      <c r="E436" s="42">
        <v>11180034.365</v>
      </c>
      <c r="F436" s="2">
        <v>313903.84949917928</v>
      </c>
      <c r="G436" s="2">
        <v>2144687.8436968285</v>
      </c>
      <c r="H436" s="2">
        <v>331768.38500000001</v>
      </c>
      <c r="I436" s="2">
        <v>60568.573112472033</v>
      </c>
      <c r="J436" s="2">
        <v>162833.78895227372</v>
      </c>
      <c r="K436" s="2">
        <v>662774.69220697228</v>
      </c>
      <c r="L436" s="2">
        <v>14856571.497467726</v>
      </c>
      <c r="M436" s="2">
        <v>0</v>
      </c>
      <c r="N436" s="2">
        <v>0</v>
      </c>
      <c r="O436" s="2">
        <v>897491.82329689735</v>
      </c>
      <c r="P436" s="2">
        <v>0</v>
      </c>
      <c r="Q436" s="2">
        <v>15754063.320764624</v>
      </c>
      <c r="R436" s="2">
        <v>306067.14121087431</v>
      </c>
      <c r="S436" s="2">
        <v>251012.71653078598</v>
      </c>
      <c r="T436" s="2">
        <v>16311143.178506285</v>
      </c>
    </row>
    <row r="437" spans="1:20" x14ac:dyDescent="0.25">
      <c r="A437" s="1" t="s">
        <v>1083</v>
      </c>
      <c r="B437" s="1" t="s">
        <v>1084</v>
      </c>
      <c r="C437" s="1" t="s">
        <v>177</v>
      </c>
      <c r="D437" s="7">
        <v>4</v>
      </c>
      <c r="E437" s="42">
        <v>7586872.5549999997</v>
      </c>
      <c r="F437" s="2">
        <v>1464678.6807961199</v>
      </c>
      <c r="G437" s="2">
        <v>1948685.5</v>
      </c>
      <c r="H437" s="2">
        <v>2550889.38</v>
      </c>
      <c r="I437" s="2">
        <v>11789.090762722983</v>
      </c>
      <c r="J437" s="2">
        <v>103806.939332229</v>
      </c>
      <c r="K437" s="2">
        <v>25993.544767702104</v>
      </c>
      <c r="L437" s="2">
        <v>13692715.690658772</v>
      </c>
      <c r="M437" s="2">
        <v>0</v>
      </c>
      <c r="N437" s="2">
        <v>0</v>
      </c>
      <c r="O437" s="2">
        <v>940841.6443978051</v>
      </c>
      <c r="P437" s="2">
        <v>0</v>
      </c>
      <c r="Q437" s="2">
        <v>14633557.335056577</v>
      </c>
      <c r="R437" s="2">
        <v>304245.49045116984</v>
      </c>
      <c r="S437" s="2">
        <v>226210.68584930548</v>
      </c>
      <c r="T437" s="2">
        <v>15164013.511357052</v>
      </c>
    </row>
    <row r="438" spans="1:20" x14ac:dyDescent="0.25">
      <c r="A438" s="1" t="s">
        <v>1118</v>
      </c>
      <c r="B438" s="1" t="s">
        <v>1119</v>
      </c>
      <c r="C438" s="1" t="s">
        <v>177</v>
      </c>
      <c r="D438" s="7">
        <v>3</v>
      </c>
      <c r="E438" s="42">
        <v>2713312.8250000002</v>
      </c>
      <c r="F438" s="2">
        <v>476580.04233333323</v>
      </c>
      <c r="G438" s="2">
        <v>295164.35499999998</v>
      </c>
      <c r="H438" s="2">
        <v>19953.38</v>
      </c>
      <c r="I438" s="2">
        <v>3790.9109091932514</v>
      </c>
      <c r="J438" s="2">
        <v>55252.879946155655</v>
      </c>
      <c r="K438" s="2">
        <v>3531.422524255695</v>
      </c>
      <c r="L438" s="2">
        <v>3567585.8157129376</v>
      </c>
      <c r="M438" s="2">
        <v>267212.27</v>
      </c>
      <c r="N438" s="2">
        <v>0</v>
      </c>
      <c r="O438" s="2">
        <v>417156.75043874996</v>
      </c>
      <c r="P438" s="2">
        <v>0</v>
      </c>
      <c r="Q438" s="2">
        <v>4251954.8361516874</v>
      </c>
      <c r="R438" s="2">
        <v>49699.602303996267</v>
      </c>
      <c r="S438" s="2">
        <v>61146.618749999994</v>
      </c>
      <c r="T438" s="2">
        <v>4362801.0572056845</v>
      </c>
    </row>
    <row r="439" spans="1:20" x14ac:dyDescent="0.25">
      <c r="A439" s="1" t="s">
        <v>1160</v>
      </c>
      <c r="B439" s="1" t="s">
        <v>1161</v>
      </c>
      <c r="C439" s="1" t="s">
        <v>177</v>
      </c>
      <c r="D439" s="7">
        <v>2</v>
      </c>
      <c r="E439" s="42">
        <v>6120090.835</v>
      </c>
      <c r="F439" s="2">
        <v>879245.15383831412</v>
      </c>
      <c r="G439" s="2">
        <v>656719.14</v>
      </c>
      <c r="H439" s="2">
        <v>153731.78</v>
      </c>
      <c r="I439" s="2">
        <v>1189.9052069394809</v>
      </c>
      <c r="J439" s="2">
        <v>75523.639574196015</v>
      </c>
      <c r="K439" s="2">
        <v>48161.127163100085</v>
      </c>
      <c r="L439" s="2">
        <v>7934661.5807825495</v>
      </c>
      <c r="M439" s="2">
        <v>746912.90000000037</v>
      </c>
      <c r="N439" s="2">
        <v>0</v>
      </c>
      <c r="O439" s="2">
        <v>882616.46899158624</v>
      </c>
      <c r="P439" s="2">
        <v>277238.88100841269</v>
      </c>
      <c r="Q439" s="2">
        <v>9841429.8307825495</v>
      </c>
      <c r="R439" s="2">
        <v>112295.34251411546</v>
      </c>
      <c r="S439" s="2">
        <v>158084.193952503</v>
      </c>
      <c r="T439" s="2">
        <v>10111809.367249168</v>
      </c>
    </row>
    <row r="440" spans="1:20" x14ac:dyDescent="0.25">
      <c r="A440" s="1" t="s">
        <v>1202</v>
      </c>
      <c r="B440" s="1" t="s">
        <v>1203</v>
      </c>
      <c r="C440" s="1" t="s">
        <v>177</v>
      </c>
      <c r="D440" s="7">
        <v>5</v>
      </c>
      <c r="E440" s="42">
        <v>3633131.4550000001</v>
      </c>
      <c r="F440" s="2">
        <v>47602.894999999997</v>
      </c>
      <c r="G440" s="2">
        <v>488672.89266109536</v>
      </c>
      <c r="H440" s="2">
        <v>136440.755</v>
      </c>
      <c r="I440" s="2">
        <v>14761.358845581977</v>
      </c>
      <c r="J440" s="2">
        <v>68834.327599742479</v>
      </c>
      <c r="K440" s="2">
        <v>15492.597173723534</v>
      </c>
      <c r="L440" s="2">
        <v>4404936.2812801432</v>
      </c>
      <c r="M440" s="2">
        <v>121055.08999999985</v>
      </c>
      <c r="N440" s="2">
        <v>0</v>
      </c>
      <c r="O440" s="2">
        <v>725927.70453124982</v>
      </c>
      <c r="P440" s="2">
        <v>0</v>
      </c>
      <c r="Q440" s="2">
        <v>5251919.0758113926</v>
      </c>
      <c r="R440" s="2">
        <v>154795.36981140557</v>
      </c>
      <c r="S440" s="2">
        <v>61126.931249999994</v>
      </c>
      <c r="T440" s="2">
        <v>5467841.3768727984</v>
      </c>
    </row>
    <row r="441" spans="1:20" x14ac:dyDescent="0.25">
      <c r="A441" s="1" t="s">
        <v>1314</v>
      </c>
      <c r="B441" s="21" t="s">
        <v>1315</v>
      </c>
      <c r="C441" s="1" t="s">
        <v>177</v>
      </c>
      <c r="D441" s="7">
        <v>2</v>
      </c>
      <c r="E441" s="42">
        <v>2482166.1100000003</v>
      </c>
      <c r="F441" s="2">
        <v>945755.00002238667</v>
      </c>
      <c r="G441" s="2">
        <v>348175.20999999996</v>
      </c>
      <c r="H441" s="2">
        <v>81232.92</v>
      </c>
      <c r="I441" s="2">
        <v>1579.3257058080112</v>
      </c>
      <c r="J441" s="2">
        <v>48224.168032473106</v>
      </c>
      <c r="K441" s="2">
        <v>0</v>
      </c>
      <c r="L441" s="2">
        <v>3907132.733760668</v>
      </c>
      <c r="M441" s="2">
        <v>406680.85999999987</v>
      </c>
      <c r="N441" s="2">
        <v>0</v>
      </c>
      <c r="O441" s="2">
        <v>285281.78999999998</v>
      </c>
      <c r="P441" s="2">
        <v>34137.350000000559</v>
      </c>
      <c r="Q441" s="2">
        <v>4633232.733760668</v>
      </c>
      <c r="R441" s="2">
        <v>83403.430734065128</v>
      </c>
      <c r="S441" s="2">
        <v>50151.9375</v>
      </c>
      <c r="T441" s="2">
        <v>4766788.1019947333</v>
      </c>
    </row>
    <row r="442" spans="1:20" x14ac:dyDescent="0.25">
      <c r="A442" s="1" t="s">
        <v>1375</v>
      </c>
      <c r="B442" s="1" t="s">
        <v>1376</v>
      </c>
      <c r="C442" s="1" t="s">
        <v>177</v>
      </c>
      <c r="D442" s="7">
        <v>1</v>
      </c>
      <c r="E442" s="42">
        <v>3002378.43</v>
      </c>
      <c r="F442" s="2">
        <v>1354041.3328166241</v>
      </c>
      <c r="G442" s="2">
        <v>582180.20978720812</v>
      </c>
      <c r="H442" s="2">
        <v>540496.38500000001</v>
      </c>
      <c r="I442" s="2">
        <v>490.55779563578483</v>
      </c>
      <c r="J442" s="2">
        <v>57627.23757597839</v>
      </c>
      <c r="K442" s="2">
        <v>1160.615</v>
      </c>
      <c r="L442" s="2">
        <v>5538374.7679754468</v>
      </c>
      <c r="M442" s="2">
        <v>0</v>
      </c>
      <c r="N442" s="2">
        <v>36570.09285454519</v>
      </c>
      <c r="O442" s="2">
        <v>212464.29490394657</v>
      </c>
      <c r="P442" s="2">
        <v>0</v>
      </c>
      <c r="Q442" s="2">
        <v>5787409.1557339393</v>
      </c>
      <c r="R442" s="2">
        <v>87237.984580166754</v>
      </c>
      <c r="S442" s="2">
        <v>71074.15314463801</v>
      </c>
      <c r="T442" s="2">
        <v>5945721.293458744</v>
      </c>
    </row>
    <row r="443" spans="1:20" x14ac:dyDescent="0.25">
      <c r="A443" s="1" t="s">
        <v>398</v>
      </c>
      <c r="B443" s="1" t="s">
        <v>399</v>
      </c>
      <c r="C443" s="1" t="s">
        <v>400</v>
      </c>
      <c r="D443" s="7">
        <v>0</v>
      </c>
      <c r="E443" s="42">
        <v>1341001.54</v>
      </c>
      <c r="F443" s="2">
        <v>250592.19502938405</v>
      </c>
      <c r="G443" s="2">
        <v>87941.529858147434</v>
      </c>
      <c r="H443" s="2">
        <v>14397.24</v>
      </c>
      <c r="I443" s="2">
        <v>0</v>
      </c>
      <c r="J443" s="2">
        <v>56108.065216719609</v>
      </c>
      <c r="K443" s="2">
        <v>798.91</v>
      </c>
      <c r="L443" s="2">
        <v>1750839.4801042511</v>
      </c>
      <c r="M443" s="2">
        <v>0</v>
      </c>
      <c r="N443" s="2">
        <v>0</v>
      </c>
      <c r="O443" s="2">
        <v>0</v>
      </c>
      <c r="P443" s="2">
        <v>0</v>
      </c>
      <c r="Q443" s="2">
        <v>1750839.4801042511</v>
      </c>
      <c r="R443" s="2">
        <v>6189.3320330789147</v>
      </c>
      <c r="S443" s="2">
        <v>0</v>
      </c>
      <c r="T443" s="2">
        <v>1757028.81213733</v>
      </c>
    </row>
    <row r="444" spans="1:20" x14ac:dyDescent="0.25">
      <c r="A444" s="1" t="s">
        <v>496</v>
      </c>
      <c r="B444" s="1" t="s">
        <v>497</v>
      </c>
      <c r="C444" s="1" t="s">
        <v>400</v>
      </c>
      <c r="D444" s="7">
        <v>1</v>
      </c>
      <c r="E444" s="42">
        <v>6791575.8250000002</v>
      </c>
      <c r="F444" s="2">
        <v>1606666.9842254675</v>
      </c>
      <c r="G444" s="2">
        <v>891340.63720573019</v>
      </c>
      <c r="H444" s="2">
        <v>140093.505</v>
      </c>
      <c r="I444" s="2">
        <v>8532.5491596379343</v>
      </c>
      <c r="J444" s="2">
        <v>110014.09246264858</v>
      </c>
      <c r="K444" s="2">
        <v>16415.620696502338</v>
      </c>
      <c r="L444" s="2">
        <v>9564639.2137499861</v>
      </c>
      <c r="M444" s="2">
        <v>0</v>
      </c>
      <c r="N444" s="2">
        <v>0</v>
      </c>
      <c r="O444" s="2">
        <v>977672.12083177641</v>
      </c>
      <c r="P444" s="2">
        <v>0</v>
      </c>
      <c r="Q444" s="2">
        <v>10542311.334581763</v>
      </c>
      <c r="R444" s="2">
        <v>200776.02476900833</v>
      </c>
      <c r="S444" s="2">
        <v>54706.379556444001</v>
      </c>
      <c r="T444" s="2">
        <v>10797793.738907214</v>
      </c>
    </row>
    <row r="445" spans="1:20" x14ac:dyDescent="0.25">
      <c r="A445" s="1" t="s">
        <v>911</v>
      </c>
      <c r="B445" s="1" t="s">
        <v>912</v>
      </c>
      <c r="C445" s="1" t="s">
        <v>400</v>
      </c>
      <c r="D445" s="7">
        <v>1</v>
      </c>
      <c r="E445" s="42">
        <v>3944846.0599999996</v>
      </c>
      <c r="F445" s="2">
        <v>2031141.7455742725</v>
      </c>
      <c r="G445" s="2">
        <v>601185.64417543437</v>
      </c>
      <c r="H445" s="2">
        <v>104498.86</v>
      </c>
      <c r="I445" s="2">
        <v>862.10697389119809</v>
      </c>
      <c r="J445" s="2">
        <v>63036.689625118779</v>
      </c>
      <c r="K445" s="2">
        <v>11251.195467822266</v>
      </c>
      <c r="L445" s="2">
        <v>6756822.3018165389</v>
      </c>
      <c r="M445" s="2">
        <v>0</v>
      </c>
      <c r="N445" s="2">
        <v>0</v>
      </c>
      <c r="O445" s="2">
        <v>866475.17562364973</v>
      </c>
      <c r="P445" s="2">
        <v>0</v>
      </c>
      <c r="Q445" s="2">
        <v>7623297.4774401886</v>
      </c>
      <c r="R445" s="2">
        <v>76153.618489069704</v>
      </c>
      <c r="S445" s="2">
        <v>75695.299060605001</v>
      </c>
      <c r="T445" s="2">
        <v>7775146.394989863</v>
      </c>
    </row>
    <row r="446" spans="1:20" x14ac:dyDescent="0.25">
      <c r="A446" s="1" t="s">
        <v>1075</v>
      </c>
      <c r="B446" s="1" t="s">
        <v>1076</v>
      </c>
      <c r="C446" s="1" t="s">
        <v>400</v>
      </c>
      <c r="D446" s="7">
        <v>2</v>
      </c>
      <c r="E446" s="42">
        <v>5108161.46</v>
      </c>
      <c r="F446" s="2">
        <v>2266728.4675781308</v>
      </c>
      <c r="G446" s="2">
        <v>704818.93731699674</v>
      </c>
      <c r="H446" s="2">
        <v>163500.88</v>
      </c>
      <c r="I446" s="2">
        <v>1049.8008604788947</v>
      </c>
      <c r="J446" s="2">
        <v>74108.995328204968</v>
      </c>
      <c r="K446" s="2">
        <v>39596.953890124169</v>
      </c>
      <c r="L446" s="2">
        <v>8357965.4949739352</v>
      </c>
      <c r="M446" s="2">
        <v>0</v>
      </c>
      <c r="N446" s="2">
        <v>0</v>
      </c>
      <c r="O446" s="2">
        <v>1082440.496582015</v>
      </c>
      <c r="P446" s="2">
        <v>0</v>
      </c>
      <c r="Q446" s="2">
        <v>9440405.9915559497</v>
      </c>
      <c r="R446" s="2">
        <v>76964.328106249901</v>
      </c>
      <c r="S446" s="2">
        <v>51559.007996496002</v>
      </c>
      <c r="T446" s="2">
        <v>9568929.3276586961</v>
      </c>
    </row>
    <row r="447" spans="1:20" x14ac:dyDescent="0.25">
      <c r="A447" s="1" t="s">
        <v>1241</v>
      </c>
      <c r="B447" s="1" t="s">
        <v>1242</v>
      </c>
      <c r="C447" s="1" t="s">
        <v>400</v>
      </c>
      <c r="D447" s="7">
        <v>1</v>
      </c>
      <c r="E447" s="42">
        <v>2816678.895</v>
      </c>
      <c r="F447" s="2">
        <v>1561983.155821823</v>
      </c>
      <c r="G447" s="2">
        <v>271429.94069402607</v>
      </c>
      <c r="H447" s="2">
        <v>37784.959999999999</v>
      </c>
      <c r="I447" s="2">
        <v>0</v>
      </c>
      <c r="J447" s="2">
        <v>59336.864929558025</v>
      </c>
      <c r="K447" s="2">
        <v>5561.1734624835781</v>
      </c>
      <c r="L447" s="2">
        <v>4752774.9899078906</v>
      </c>
      <c r="M447" s="2">
        <v>0</v>
      </c>
      <c r="N447" s="2">
        <v>0</v>
      </c>
      <c r="O447" s="2">
        <v>416807.05698587076</v>
      </c>
      <c r="P447" s="2">
        <v>0</v>
      </c>
      <c r="Q447" s="2">
        <v>5169582.0468937615</v>
      </c>
      <c r="R447" s="2">
        <v>62334.96449402412</v>
      </c>
      <c r="S447" s="2">
        <v>0</v>
      </c>
      <c r="T447" s="2">
        <v>5231917.0113877859</v>
      </c>
    </row>
    <row r="448" spans="1:20" x14ac:dyDescent="0.25">
      <c r="A448" s="1" t="s">
        <v>1259</v>
      </c>
      <c r="B448" s="1" t="s">
        <v>1260</v>
      </c>
      <c r="C448" s="1" t="s">
        <v>400</v>
      </c>
      <c r="D448" s="7">
        <v>2</v>
      </c>
      <c r="E448" s="42">
        <v>3099910.4249999998</v>
      </c>
      <c r="F448" s="2">
        <v>1701901.6662945477</v>
      </c>
      <c r="G448" s="2">
        <v>488750.02575381321</v>
      </c>
      <c r="H448" s="2">
        <v>56188.4</v>
      </c>
      <c r="I448" s="2">
        <v>2036.9490198182009</v>
      </c>
      <c r="J448" s="2">
        <v>53830.192036573579</v>
      </c>
      <c r="K448" s="2">
        <v>9147.0512439115919</v>
      </c>
      <c r="L448" s="2">
        <v>5411764.7093486646</v>
      </c>
      <c r="M448" s="2">
        <v>0</v>
      </c>
      <c r="N448" s="2">
        <v>0</v>
      </c>
      <c r="O448" s="2">
        <v>452867.12971667718</v>
      </c>
      <c r="P448" s="2">
        <v>0</v>
      </c>
      <c r="Q448" s="2">
        <v>5864631.8390653422</v>
      </c>
      <c r="R448" s="2">
        <v>93460.940035321022</v>
      </c>
      <c r="S448" s="2">
        <v>61130.395433835001</v>
      </c>
      <c r="T448" s="2">
        <v>6019223.1745344978</v>
      </c>
    </row>
    <row r="449" spans="1:20" x14ac:dyDescent="0.25">
      <c r="A449" s="1" t="s">
        <v>409</v>
      </c>
      <c r="B449" s="1" t="s">
        <v>410</v>
      </c>
      <c r="C449" s="1" t="s">
        <v>411</v>
      </c>
      <c r="D449" s="7">
        <v>2</v>
      </c>
      <c r="E449" s="42">
        <v>3282744.5700000003</v>
      </c>
      <c r="F449" s="2">
        <v>1833593.5031356646</v>
      </c>
      <c r="G449" s="2">
        <v>561215.58611592639</v>
      </c>
      <c r="H449" s="2">
        <v>17862.95</v>
      </c>
      <c r="I449" s="2">
        <v>0</v>
      </c>
      <c r="J449" s="2">
        <v>55587.52024988662</v>
      </c>
      <c r="K449" s="2">
        <v>34129.007290827707</v>
      </c>
      <c r="L449" s="2">
        <v>5785133.1367923059</v>
      </c>
      <c r="M449" s="2">
        <v>0</v>
      </c>
      <c r="N449" s="2">
        <v>0</v>
      </c>
      <c r="O449" s="2">
        <v>402716.26110152679</v>
      </c>
      <c r="P449" s="2">
        <v>0</v>
      </c>
      <c r="Q449" s="2">
        <v>6187849.397893833</v>
      </c>
      <c r="R449" s="2">
        <v>82538.952956282039</v>
      </c>
      <c r="S449" s="2">
        <v>44268.463660658999</v>
      </c>
      <c r="T449" s="2">
        <v>6314656.8145107739</v>
      </c>
    </row>
    <row r="450" spans="1:20" x14ac:dyDescent="0.25">
      <c r="A450" s="1" t="s">
        <v>417</v>
      </c>
      <c r="B450" s="1" t="s">
        <v>418</v>
      </c>
      <c r="C450" s="1" t="s">
        <v>411</v>
      </c>
      <c r="D450" s="7">
        <v>2</v>
      </c>
      <c r="E450" s="42">
        <v>2029406.2600000002</v>
      </c>
      <c r="F450" s="2">
        <v>1437395.3718955135</v>
      </c>
      <c r="G450" s="2">
        <v>356372.61499999999</v>
      </c>
      <c r="H450" s="2">
        <v>23739.25</v>
      </c>
      <c r="I450" s="2">
        <v>1167.7797060033226</v>
      </c>
      <c r="J450" s="2">
        <v>52414.248616727156</v>
      </c>
      <c r="K450" s="2">
        <v>12129.092057286955</v>
      </c>
      <c r="L450" s="2">
        <v>3912624.6172755305</v>
      </c>
      <c r="M450" s="2">
        <v>0</v>
      </c>
      <c r="N450" s="2">
        <v>0</v>
      </c>
      <c r="O450" s="2">
        <v>323722.24440978398</v>
      </c>
      <c r="P450" s="2">
        <v>0</v>
      </c>
      <c r="Q450" s="2">
        <v>4236346.8616853142</v>
      </c>
      <c r="R450" s="2">
        <v>26154.243334877105</v>
      </c>
      <c r="S450" s="2">
        <v>0</v>
      </c>
      <c r="T450" s="2">
        <v>4262501.1050201915</v>
      </c>
    </row>
    <row r="451" spans="1:20" x14ac:dyDescent="0.25">
      <c r="A451" s="1" t="s">
        <v>703</v>
      </c>
      <c r="B451" s="1" t="s">
        <v>704</v>
      </c>
      <c r="C451" s="1" t="s">
        <v>411</v>
      </c>
      <c r="D451" s="7">
        <v>2</v>
      </c>
      <c r="E451" s="42">
        <v>1893666.19</v>
      </c>
      <c r="F451" s="2">
        <v>762299.28507713019</v>
      </c>
      <c r="G451" s="2">
        <v>108202.345</v>
      </c>
      <c r="H451" s="2">
        <v>1504.92</v>
      </c>
      <c r="I451" s="2">
        <v>0</v>
      </c>
      <c r="J451" s="2">
        <v>49752.616239533309</v>
      </c>
      <c r="K451" s="2">
        <v>1669.1233596353748</v>
      </c>
      <c r="L451" s="2">
        <v>2817094.4796762988</v>
      </c>
      <c r="M451" s="2">
        <v>0</v>
      </c>
      <c r="N451" s="2">
        <v>0</v>
      </c>
      <c r="O451" s="2">
        <v>197468.33369493659</v>
      </c>
      <c r="P451" s="2">
        <v>0</v>
      </c>
      <c r="Q451" s="2">
        <v>3014562.8133712355</v>
      </c>
      <c r="R451" s="2">
        <v>42319.389694124868</v>
      </c>
      <c r="S451" s="2">
        <v>12394.057736844001</v>
      </c>
      <c r="T451" s="2">
        <v>3069276.2608022043</v>
      </c>
    </row>
    <row r="452" spans="1:20" x14ac:dyDescent="0.25">
      <c r="A452" s="1" t="s">
        <v>711</v>
      </c>
      <c r="B452" s="1" t="s">
        <v>712</v>
      </c>
      <c r="C452" s="1" t="s">
        <v>411</v>
      </c>
      <c r="D452" s="7">
        <v>3</v>
      </c>
      <c r="E452" s="42">
        <v>2187759.64</v>
      </c>
      <c r="F452" s="2">
        <v>1258622.0923287598</v>
      </c>
      <c r="G452" s="2">
        <v>155405.14926552671</v>
      </c>
      <c r="H452" s="2">
        <v>432.14</v>
      </c>
      <c r="I452" s="2">
        <v>0</v>
      </c>
      <c r="J452" s="2">
        <v>49966.728713699078</v>
      </c>
      <c r="K452" s="2">
        <v>53548.018707280236</v>
      </c>
      <c r="L452" s="2">
        <v>3705733.7690152661</v>
      </c>
      <c r="M452" s="2">
        <v>0</v>
      </c>
      <c r="N452" s="2">
        <v>0</v>
      </c>
      <c r="O452" s="2">
        <v>198633.92787759932</v>
      </c>
      <c r="P452" s="2">
        <v>0</v>
      </c>
      <c r="Q452" s="2">
        <v>3904367.6968928655</v>
      </c>
      <c r="R452" s="2">
        <v>24279.402115418252</v>
      </c>
      <c r="S452" s="2">
        <v>19939.777105919999</v>
      </c>
      <c r="T452" s="2">
        <v>3948586.8761142036</v>
      </c>
    </row>
    <row r="453" spans="1:20" x14ac:dyDescent="0.25">
      <c r="A453" s="1" t="s">
        <v>749</v>
      </c>
      <c r="B453" s="1" t="s">
        <v>750</v>
      </c>
      <c r="C453" s="1" t="s">
        <v>411</v>
      </c>
      <c r="D453" s="7">
        <v>4</v>
      </c>
      <c r="E453" s="42">
        <v>3030841.6950000003</v>
      </c>
      <c r="F453" s="2">
        <v>2178933.3585148035</v>
      </c>
      <c r="G453" s="2">
        <v>498580.85</v>
      </c>
      <c r="H453" s="2">
        <v>70064.53</v>
      </c>
      <c r="I453" s="2">
        <v>18029.358774401837</v>
      </c>
      <c r="J453" s="2">
        <v>57123.56766326123</v>
      </c>
      <c r="K453" s="2">
        <v>116000.97711196088</v>
      </c>
      <c r="L453" s="2">
        <v>5969574.3370644283</v>
      </c>
      <c r="M453" s="2">
        <v>0</v>
      </c>
      <c r="N453" s="2">
        <v>0</v>
      </c>
      <c r="O453" s="2">
        <v>216216.36856013653</v>
      </c>
      <c r="P453" s="2">
        <v>0</v>
      </c>
      <c r="Q453" s="2">
        <v>6185790.7056245646</v>
      </c>
      <c r="R453" s="2">
        <v>40969.016495340613</v>
      </c>
      <c r="S453" s="2">
        <v>49881.8422090065</v>
      </c>
      <c r="T453" s="2">
        <v>6276641.5643289117</v>
      </c>
    </row>
    <row r="454" spans="1:20" x14ac:dyDescent="0.25">
      <c r="A454" s="1" t="s">
        <v>877</v>
      </c>
      <c r="B454" s="1" t="s">
        <v>878</v>
      </c>
      <c r="C454" s="1" t="s">
        <v>411</v>
      </c>
      <c r="D454" s="7">
        <v>2</v>
      </c>
      <c r="E454" s="42">
        <v>2707283.9699999997</v>
      </c>
      <c r="F454" s="2">
        <v>1703330.560654762</v>
      </c>
      <c r="G454" s="2">
        <v>225150.13</v>
      </c>
      <c r="H454" s="2">
        <v>257.15499999999997</v>
      </c>
      <c r="I454" s="2">
        <v>0</v>
      </c>
      <c r="J454" s="2">
        <v>73377.585521980596</v>
      </c>
      <c r="K454" s="2">
        <v>153440.79683958279</v>
      </c>
      <c r="L454" s="2">
        <v>4862840.198016325</v>
      </c>
      <c r="M454" s="2">
        <v>0</v>
      </c>
      <c r="N454" s="2">
        <v>0</v>
      </c>
      <c r="O454" s="2">
        <v>294311.35626410536</v>
      </c>
      <c r="P454" s="2">
        <v>0</v>
      </c>
      <c r="Q454" s="2">
        <v>5157151.5542804301</v>
      </c>
      <c r="R454" s="2">
        <v>15861.040131056743</v>
      </c>
      <c r="S454" s="2">
        <v>43025.098873071001</v>
      </c>
      <c r="T454" s="2">
        <v>5216037.6932845581</v>
      </c>
    </row>
    <row r="455" spans="1:20" x14ac:dyDescent="0.25">
      <c r="A455" s="1" t="s">
        <v>1029</v>
      </c>
      <c r="B455" s="1" t="s">
        <v>1030</v>
      </c>
      <c r="C455" s="1" t="s">
        <v>411</v>
      </c>
      <c r="D455" s="7">
        <v>3</v>
      </c>
      <c r="E455" s="42">
        <v>4803916.21</v>
      </c>
      <c r="F455" s="2">
        <v>1100644.618827279</v>
      </c>
      <c r="G455" s="2">
        <v>691281.31</v>
      </c>
      <c r="H455" s="2">
        <v>10151.945</v>
      </c>
      <c r="I455" s="2">
        <v>3661.3916001724988</v>
      </c>
      <c r="J455" s="2">
        <v>79541.49456566741</v>
      </c>
      <c r="K455" s="2">
        <v>144645.87066970341</v>
      </c>
      <c r="L455" s="2">
        <v>6833842.8406628221</v>
      </c>
      <c r="M455" s="2">
        <v>0</v>
      </c>
      <c r="N455" s="2">
        <v>0</v>
      </c>
      <c r="O455" s="2">
        <v>767644.34166201099</v>
      </c>
      <c r="P455" s="2">
        <v>0</v>
      </c>
      <c r="Q455" s="2">
        <v>7601487.1823248332</v>
      </c>
      <c r="R455" s="2">
        <v>95798.519293584133</v>
      </c>
      <c r="S455" s="2">
        <v>54704.067224058002</v>
      </c>
      <c r="T455" s="2">
        <v>7751989.7688424755</v>
      </c>
    </row>
    <row r="456" spans="1:20" x14ac:dyDescent="0.25">
      <c r="A456" s="1" t="s">
        <v>1031</v>
      </c>
      <c r="B456" s="1" t="s">
        <v>1032</v>
      </c>
      <c r="C456" s="1" t="s">
        <v>411</v>
      </c>
      <c r="D456" s="7">
        <v>2</v>
      </c>
      <c r="E456" s="42">
        <v>2093762</v>
      </c>
      <c r="F456" s="2">
        <v>1067293.1257609001</v>
      </c>
      <c r="G456" s="2">
        <v>227013.42499999999</v>
      </c>
      <c r="H456" s="2">
        <v>1385.63</v>
      </c>
      <c r="I456" s="2">
        <v>0</v>
      </c>
      <c r="J456" s="2">
        <v>56525.334173607233</v>
      </c>
      <c r="K456" s="2">
        <v>6821.7315946242961</v>
      </c>
      <c r="L456" s="2">
        <v>3452801.2465291312</v>
      </c>
      <c r="M456" s="2">
        <v>0</v>
      </c>
      <c r="N456" s="2">
        <v>0</v>
      </c>
      <c r="O456" s="2">
        <v>202509.84384765784</v>
      </c>
      <c r="P456" s="2">
        <v>0</v>
      </c>
      <c r="Q456" s="2">
        <v>3655311.0903767892</v>
      </c>
      <c r="R456" s="2">
        <v>20617.118952625529</v>
      </c>
      <c r="S456" s="2">
        <v>49653.040664818502</v>
      </c>
      <c r="T456" s="2">
        <v>3725581.2499942333</v>
      </c>
    </row>
    <row r="457" spans="1:20" x14ac:dyDescent="0.25">
      <c r="A457" s="1" t="s">
        <v>1037</v>
      </c>
      <c r="B457" s="1" t="s">
        <v>1038</v>
      </c>
      <c r="C457" s="1" t="s">
        <v>411</v>
      </c>
      <c r="D457" s="7">
        <v>2</v>
      </c>
      <c r="E457" s="42">
        <v>2129178.88</v>
      </c>
      <c r="F457" s="2">
        <v>1363636.124136325</v>
      </c>
      <c r="G457" s="2">
        <v>213592.60708991054</v>
      </c>
      <c r="H457" s="2">
        <v>8229.98</v>
      </c>
      <c r="I457" s="2">
        <v>2572.4656657275532</v>
      </c>
      <c r="J457" s="2">
        <v>48849.654389853262</v>
      </c>
      <c r="K457" s="2">
        <v>46031.674947246196</v>
      </c>
      <c r="L457" s="2">
        <v>3812091.386229062</v>
      </c>
      <c r="M457" s="2">
        <v>0</v>
      </c>
      <c r="N457" s="2">
        <v>0</v>
      </c>
      <c r="O457" s="2">
        <v>547508.80982763355</v>
      </c>
      <c r="P457" s="2">
        <v>0</v>
      </c>
      <c r="Q457" s="2">
        <v>4359600.1960566957</v>
      </c>
      <c r="R457" s="2">
        <v>41086.428979912795</v>
      </c>
      <c r="S457" s="2">
        <v>0</v>
      </c>
      <c r="T457" s="2">
        <v>4400686.6250366084</v>
      </c>
    </row>
    <row r="458" spans="1:20" x14ac:dyDescent="0.25">
      <c r="A458" s="1" t="s">
        <v>378</v>
      </c>
      <c r="B458" s="1" t="s">
        <v>379</v>
      </c>
      <c r="C458" s="1" t="s">
        <v>380</v>
      </c>
      <c r="D458" s="7">
        <v>1</v>
      </c>
      <c r="E458" s="42">
        <v>5936273.2149999999</v>
      </c>
      <c r="F458" s="2">
        <v>1398738.6469834314</v>
      </c>
      <c r="G458" s="2">
        <v>844794.47500000009</v>
      </c>
      <c r="H458" s="2">
        <v>69571.03</v>
      </c>
      <c r="I458" s="2">
        <v>116.71</v>
      </c>
      <c r="J458" s="2">
        <v>88997.349228198931</v>
      </c>
      <c r="K458" s="2">
        <v>164247.14010645117</v>
      </c>
      <c r="L458" s="2">
        <v>8502738.5663180817</v>
      </c>
      <c r="M458" s="2">
        <v>0</v>
      </c>
      <c r="N458" s="2">
        <v>0</v>
      </c>
      <c r="O458" s="2">
        <v>694304.64315089118</v>
      </c>
      <c r="P458" s="2">
        <v>0</v>
      </c>
      <c r="Q458" s="2">
        <v>9197043.2094689719</v>
      </c>
      <c r="R458" s="2">
        <v>174071.38542046945</v>
      </c>
      <c r="S458" s="2">
        <v>153632.09752367399</v>
      </c>
      <c r="T458" s="2">
        <v>9524746.6924131159</v>
      </c>
    </row>
    <row r="459" spans="1:20" x14ac:dyDescent="0.25">
      <c r="A459" s="1" t="s">
        <v>432</v>
      </c>
      <c r="B459" s="1" t="s">
        <v>433</v>
      </c>
      <c r="C459" s="1" t="s">
        <v>380</v>
      </c>
      <c r="D459" s="7">
        <v>2</v>
      </c>
      <c r="E459" s="42">
        <v>3349810.98</v>
      </c>
      <c r="F459" s="2">
        <v>1527722.3909850237</v>
      </c>
      <c r="G459" s="2">
        <v>368007.10533531825</v>
      </c>
      <c r="H459" s="2">
        <v>67903.565000000002</v>
      </c>
      <c r="I459" s="2">
        <v>1360.2795455734135</v>
      </c>
      <c r="J459" s="2">
        <v>60103.297285658613</v>
      </c>
      <c r="K459" s="2">
        <v>20640.411369647827</v>
      </c>
      <c r="L459" s="2">
        <v>5395548.0295212222</v>
      </c>
      <c r="M459" s="2">
        <v>1108132.92</v>
      </c>
      <c r="N459" s="2">
        <v>0</v>
      </c>
      <c r="O459" s="2">
        <v>447665.22</v>
      </c>
      <c r="P459" s="2">
        <v>376654</v>
      </c>
      <c r="Q459" s="2">
        <v>7328000.1695212219</v>
      </c>
      <c r="R459" s="2">
        <v>100565.45068906715</v>
      </c>
      <c r="S459" s="2">
        <v>0</v>
      </c>
      <c r="T459" s="2">
        <v>7428565.620210289</v>
      </c>
    </row>
    <row r="460" spans="1:20" x14ac:dyDescent="0.25">
      <c r="A460" s="1" t="s">
        <v>751</v>
      </c>
      <c r="B460" s="1" t="s">
        <v>752</v>
      </c>
      <c r="C460" s="1" t="s">
        <v>380</v>
      </c>
      <c r="D460" s="7">
        <v>5</v>
      </c>
      <c r="E460" s="42">
        <v>6712870.9350000005</v>
      </c>
      <c r="F460" s="2">
        <v>1088036.3700159737</v>
      </c>
      <c r="G460" s="2">
        <v>1028568.6039700278</v>
      </c>
      <c r="H460" s="2">
        <v>50031.525000000001</v>
      </c>
      <c r="I460" s="2">
        <v>4493.8030067681921</v>
      </c>
      <c r="J460" s="2">
        <v>126969.58583654166</v>
      </c>
      <c r="K460" s="2">
        <v>733.45592609447601</v>
      </c>
      <c r="L460" s="2">
        <v>9011704.2787554059</v>
      </c>
      <c r="M460" s="2">
        <v>0</v>
      </c>
      <c r="N460" s="2">
        <v>0</v>
      </c>
      <c r="O460" s="2">
        <v>759103.65792288235</v>
      </c>
      <c r="P460" s="2">
        <v>0</v>
      </c>
      <c r="Q460" s="2">
        <v>9770807.9366782885</v>
      </c>
      <c r="R460" s="2">
        <v>211009.92973738411</v>
      </c>
      <c r="S460" s="2">
        <v>78426.371158537499</v>
      </c>
      <c r="T460" s="2">
        <v>10060244.23757421</v>
      </c>
    </row>
    <row r="461" spans="1:20" x14ac:dyDescent="0.25">
      <c r="A461" s="1" t="s">
        <v>794</v>
      </c>
      <c r="B461" s="1" t="s">
        <v>795</v>
      </c>
      <c r="C461" s="1" t="s">
        <v>380</v>
      </c>
      <c r="D461" s="7">
        <v>2</v>
      </c>
      <c r="E461" s="42">
        <v>1739236.35</v>
      </c>
      <c r="F461" s="2">
        <v>661940.5521928462</v>
      </c>
      <c r="G461" s="2">
        <v>116940.17</v>
      </c>
      <c r="H461" s="2">
        <v>16230.29</v>
      </c>
      <c r="I461" s="2">
        <v>0</v>
      </c>
      <c r="J461" s="2">
        <v>41500.035917021494</v>
      </c>
      <c r="K461" s="2">
        <v>0</v>
      </c>
      <c r="L461" s="2">
        <v>2575847.3981098677</v>
      </c>
      <c r="M461" s="2">
        <v>148945.81000000006</v>
      </c>
      <c r="N461" s="2">
        <v>0</v>
      </c>
      <c r="O461" s="2">
        <v>230309.17755862785</v>
      </c>
      <c r="P461" s="2">
        <v>15700.542441372294</v>
      </c>
      <c r="Q461" s="2">
        <v>2970802.928109868</v>
      </c>
      <c r="R461" s="2">
        <v>18183.719961863088</v>
      </c>
      <c r="S461" s="2">
        <v>44193.482262415499</v>
      </c>
      <c r="T461" s="2">
        <v>3033180.1303341463</v>
      </c>
    </row>
    <row r="462" spans="1:20" x14ac:dyDescent="0.25">
      <c r="A462" s="1" t="s">
        <v>804</v>
      </c>
      <c r="B462" s="1" t="s">
        <v>803</v>
      </c>
      <c r="C462" s="1" t="s">
        <v>380</v>
      </c>
      <c r="D462" s="7">
        <v>4</v>
      </c>
      <c r="E462" s="42">
        <v>11855704.205</v>
      </c>
      <c r="F462" s="2">
        <v>2705951.5398201859</v>
      </c>
      <c r="G462" s="2">
        <v>2197285.2360855192</v>
      </c>
      <c r="H462" s="2">
        <v>798469.65500000003</v>
      </c>
      <c r="I462" s="2">
        <v>2661.0060110898389</v>
      </c>
      <c r="J462" s="2">
        <v>145644.01133343225</v>
      </c>
      <c r="K462" s="2">
        <v>675358.96033163415</v>
      </c>
      <c r="L462" s="2">
        <v>18381074.613581862</v>
      </c>
      <c r="M462" s="2">
        <v>0</v>
      </c>
      <c r="N462" s="2">
        <v>0</v>
      </c>
      <c r="O462" s="2">
        <v>1238165.0395549652</v>
      </c>
      <c r="P462" s="2">
        <v>0</v>
      </c>
      <c r="Q462" s="2">
        <v>19619239.653136827</v>
      </c>
      <c r="R462" s="2">
        <v>309335.96062355407</v>
      </c>
      <c r="S462" s="2">
        <v>145437.56166851101</v>
      </c>
      <c r="T462" s="2">
        <v>20074013.175428893</v>
      </c>
    </row>
    <row r="463" spans="1:20" x14ac:dyDescent="0.25">
      <c r="A463" s="1" t="s">
        <v>812</v>
      </c>
      <c r="B463" s="1" t="s">
        <v>813</v>
      </c>
      <c r="C463" s="1" t="s">
        <v>380</v>
      </c>
      <c r="D463" s="7">
        <v>7</v>
      </c>
      <c r="E463" s="42">
        <v>14904143.109999999</v>
      </c>
      <c r="F463" s="2">
        <v>4243171.7377270516</v>
      </c>
      <c r="G463" s="2">
        <v>4468765.005462884</v>
      </c>
      <c r="H463" s="2">
        <v>3931687.5650000004</v>
      </c>
      <c r="I463" s="2">
        <v>12586.73809594064</v>
      </c>
      <c r="J463" s="2">
        <v>204875.96651012421</v>
      </c>
      <c r="K463" s="2">
        <v>506138.40895817685</v>
      </c>
      <c r="L463" s="2">
        <v>28271368.531754181</v>
      </c>
      <c r="M463" s="2">
        <v>0</v>
      </c>
      <c r="N463" s="2">
        <v>562596.8495734639</v>
      </c>
      <c r="O463" s="2">
        <v>2001414.952705086</v>
      </c>
      <c r="P463" s="2">
        <v>0</v>
      </c>
      <c r="Q463" s="2">
        <v>30835380.334032729</v>
      </c>
      <c r="R463" s="2">
        <v>487929.74693515437</v>
      </c>
      <c r="S463" s="2">
        <v>454027.29294273752</v>
      </c>
      <c r="T463" s="2">
        <v>31777337.373910621</v>
      </c>
    </row>
    <row r="464" spans="1:20" x14ac:dyDescent="0.25">
      <c r="A464" s="1" t="s">
        <v>1015</v>
      </c>
      <c r="B464" s="1" t="s">
        <v>1016</v>
      </c>
      <c r="C464" s="1" t="s">
        <v>380</v>
      </c>
      <c r="D464" s="7">
        <v>3</v>
      </c>
      <c r="E464" s="42">
        <v>5461567.3000000007</v>
      </c>
      <c r="F464" s="2">
        <v>203288.29739602678</v>
      </c>
      <c r="G464" s="2">
        <v>594920.2692966375</v>
      </c>
      <c r="H464" s="2">
        <v>60180.194999999992</v>
      </c>
      <c r="I464" s="2">
        <v>7727.2780829639069</v>
      </c>
      <c r="J464" s="2">
        <v>85030.506748884538</v>
      </c>
      <c r="K464" s="2">
        <v>72231.900719531754</v>
      </c>
      <c r="L464" s="2">
        <v>6484945.7472440461</v>
      </c>
      <c r="M464" s="2">
        <v>0</v>
      </c>
      <c r="N464" s="2">
        <v>0</v>
      </c>
      <c r="O464" s="2">
        <v>571853.81714572618</v>
      </c>
      <c r="P464" s="2">
        <v>0</v>
      </c>
      <c r="Q464" s="2">
        <v>7056799.5643897727</v>
      </c>
      <c r="R464" s="2">
        <v>155396.31583517822</v>
      </c>
      <c r="S464" s="2">
        <v>60332.601887165998</v>
      </c>
      <c r="T464" s="2">
        <v>7272528.4821121162</v>
      </c>
    </row>
    <row r="465" spans="1:20" x14ac:dyDescent="0.25">
      <c r="A465" s="1" t="s">
        <v>1067</v>
      </c>
      <c r="B465" s="1" t="s">
        <v>1068</v>
      </c>
      <c r="C465" s="1" t="s">
        <v>380</v>
      </c>
      <c r="D465" s="7">
        <v>1</v>
      </c>
      <c r="E465" s="42">
        <v>3326919.085</v>
      </c>
      <c r="F465" s="2">
        <v>2200995.9429147127</v>
      </c>
      <c r="G465" s="2">
        <v>371423.07025988854</v>
      </c>
      <c r="H465" s="2">
        <v>124292.88500000001</v>
      </c>
      <c r="I465" s="2">
        <v>1227.905</v>
      </c>
      <c r="J465" s="2">
        <v>57826.729927280772</v>
      </c>
      <c r="K465" s="2">
        <v>66890.412115229381</v>
      </c>
      <c r="L465" s="2">
        <v>6149576.0302171111</v>
      </c>
      <c r="M465" s="2">
        <v>0</v>
      </c>
      <c r="N465" s="2">
        <v>0</v>
      </c>
      <c r="O465" s="2">
        <v>346919.97013647709</v>
      </c>
      <c r="P465" s="2">
        <v>0</v>
      </c>
      <c r="Q465" s="2">
        <v>6496496.0003535878</v>
      </c>
      <c r="R465" s="2">
        <v>44381.72392437797</v>
      </c>
      <c r="S465" s="2">
        <v>54110.718131053502</v>
      </c>
      <c r="T465" s="2">
        <v>6594988.442409019</v>
      </c>
    </row>
    <row r="466" spans="1:20" x14ac:dyDescent="0.25">
      <c r="A466" s="1" t="s">
        <v>1146</v>
      </c>
      <c r="B466" s="1" t="s">
        <v>1147</v>
      </c>
      <c r="C466" s="1" t="s">
        <v>380</v>
      </c>
      <c r="D466" s="7">
        <v>4</v>
      </c>
      <c r="E466" s="42">
        <v>7389593.2400000002</v>
      </c>
      <c r="F466" s="2">
        <v>1556984.1034921543</v>
      </c>
      <c r="G466" s="2">
        <v>918166.47884941904</v>
      </c>
      <c r="H466" s="2">
        <v>313093.29500000004</v>
      </c>
      <c r="I466" s="2">
        <v>1475.1119464429767</v>
      </c>
      <c r="J466" s="2">
        <v>103518.23095081901</v>
      </c>
      <c r="K466" s="2">
        <v>56498.190852390646</v>
      </c>
      <c r="L466" s="2">
        <v>10339328.651091225</v>
      </c>
      <c r="M466" s="2">
        <v>0</v>
      </c>
      <c r="N466" s="2">
        <v>0</v>
      </c>
      <c r="O466" s="2">
        <v>764660.24633224786</v>
      </c>
      <c r="P466" s="2">
        <v>0</v>
      </c>
      <c r="Q466" s="2">
        <v>11103988.897423474</v>
      </c>
      <c r="R466" s="2">
        <v>116716.82560067798</v>
      </c>
      <c r="S466" s="2">
        <v>81159.35328574499</v>
      </c>
      <c r="T466" s="2">
        <v>11301865.076309897</v>
      </c>
    </row>
    <row r="467" spans="1:20" x14ac:dyDescent="0.25">
      <c r="A467" s="1" t="s">
        <v>124</v>
      </c>
      <c r="B467" s="1" t="s">
        <v>125</v>
      </c>
      <c r="C467" s="1" t="s">
        <v>126</v>
      </c>
      <c r="D467" s="7">
        <v>2</v>
      </c>
      <c r="E467" s="42">
        <v>4886972.875</v>
      </c>
      <c r="F467" s="2">
        <v>2458038.0422877017</v>
      </c>
      <c r="G467" s="2">
        <v>507025.35417839995</v>
      </c>
      <c r="H467" s="2">
        <v>144087.95000000001</v>
      </c>
      <c r="I467" s="2">
        <v>281.48</v>
      </c>
      <c r="J467" s="2">
        <v>69246.915026937102</v>
      </c>
      <c r="K467" s="2">
        <v>40851.916473358637</v>
      </c>
      <c r="L467" s="2">
        <v>8106504.5329663977</v>
      </c>
      <c r="M467" s="2">
        <v>0</v>
      </c>
      <c r="N467" s="2">
        <v>0</v>
      </c>
      <c r="O467" s="2">
        <v>630548.8625137998</v>
      </c>
      <c r="P467" s="2">
        <v>0</v>
      </c>
      <c r="Q467" s="2">
        <v>8737053.3954801969</v>
      </c>
      <c r="R467" s="2">
        <v>150361.42683752769</v>
      </c>
      <c r="S467" s="2">
        <v>147729.838237002</v>
      </c>
      <c r="T467" s="2">
        <v>9035144.6605547275</v>
      </c>
    </row>
    <row r="468" spans="1:20" x14ac:dyDescent="0.25">
      <c r="A468" s="1" t="s">
        <v>359</v>
      </c>
      <c r="B468" s="1" t="s">
        <v>360</v>
      </c>
      <c r="C468" s="1" t="s">
        <v>126</v>
      </c>
      <c r="D468" s="7">
        <v>4</v>
      </c>
      <c r="E468" s="42">
        <v>9286744.0099999998</v>
      </c>
      <c r="F468" s="2">
        <v>2195396.3930916707</v>
      </c>
      <c r="G468" s="2">
        <v>1426098.3548702577</v>
      </c>
      <c r="H468" s="2">
        <v>3293768.7349999999</v>
      </c>
      <c r="I468" s="2">
        <v>12344.158250300519</v>
      </c>
      <c r="J468" s="2">
        <v>115626.17107317992</v>
      </c>
      <c r="K468" s="2">
        <v>62463.164464592905</v>
      </c>
      <c r="L468" s="2">
        <v>16392440.986750001</v>
      </c>
      <c r="M468" s="2">
        <v>0</v>
      </c>
      <c r="N468" s="2">
        <v>0</v>
      </c>
      <c r="O468" s="2">
        <v>815141.69996834476</v>
      </c>
      <c r="P468" s="2">
        <v>0</v>
      </c>
      <c r="Q468" s="2">
        <v>17207582.686718345</v>
      </c>
      <c r="R468" s="2">
        <v>454002.16427281668</v>
      </c>
      <c r="S468" s="2">
        <v>232023.773037609</v>
      </c>
      <c r="T468" s="2">
        <v>17893608.624028768</v>
      </c>
    </row>
    <row r="469" spans="1:20" x14ac:dyDescent="0.25">
      <c r="A469" s="1" t="s">
        <v>669</v>
      </c>
      <c r="B469" s="1" t="s">
        <v>670</v>
      </c>
      <c r="C469" s="1" t="s">
        <v>126</v>
      </c>
      <c r="D469" s="7">
        <v>2</v>
      </c>
      <c r="E469" s="42">
        <v>6465785.9199999999</v>
      </c>
      <c r="F469" s="2">
        <v>3964791.1732440875</v>
      </c>
      <c r="G469" s="2">
        <v>882250.52</v>
      </c>
      <c r="H469" s="2">
        <v>1311138.5150000001</v>
      </c>
      <c r="I469" s="2">
        <v>0</v>
      </c>
      <c r="J469" s="2">
        <v>85607.967421439796</v>
      </c>
      <c r="K469" s="2">
        <v>46733.734095039581</v>
      </c>
      <c r="L469" s="2">
        <v>12756307.829760566</v>
      </c>
      <c r="M469" s="2">
        <v>0</v>
      </c>
      <c r="N469" s="2">
        <v>0</v>
      </c>
      <c r="O469" s="2">
        <v>838656.36421057256</v>
      </c>
      <c r="P469" s="2">
        <v>391230.29578942806</v>
      </c>
      <c r="Q469" s="2">
        <v>13986194.489760567</v>
      </c>
      <c r="R469" s="2">
        <v>76718.4882163273</v>
      </c>
      <c r="S469" s="2">
        <v>66427.169849376005</v>
      </c>
      <c r="T469" s="2">
        <v>14129340.147826269</v>
      </c>
    </row>
    <row r="470" spans="1:20" x14ac:dyDescent="0.25">
      <c r="A470" s="1" t="s">
        <v>1035</v>
      </c>
      <c r="B470" s="1" t="s">
        <v>1036</v>
      </c>
      <c r="C470" s="1" t="s">
        <v>126</v>
      </c>
      <c r="D470" s="7">
        <v>2</v>
      </c>
      <c r="E470" s="42">
        <v>3874529.91</v>
      </c>
      <c r="F470" s="2">
        <v>2410243.6061775689</v>
      </c>
      <c r="G470" s="2">
        <v>373506.44999999995</v>
      </c>
      <c r="H470" s="2">
        <v>1006524.795</v>
      </c>
      <c r="I470" s="2">
        <v>1238.51112238571</v>
      </c>
      <c r="J470" s="2">
        <v>61131.550128280185</v>
      </c>
      <c r="K470" s="2">
        <v>11143.97</v>
      </c>
      <c r="L470" s="2">
        <v>7738318.7924282346</v>
      </c>
      <c r="M470" s="2">
        <v>0</v>
      </c>
      <c r="N470" s="2">
        <v>0</v>
      </c>
      <c r="O470" s="2">
        <v>551015.61695809744</v>
      </c>
      <c r="P470" s="2">
        <v>0</v>
      </c>
      <c r="Q470" s="2">
        <v>8289334.4093863321</v>
      </c>
      <c r="R470" s="2">
        <v>44216.769173662993</v>
      </c>
      <c r="S470" s="2">
        <v>143686.6698155175</v>
      </c>
      <c r="T470" s="2">
        <v>8477237.8483755123</v>
      </c>
    </row>
    <row r="471" spans="1:20" x14ac:dyDescent="0.25">
      <c r="A471" s="1" t="s">
        <v>1163</v>
      </c>
      <c r="B471" s="1" t="s">
        <v>1164</v>
      </c>
      <c r="C471" s="1" t="s">
        <v>126</v>
      </c>
      <c r="D471" s="7">
        <v>1</v>
      </c>
      <c r="E471" s="42">
        <v>5492330.1950000003</v>
      </c>
      <c r="F471" s="2">
        <v>2539396.5765366303</v>
      </c>
      <c r="G471" s="2">
        <v>626463.78913176758</v>
      </c>
      <c r="H471" s="2">
        <v>218991.64</v>
      </c>
      <c r="I471" s="2">
        <v>0</v>
      </c>
      <c r="J471" s="2">
        <v>63985.276660261748</v>
      </c>
      <c r="K471" s="2">
        <v>7338.8906175447264</v>
      </c>
      <c r="L471" s="2">
        <v>8948506.3679462038</v>
      </c>
      <c r="M471" s="2">
        <v>0</v>
      </c>
      <c r="N471" s="2">
        <v>0</v>
      </c>
      <c r="O471" s="2">
        <v>779234.52976683679</v>
      </c>
      <c r="P471" s="2">
        <v>0</v>
      </c>
      <c r="Q471" s="2">
        <v>9727740.8977130409</v>
      </c>
      <c r="R471" s="2">
        <v>136120.31281376205</v>
      </c>
      <c r="S471" s="2">
        <v>46016.203295790001</v>
      </c>
      <c r="T471" s="2">
        <v>9909877.4138225932</v>
      </c>
    </row>
    <row r="472" spans="1:20" x14ac:dyDescent="0.25">
      <c r="A472" s="1" t="s">
        <v>1265</v>
      </c>
      <c r="B472" s="1" t="s">
        <v>1266</v>
      </c>
      <c r="C472" s="1" t="s">
        <v>126</v>
      </c>
      <c r="D472" s="7">
        <v>3</v>
      </c>
      <c r="E472" s="42">
        <v>9505191.9349999987</v>
      </c>
      <c r="F472" s="2">
        <v>1671906.8771259221</v>
      </c>
      <c r="G472" s="2">
        <v>1013144.99</v>
      </c>
      <c r="H472" s="2">
        <v>269968.52</v>
      </c>
      <c r="I472" s="2">
        <v>3068.792231389551</v>
      </c>
      <c r="J472" s="2">
        <v>92242.228640474263</v>
      </c>
      <c r="K472" s="2">
        <v>171388.6781090431</v>
      </c>
      <c r="L472" s="2">
        <v>12726912.021106828</v>
      </c>
      <c r="M472" s="2">
        <v>0</v>
      </c>
      <c r="N472" s="2">
        <v>0</v>
      </c>
      <c r="O472" s="2">
        <v>711143.72517023806</v>
      </c>
      <c r="P472" s="2">
        <v>0</v>
      </c>
      <c r="Q472" s="2">
        <v>13438055.746277066</v>
      </c>
      <c r="R472" s="2">
        <v>313324.90971184673</v>
      </c>
      <c r="S472" s="2">
        <v>50521.434674696997</v>
      </c>
      <c r="T472" s="2">
        <v>13801902.09066361</v>
      </c>
    </row>
    <row r="473" spans="1:20" x14ac:dyDescent="0.25">
      <c r="A473" s="1" t="s">
        <v>1399</v>
      </c>
      <c r="B473" s="1" t="s">
        <v>1400</v>
      </c>
      <c r="C473" s="1" t="s">
        <v>126</v>
      </c>
      <c r="D473" s="7">
        <v>3</v>
      </c>
      <c r="E473" s="42">
        <v>3952142.415</v>
      </c>
      <c r="F473" s="2">
        <v>781938.26063402893</v>
      </c>
      <c r="G473" s="2">
        <v>537328.61499999999</v>
      </c>
      <c r="H473" s="2">
        <v>124970.72500000001</v>
      </c>
      <c r="I473" s="2">
        <v>123.05779649928419</v>
      </c>
      <c r="J473" s="2">
        <v>57879.289797884208</v>
      </c>
      <c r="K473" s="2">
        <v>4400.47</v>
      </c>
      <c r="L473" s="2">
        <v>5458782.833228413</v>
      </c>
      <c r="M473" s="2">
        <v>0</v>
      </c>
      <c r="N473" s="2">
        <v>0</v>
      </c>
      <c r="O473" s="2">
        <v>642799.76590696967</v>
      </c>
      <c r="P473" s="2">
        <v>61185.514093030244</v>
      </c>
      <c r="Q473" s="2">
        <v>6162768.1132284133</v>
      </c>
      <c r="R473" s="2">
        <v>112306.51217760719</v>
      </c>
      <c r="S473" s="2">
        <v>37523.61971064</v>
      </c>
      <c r="T473" s="2">
        <v>6312598.2451166604</v>
      </c>
    </row>
    <row r="474" spans="1:20" x14ac:dyDescent="0.25">
      <c r="A474" s="1" t="s">
        <v>393</v>
      </c>
      <c r="B474" s="1" t="s">
        <v>394</v>
      </c>
      <c r="C474" s="1" t="s">
        <v>395</v>
      </c>
      <c r="D474" s="7">
        <v>4</v>
      </c>
      <c r="E474" s="42">
        <v>9143011.0350000001</v>
      </c>
      <c r="F474" s="2">
        <v>2207194.4595181942</v>
      </c>
      <c r="G474" s="2">
        <v>1340613.25</v>
      </c>
      <c r="H474" s="2">
        <v>229800.9</v>
      </c>
      <c r="I474" s="2">
        <v>3430.2497878459462</v>
      </c>
      <c r="J474" s="2">
        <v>105195.52224876608</v>
      </c>
      <c r="K474" s="2">
        <v>74334.706023003164</v>
      </c>
      <c r="L474" s="2">
        <v>13103580.122577811</v>
      </c>
      <c r="M474" s="2">
        <v>0</v>
      </c>
      <c r="N474" s="2">
        <v>0</v>
      </c>
      <c r="O474" s="2">
        <v>903287.83147248009</v>
      </c>
      <c r="P474" s="2">
        <v>0</v>
      </c>
      <c r="Q474" s="2">
        <v>14006867.954050291</v>
      </c>
      <c r="R474" s="2">
        <v>298091.25224988646</v>
      </c>
      <c r="S474" s="2">
        <v>149706.04434306151</v>
      </c>
      <c r="T474" s="2">
        <v>14454665.25064324</v>
      </c>
    </row>
    <row r="475" spans="1:20" x14ac:dyDescent="0.25">
      <c r="A475" s="1" t="s">
        <v>580</v>
      </c>
      <c r="B475" s="1" t="s">
        <v>581</v>
      </c>
      <c r="C475" s="1" t="s">
        <v>395</v>
      </c>
      <c r="D475" s="7">
        <v>4</v>
      </c>
      <c r="E475" s="42">
        <v>10413454.895</v>
      </c>
      <c r="F475" s="2">
        <v>1897885.5417061886</v>
      </c>
      <c r="G475" s="2">
        <v>1663899.01</v>
      </c>
      <c r="H475" s="2">
        <v>1711816.83</v>
      </c>
      <c r="I475" s="2">
        <v>39202.685209969452</v>
      </c>
      <c r="J475" s="2">
        <v>163280.57367958213</v>
      </c>
      <c r="K475" s="2">
        <v>11671.201844105532</v>
      </c>
      <c r="L475" s="2">
        <v>15901210.737439845</v>
      </c>
      <c r="M475" s="2">
        <v>0</v>
      </c>
      <c r="N475" s="2">
        <v>0</v>
      </c>
      <c r="O475" s="2">
        <v>1209373.2884625606</v>
      </c>
      <c r="P475" s="2">
        <v>0</v>
      </c>
      <c r="Q475" s="2">
        <v>17110584.025902405</v>
      </c>
      <c r="R475" s="2">
        <v>604365.3851078836</v>
      </c>
      <c r="S475" s="2">
        <v>184303.26189857398</v>
      </c>
      <c r="T475" s="2">
        <v>17899252.672908861</v>
      </c>
    </row>
    <row r="476" spans="1:20" x14ac:dyDescent="0.25">
      <c r="A476" s="1" t="s">
        <v>603</v>
      </c>
      <c r="B476" s="1" t="s">
        <v>604</v>
      </c>
      <c r="C476" s="1" t="s">
        <v>395</v>
      </c>
      <c r="D476" s="7">
        <v>2</v>
      </c>
      <c r="E476" s="42">
        <v>3513421.61</v>
      </c>
      <c r="F476" s="2">
        <v>1670373.8603625349</v>
      </c>
      <c r="G476" s="2">
        <v>247061.98143596292</v>
      </c>
      <c r="H476" s="2">
        <v>46630.270000000004</v>
      </c>
      <c r="I476" s="2">
        <v>691.77762846130429</v>
      </c>
      <c r="J476" s="2">
        <v>53689.380175806626</v>
      </c>
      <c r="K476" s="2">
        <v>11007.483142119287</v>
      </c>
      <c r="L476" s="2">
        <v>5542876.3627448836</v>
      </c>
      <c r="M476" s="2">
        <v>0</v>
      </c>
      <c r="N476" s="2">
        <v>0</v>
      </c>
      <c r="O476" s="2">
        <v>245629.21761905152</v>
      </c>
      <c r="P476" s="2">
        <v>0</v>
      </c>
      <c r="Q476" s="2">
        <v>5788505.5803639349</v>
      </c>
      <c r="R476" s="2">
        <v>60706.870041555827</v>
      </c>
      <c r="S476" s="2">
        <v>16713.524535245997</v>
      </c>
      <c r="T476" s="2">
        <v>5865925.9749407368</v>
      </c>
    </row>
    <row r="477" spans="1:20" x14ac:dyDescent="0.25">
      <c r="A477" s="1" t="s">
        <v>740</v>
      </c>
      <c r="B477" s="1" t="s">
        <v>741</v>
      </c>
      <c r="C477" s="1" t="s">
        <v>395</v>
      </c>
      <c r="D477" s="7">
        <v>1</v>
      </c>
      <c r="E477" s="42">
        <v>3436898.23</v>
      </c>
      <c r="F477" s="2">
        <v>1569163.7807818877</v>
      </c>
      <c r="G477" s="2">
        <v>295169.89</v>
      </c>
      <c r="H477" s="2">
        <v>67530.794999999998</v>
      </c>
      <c r="I477" s="2">
        <v>849.30963324976813</v>
      </c>
      <c r="J477" s="2">
        <v>55924.42011943071</v>
      </c>
      <c r="K477" s="2">
        <v>19855.427412520228</v>
      </c>
      <c r="L477" s="2">
        <v>5445391.852947088</v>
      </c>
      <c r="M477" s="2">
        <v>0</v>
      </c>
      <c r="N477" s="2">
        <v>0</v>
      </c>
      <c r="O477" s="2">
        <v>703052.46549005411</v>
      </c>
      <c r="P477" s="2">
        <v>0</v>
      </c>
      <c r="Q477" s="2">
        <v>6148444.3184371423</v>
      </c>
      <c r="R477" s="2">
        <v>63662.688157158555</v>
      </c>
      <c r="S477" s="2">
        <v>39843.659597742</v>
      </c>
      <c r="T477" s="2">
        <v>6251950.6661920436</v>
      </c>
    </row>
    <row r="478" spans="1:20" x14ac:dyDescent="0.25">
      <c r="A478" s="1" t="s">
        <v>1381</v>
      </c>
      <c r="B478" s="1" t="s">
        <v>1382</v>
      </c>
      <c r="C478" s="1" t="s">
        <v>395</v>
      </c>
      <c r="D478" s="7">
        <v>3</v>
      </c>
      <c r="E478" s="42">
        <v>2529730.5350000001</v>
      </c>
      <c r="F478" s="2">
        <v>880440.69820876431</v>
      </c>
      <c r="G478" s="2">
        <v>330654.53499999997</v>
      </c>
      <c r="H478" s="2">
        <v>16336.900000000001</v>
      </c>
      <c r="I478" s="2">
        <v>858.54898370854517</v>
      </c>
      <c r="J478" s="2">
        <v>48929.942938937253</v>
      </c>
      <c r="K478" s="2">
        <v>1574.15</v>
      </c>
      <c r="L478" s="2">
        <v>3808525.3101314101</v>
      </c>
      <c r="M478" s="2">
        <v>287127.83000000007</v>
      </c>
      <c r="N478" s="2">
        <v>0</v>
      </c>
      <c r="O478" s="2">
        <v>578046.69034250011</v>
      </c>
      <c r="P478" s="2">
        <v>0</v>
      </c>
      <c r="Q478" s="2">
        <v>4673699.8304739101</v>
      </c>
      <c r="R478" s="2">
        <v>74615.733151365843</v>
      </c>
      <c r="S478" s="2">
        <v>22831.987500000003</v>
      </c>
      <c r="T478" s="2">
        <v>4771147.5511252759</v>
      </c>
    </row>
    <row r="479" spans="1:20" x14ac:dyDescent="0.25">
      <c r="A479" s="1" t="s">
        <v>258</v>
      </c>
      <c r="B479" s="1" t="s">
        <v>259</v>
      </c>
      <c r="C479" s="1" t="s">
        <v>260</v>
      </c>
      <c r="D479" s="7">
        <v>2</v>
      </c>
      <c r="E479" s="42">
        <v>4319974.2249999996</v>
      </c>
      <c r="F479" s="2">
        <v>2990062.0013438938</v>
      </c>
      <c r="G479" s="2">
        <v>628860.62986580085</v>
      </c>
      <c r="H479" s="2">
        <v>110744.35500000001</v>
      </c>
      <c r="I479" s="2">
        <v>863.18041035565182</v>
      </c>
      <c r="J479" s="2">
        <v>63481.10806569815</v>
      </c>
      <c r="K479" s="2">
        <v>8901.32</v>
      </c>
      <c r="L479" s="2">
        <v>8122886.8196857488</v>
      </c>
      <c r="M479" s="2">
        <v>0</v>
      </c>
      <c r="N479" s="2">
        <v>0</v>
      </c>
      <c r="O479" s="2">
        <v>1058690.1937720031</v>
      </c>
      <c r="P479" s="2">
        <v>0</v>
      </c>
      <c r="Q479" s="2">
        <v>9181577.0134577528</v>
      </c>
      <c r="R479" s="2">
        <v>99486.891624138079</v>
      </c>
      <c r="S479" s="2">
        <v>13065.390074835001</v>
      </c>
      <c r="T479" s="2">
        <v>9294129.2951567248</v>
      </c>
    </row>
    <row r="480" spans="1:20" x14ac:dyDescent="0.25">
      <c r="A480" s="1" t="s">
        <v>373</v>
      </c>
      <c r="B480" s="1" t="s">
        <v>374</v>
      </c>
      <c r="C480" s="1" t="s">
        <v>260</v>
      </c>
      <c r="D480" s="7">
        <v>1</v>
      </c>
      <c r="E480" s="42">
        <v>3437905.0549999997</v>
      </c>
      <c r="F480" s="2">
        <v>1837734.4553364825</v>
      </c>
      <c r="G480" s="2">
        <v>355462.43549600069</v>
      </c>
      <c r="H480" s="2">
        <v>183162.81</v>
      </c>
      <c r="I480" s="2">
        <v>645.87537447585055</v>
      </c>
      <c r="J480" s="2">
        <v>57328.896647001486</v>
      </c>
      <c r="K480" s="2">
        <v>1610.49</v>
      </c>
      <c r="L480" s="2">
        <v>5873850.0178539595</v>
      </c>
      <c r="M480" s="2">
        <v>0</v>
      </c>
      <c r="N480" s="2">
        <v>0</v>
      </c>
      <c r="O480" s="2">
        <v>387411.51990421442</v>
      </c>
      <c r="P480" s="2">
        <v>0</v>
      </c>
      <c r="Q480" s="2">
        <v>6261261.5377581734</v>
      </c>
      <c r="R480" s="2">
        <v>124822.65761228991</v>
      </c>
      <c r="S480" s="2">
        <v>11498.902363137</v>
      </c>
      <c r="T480" s="2">
        <v>6397583.097733601</v>
      </c>
    </row>
    <row r="481" spans="1:20" x14ac:dyDescent="0.25">
      <c r="A481" s="1" t="s">
        <v>622</v>
      </c>
      <c r="B481" s="1" t="s">
        <v>620</v>
      </c>
      <c r="C481" s="1" t="s">
        <v>260</v>
      </c>
      <c r="D481" s="7">
        <v>1</v>
      </c>
      <c r="E481" s="42">
        <v>2392316.5649999999</v>
      </c>
      <c r="F481" s="2">
        <v>1497108.7366731358</v>
      </c>
      <c r="G481" s="2">
        <v>322629.27454732906</v>
      </c>
      <c r="H481" s="2">
        <v>126082.29999999999</v>
      </c>
      <c r="I481" s="2">
        <v>0</v>
      </c>
      <c r="J481" s="2">
        <v>54022.77998741989</v>
      </c>
      <c r="K481" s="2">
        <v>19061.445</v>
      </c>
      <c r="L481" s="2">
        <v>4411221.101207885</v>
      </c>
      <c r="M481" s="2">
        <v>0</v>
      </c>
      <c r="N481" s="2">
        <v>0</v>
      </c>
      <c r="O481" s="2">
        <v>429645.22561673191</v>
      </c>
      <c r="P481" s="2">
        <v>0</v>
      </c>
      <c r="Q481" s="2">
        <v>4840866.3268246166</v>
      </c>
      <c r="R481" s="2">
        <v>81625.63373939124</v>
      </c>
      <c r="S481" s="2">
        <v>17519.249565089998</v>
      </c>
      <c r="T481" s="2">
        <v>4940011.210129098</v>
      </c>
    </row>
    <row r="482" spans="1:20" x14ac:dyDescent="0.25">
      <c r="A482" s="1" t="s">
        <v>883</v>
      </c>
      <c r="B482" s="1" t="s">
        <v>884</v>
      </c>
      <c r="C482" s="1" t="s">
        <v>260</v>
      </c>
      <c r="D482" s="7">
        <v>2</v>
      </c>
      <c r="E482" s="42">
        <v>6218789.1449999996</v>
      </c>
      <c r="F482" s="2">
        <v>3224861.2926629516</v>
      </c>
      <c r="G482" s="2">
        <v>1145886.7050000001</v>
      </c>
      <c r="H482" s="2">
        <v>212776.36499999999</v>
      </c>
      <c r="I482" s="2">
        <v>0</v>
      </c>
      <c r="J482" s="2">
        <v>84623.3134900601</v>
      </c>
      <c r="K482" s="2">
        <v>17993.038082098887</v>
      </c>
      <c r="L482" s="2">
        <v>10904929.85923511</v>
      </c>
      <c r="M482" s="2">
        <v>0</v>
      </c>
      <c r="N482" s="2">
        <v>0</v>
      </c>
      <c r="O482" s="2">
        <v>1026783.09</v>
      </c>
      <c r="P482" s="2">
        <v>0</v>
      </c>
      <c r="Q482" s="2">
        <v>11931712.94923511</v>
      </c>
      <c r="R482" s="2">
        <v>174083.39372662024</v>
      </c>
      <c r="S482" s="2">
        <v>51952.877461800002</v>
      </c>
      <c r="T482" s="2">
        <v>12157749.220423531</v>
      </c>
    </row>
    <row r="483" spans="1:20" x14ac:dyDescent="0.25">
      <c r="A483" s="1" t="s">
        <v>917</v>
      </c>
      <c r="B483" s="1" t="s">
        <v>918</v>
      </c>
      <c r="C483" s="1" t="s">
        <v>260</v>
      </c>
      <c r="D483" s="7">
        <v>4</v>
      </c>
      <c r="E483" s="42">
        <v>2949850.06</v>
      </c>
      <c r="F483" s="2">
        <v>961050.93659006478</v>
      </c>
      <c r="G483" s="2">
        <v>465030.92499999993</v>
      </c>
      <c r="H483" s="2">
        <v>446564.32500000001</v>
      </c>
      <c r="I483" s="2">
        <v>0</v>
      </c>
      <c r="J483" s="2">
        <v>61619.521760833406</v>
      </c>
      <c r="K483" s="2">
        <v>1768.73</v>
      </c>
      <c r="L483" s="2">
        <v>4885884.4983508987</v>
      </c>
      <c r="M483" s="2">
        <v>0</v>
      </c>
      <c r="N483" s="2">
        <v>0</v>
      </c>
      <c r="O483" s="2">
        <v>135601.86779223973</v>
      </c>
      <c r="P483" s="2">
        <v>0</v>
      </c>
      <c r="Q483" s="2">
        <v>5021486.3661431381</v>
      </c>
      <c r="R483" s="2">
        <v>16258.560695475851</v>
      </c>
      <c r="S483" s="2">
        <v>16089.592406821501</v>
      </c>
      <c r="T483" s="2">
        <v>5053834.5192454355</v>
      </c>
    </row>
    <row r="484" spans="1:20" x14ac:dyDescent="0.25">
      <c r="A484" s="1" t="s">
        <v>983</v>
      </c>
      <c r="B484" s="1" t="s">
        <v>984</v>
      </c>
      <c r="C484" s="1" t="s">
        <v>260</v>
      </c>
      <c r="D484" s="7">
        <v>2</v>
      </c>
      <c r="E484" s="42">
        <v>6719146.04</v>
      </c>
      <c r="F484" s="2">
        <v>3809208.0190704847</v>
      </c>
      <c r="G484" s="2">
        <v>1446677.5342522801</v>
      </c>
      <c r="H484" s="2">
        <v>780848.46500000008</v>
      </c>
      <c r="I484" s="2">
        <v>0</v>
      </c>
      <c r="J484" s="2">
        <v>85040.550346594508</v>
      </c>
      <c r="K484" s="2">
        <v>11749.696177200894</v>
      </c>
      <c r="L484" s="2">
        <v>12852670.304846561</v>
      </c>
      <c r="M484" s="2">
        <v>167231.26999999955</v>
      </c>
      <c r="N484" s="2">
        <v>288675.88731417549</v>
      </c>
      <c r="O484" s="2">
        <v>2029847.9745051903</v>
      </c>
      <c r="P484" s="2">
        <v>0</v>
      </c>
      <c r="Q484" s="2">
        <v>15338425.436665926</v>
      </c>
      <c r="R484" s="2">
        <v>132738.9318948263</v>
      </c>
      <c r="S484" s="2">
        <v>168188.19192745499</v>
      </c>
      <c r="T484" s="2">
        <v>15639352.560488207</v>
      </c>
    </row>
    <row r="485" spans="1:20" x14ac:dyDescent="0.25">
      <c r="A485" s="1" t="s">
        <v>1073</v>
      </c>
      <c r="B485" s="1" t="s">
        <v>1074</v>
      </c>
      <c r="C485" s="1" t="s">
        <v>260</v>
      </c>
      <c r="D485" s="7">
        <v>4</v>
      </c>
      <c r="E485" s="42">
        <v>7468745.7200000007</v>
      </c>
      <c r="F485" s="2">
        <v>2391818.0706241736</v>
      </c>
      <c r="G485" s="2">
        <v>2143274.4256658936</v>
      </c>
      <c r="H485" s="2">
        <v>2164166.71</v>
      </c>
      <c r="I485" s="2">
        <v>18729.110511468625</v>
      </c>
      <c r="J485" s="2">
        <v>101820.26002093113</v>
      </c>
      <c r="K485" s="2">
        <v>34479.205000000002</v>
      </c>
      <c r="L485" s="2">
        <v>14323033.501822468</v>
      </c>
      <c r="M485" s="2">
        <v>0</v>
      </c>
      <c r="N485" s="2">
        <v>189913.20137158321</v>
      </c>
      <c r="O485" s="2">
        <v>566835.49222974502</v>
      </c>
      <c r="P485" s="2">
        <v>0</v>
      </c>
      <c r="Q485" s="2">
        <v>15079782.195423797</v>
      </c>
      <c r="R485" s="2">
        <v>301762.65925841371</v>
      </c>
      <c r="S485" s="2">
        <v>7864.0501324454999</v>
      </c>
      <c r="T485" s="2">
        <v>15389408.904814657</v>
      </c>
    </row>
    <row r="486" spans="1:20" x14ac:dyDescent="0.25">
      <c r="A486" s="1" t="s">
        <v>1277</v>
      </c>
      <c r="B486" s="1" t="s">
        <v>1278</v>
      </c>
      <c r="C486" s="1" t="s">
        <v>260</v>
      </c>
      <c r="D486" s="7">
        <v>2</v>
      </c>
      <c r="E486" s="42">
        <v>5865432.4249999998</v>
      </c>
      <c r="F486" s="2">
        <v>2676249.6247260552</v>
      </c>
      <c r="G486" s="2">
        <v>844275.84</v>
      </c>
      <c r="H486" s="2">
        <v>107667.70999999999</v>
      </c>
      <c r="I486" s="2">
        <v>0</v>
      </c>
      <c r="J486" s="2">
        <v>77423.811354920486</v>
      </c>
      <c r="K486" s="2">
        <v>10672.645</v>
      </c>
      <c r="L486" s="2">
        <v>9581722.0560809746</v>
      </c>
      <c r="M486" s="2">
        <v>0</v>
      </c>
      <c r="N486" s="2">
        <v>0</v>
      </c>
      <c r="O486" s="2">
        <v>882300.97</v>
      </c>
      <c r="P486" s="2">
        <v>451235.73999999836</v>
      </c>
      <c r="Q486" s="2">
        <v>10915258.766080974</v>
      </c>
      <c r="R486" s="2">
        <v>93271.096228338996</v>
      </c>
      <c r="S486" s="2">
        <v>44419.243980384002</v>
      </c>
      <c r="T486" s="2">
        <v>11052949.106289696</v>
      </c>
    </row>
    <row r="487" spans="1:20" x14ac:dyDescent="0.25">
      <c r="A487" s="1" t="s">
        <v>1312</v>
      </c>
      <c r="B487" s="1" t="s">
        <v>1313</v>
      </c>
      <c r="C487" s="1" t="s">
        <v>260</v>
      </c>
      <c r="D487" s="7">
        <v>2</v>
      </c>
      <c r="E487" s="42">
        <v>7391830.4499999993</v>
      </c>
      <c r="F487" s="2">
        <v>3858519.6044439822</v>
      </c>
      <c r="G487" s="2">
        <v>1499670.175</v>
      </c>
      <c r="H487" s="2">
        <v>1331760.7450000001</v>
      </c>
      <c r="I487" s="2">
        <v>1010.2199329736197</v>
      </c>
      <c r="J487" s="2">
        <v>85442.049104041129</v>
      </c>
      <c r="K487" s="2">
        <v>18197.711322118121</v>
      </c>
      <c r="L487" s="2">
        <v>14186430.954803115</v>
      </c>
      <c r="M487" s="2">
        <v>0</v>
      </c>
      <c r="N487" s="2">
        <v>0</v>
      </c>
      <c r="O487" s="2">
        <v>1424898.7315220037</v>
      </c>
      <c r="P487" s="2">
        <v>0</v>
      </c>
      <c r="Q487" s="2">
        <v>15611329.686325118</v>
      </c>
      <c r="R487" s="2">
        <v>177812.33258339771</v>
      </c>
      <c r="S487" s="2">
        <v>58779.589387239001</v>
      </c>
      <c r="T487" s="2">
        <v>15847921.608295755</v>
      </c>
    </row>
    <row r="488" spans="1:20" x14ac:dyDescent="0.25">
      <c r="A488" s="1" t="s">
        <v>1361</v>
      </c>
      <c r="B488" s="1" t="s">
        <v>1362</v>
      </c>
      <c r="C488" s="1" t="s">
        <v>260</v>
      </c>
      <c r="D488" s="7">
        <v>3</v>
      </c>
      <c r="E488" s="42">
        <v>6843838.3250000002</v>
      </c>
      <c r="F488" s="2">
        <v>1922075.2252917346</v>
      </c>
      <c r="G488" s="2">
        <v>827613.38490307739</v>
      </c>
      <c r="H488" s="2">
        <v>107949.89000000001</v>
      </c>
      <c r="I488" s="2">
        <v>3714.3333485851203</v>
      </c>
      <c r="J488" s="2">
        <v>78328.204767420888</v>
      </c>
      <c r="K488" s="2">
        <v>0</v>
      </c>
      <c r="L488" s="2">
        <v>9783519.3633108195</v>
      </c>
      <c r="M488" s="2">
        <v>0</v>
      </c>
      <c r="N488" s="2">
        <v>0</v>
      </c>
      <c r="O488" s="2">
        <v>515162.20574605133</v>
      </c>
      <c r="P488" s="2">
        <v>0</v>
      </c>
      <c r="Q488" s="2">
        <v>10298681.56905687</v>
      </c>
      <c r="R488" s="2">
        <v>199125.70445931877</v>
      </c>
      <c r="S488" s="2">
        <v>45719.482367789999</v>
      </c>
      <c r="T488" s="2">
        <v>10543526.755883979</v>
      </c>
    </row>
    <row r="489" spans="1:20" x14ac:dyDescent="0.25">
      <c r="A489" s="1" t="s">
        <v>569</v>
      </c>
      <c r="B489" s="1" t="s">
        <v>570</v>
      </c>
      <c r="C489" s="1" t="s">
        <v>571</v>
      </c>
      <c r="D489" s="7">
        <v>4</v>
      </c>
      <c r="E489" s="42">
        <v>7657581.0549999997</v>
      </c>
      <c r="F489" s="2">
        <v>3340356.6453440818</v>
      </c>
      <c r="G489" s="2">
        <v>1743710.9249286379</v>
      </c>
      <c r="H489" s="2">
        <v>696280.66999999993</v>
      </c>
      <c r="I489" s="2">
        <v>24386.492848815396</v>
      </c>
      <c r="J489" s="2">
        <v>91781.223053229274</v>
      </c>
      <c r="K489" s="2">
        <v>3453.9341385867647</v>
      </c>
      <c r="L489" s="2">
        <v>13557550.945313351</v>
      </c>
      <c r="M489" s="2">
        <v>0</v>
      </c>
      <c r="N489" s="2">
        <v>463458.31885983585</v>
      </c>
      <c r="O489" s="2">
        <v>711571.71157670976</v>
      </c>
      <c r="P489" s="2">
        <v>0</v>
      </c>
      <c r="Q489" s="2">
        <v>14732580.975749897</v>
      </c>
      <c r="R489" s="2">
        <v>255870.38149034657</v>
      </c>
      <c r="S489" s="2">
        <v>126276.29634432751</v>
      </c>
      <c r="T489" s="2">
        <v>15114727.65358457</v>
      </c>
    </row>
    <row r="490" spans="1:20" x14ac:dyDescent="0.25">
      <c r="A490" s="1" t="s">
        <v>659</v>
      </c>
      <c r="B490" s="1" t="s">
        <v>660</v>
      </c>
      <c r="C490" s="1" t="s">
        <v>571</v>
      </c>
      <c r="D490" s="7">
        <v>3</v>
      </c>
      <c r="E490" s="42">
        <v>2174196.2549999999</v>
      </c>
      <c r="F490" s="2">
        <v>972797.76279999991</v>
      </c>
      <c r="G490" s="2">
        <v>136032.92499999999</v>
      </c>
      <c r="H490" s="2">
        <v>11693.775</v>
      </c>
      <c r="I490" s="2">
        <v>1125.919330105583</v>
      </c>
      <c r="J490" s="2">
        <v>44672.542406959132</v>
      </c>
      <c r="K490" s="2">
        <v>0</v>
      </c>
      <c r="L490" s="2">
        <v>3340519.1795370639</v>
      </c>
      <c r="M490" s="2">
        <v>322025.71999999974</v>
      </c>
      <c r="N490" s="2">
        <v>0</v>
      </c>
      <c r="O490" s="2">
        <v>253104.33657999997</v>
      </c>
      <c r="P490" s="2">
        <v>0</v>
      </c>
      <c r="Q490" s="2">
        <v>3915649.2361170636</v>
      </c>
      <c r="R490" s="2">
        <v>55287.902247962294</v>
      </c>
      <c r="S490" s="2">
        <v>5324.6812499999996</v>
      </c>
      <c r="T490" s="2">
        <v>3976261.8196150255</v>
      </c>
    </row>
    <row r="491" spans="1:20" x14ac:dyDescent="0.25">
      <c r="A491" s="1" t="s">
        <v>935</v>
      </c>
      <c r="B491" s="1" t="s">
        <v>936</v>
      </c>
      <c r="C491" s="1" t="s">
        <v>571</v>
      </c>
      <c r="D491" s="7">
        <v>2</v>
      </c>
      <c r="E491" s="42">
        <v>2344122.15</v>
      </c>
      <c r="F491" s="2">
        <v>747711.71984059457</v>
      </c>
      <c r="G491" s="2">
        <v>150572.51509582056</v>
      </c>
      <c r="H491" s="2">
        <v>3461.5550000000003</v>
      </c>
      <c r="I491" s="2">
        <v>0</v>
      </c>
      <c r="J491" s="2">
        <v>55575.907163018506</v>
      </c>
      <c r="K491" s="2">
        <v>642.26499999999999</v>
      </c>
      <c r="L491" s="2">
        <v>3302086.1120994338</v>
      </c>
      <c r="M491" s="2">
        <v>0</v>
      </c>
      <c r="N491" s="2">
        <v>0</v>
      </c>
      <c r="O491" s="2">
        <v>213409.70324747203</v>
      </c>
      <c r="P491" s="2">
        <v>0</v>
      </c>
      <c r="Q491" s="2">
        <v>3515495.815346906</v>
      </c>
      <c r="R491" s="2">
        <v>44832.407204604977</v>
      </c>
      <c r="S491" s="2">
        <v>0</v>
      </c>
      <c r="T491" s="2">
        <v>3560328.2225515111</v>
      </c>
    </row>
    <row r="492" spans="1:20" x14ac:dyDescent="0.25">
      <c r="A492" s="1" t="s">
        <v>1009</v>
      </c>
      <c r="B492" s="1" t="s">
        <v>1010</v>
      </c>
      <c r="C492" s="1" t="s">
        <v>571</v>
      </c>
      <c r="D492" s="7">
        <v>2</v>
      </c>
      <c r="E492" s="42">
        <v>3078570.89</v>
      </c>
      <c r="F492" s="2">
        <v>1627337.9897928112</v>
      </c>
      <c r="G492" s="2">
        <v>296214.08500000002</v>
      </c>
      <c r="H492" s="2">
        <v>25217.394999999997</v>
      </c>
      <c r="I492" s="2">
        <v>163.55000000000001</v>
      </c>
      <c r="J492" s="2">
        <v>54535.55228490688</v>
      </c>
      <c r="K492" s="2">
        <v>31856.760854912209</v>
      </c>
      <c r="L492" s="2">
        <v>5113896.2229326293</v>
      </c>
      <c r="M492" s="2">
        <v>0</v>
      </c>
      <c r="N492" s="2">
        <v>0</v>
      </c>
      <c r="O492" s="2">
        <v>483609.85207647545</v>
      </c>
      <c r="P492" s="2">
        <v>0</v>
      </c>
      <c r="Q492" s="2">
        <v>5597506.0750091048</v>
      </c>
      <c r="R492" s="2">
        <v>45320.267004312736</v>
      </c>
      <c r="S492" s="2">
        <v>26537.683238093996</v>
      </c>
      <c r="T492" s="2">
        <v>5669364.0252515115</v>
      </c>
    </row>
    <row r="493" spans="1:20" x14ac:dyDescent="0.25">
      <c r="A493" s="1" t="s">
        <v>1136</v>
      </c>
      <c r="B493" s="1" t="s">
        <v>1137</v>
      </c>
      <c r="C493" s="1" t="s">
        <v>571</v>
      </c>
      <c r="D493" s="7">
        <v>2</v>
      </c>
      <c r="E493" s="42">
        <v>3276146.7850000001</v>
      </c>
      <c r="F493" s="2">
        <v>1687527.6329003414</v>
      </c>
      <c r="G493" s="2">
        <v>316272.20999999996</v>
      </c>
      <c r="H493" s="2">
        <v>18465.154999999999</v>
      </c>
      <c r="I493" s="2">
        <v>784.23954789947038</v>
      </c>
      <c r="J493" s="2">
        <v>58548.46528765613</v>
      </c>
      <c r="K493" s="2">
        <v>38215.470325080561</v>
      </c>
      <c r="L493" s="2">
        <v>5395959.9580609789</v>
      </c>
      <c r="M493" s="2">
        <v>0</v>
      </c>
      <c r="N493" s="2">
        <v>0</v>
      </c>
      <c r="O493" s="2">
        <v>727766.66457350086</v>
      </c>
      <c r="P493" s="2">
        <v>0</v>
      </c>
      <c r="Q493" s="2">
        <v>6123726.6226344798</v>
      </c>
      <c r="R493" s="2">
        <v>60853.001834999508</v>
      </c>
      <c r="S493" s="2">
        <v>0</v>
      </c>
      <c r="T493" s="2">
        <v>6184579.6244694795</v>
      </c>
    </row>
    <row r="494" spans="1:20" x14ac:dyDescent="0.25">
      <c r="A494" s="1" t="s">
        <v>1231</v>
      </c>
      <c r="B494" s="1" t="s">
        <v>1232</v>
      </c>
      <c r="C494" s="1" t="s">
        <v>571</v>
      </c>
      <c r="D494" s="7">
        <v>4</v>
      </c>
      <c r="E494" s="42">
        <v>9424992.9250000007</v>
      </c>
      <c r="F494" s="2">
        <v>1655053.9152761181</v>
      </c>
      <c r="G494" s="2">
        <v>1569906.9175775968</v>
      </c>
      <c r="H494" s="2">
        <v>312752.185</v>
      </c>
      <c r="I494" s="2">
        <v>15900.137025229473</v>
      </c>
      <c r="J494" s="2">
        <v>159841.51555732836</v>
      </c>
      <c r="K494" s="2">
        <v>11027.424999999999</v>
      </c>
      <c r="L494" s="2">
        <v>13149475.020436274</v>
      </c>
      <c r="M494" s="2">
        <v>0</v>
      </c>
      <c r="N494" s="2">
        <v>0</v>
      </c>
      <c r="O494" s="2">
        <v>690982.33369460737</v>
      </c>
      <c r="P494" s="2">
        <v>0</v>
      </c>
      <c r="Q494" s="2">
        <v>13840457.354130881</v>
      </c>
      <c r="R494" s="2">
        <v>534769.68973287311</v>
      </c>
      <c r="S494" s="2">
        <v>191698.99211992204</v>
      </c>
      <c r="T494" s="2">
        <v>14566926.035983676</v>
      </c>
    </row>
    <row r="495" spans="1:20" x14ac:dyDescent="0.25">
      <c r="A495" s="1" t="s">
        <v>145</v>
      </c>
      <c r="B495" s="1" t="s">
        <v>146</v>
      </c>
      <c r="C495" s="1" t="s">
        <v>147</v>
      </c>
      <c r="D495" s="7">
        <v>3</v>
      </c>
      <c r="E495" s="42">
        <v>4606357.8149999995</v>
      </c>
      <c r="F495" s="2">
        <v>1506212.6895847861</v>
      </c>
      <c r="G495" s="2">
        <v>427247.51665778994</v>
      </c>
      <c r="H495" s="2">
        <v>2252.02</v>
      </c>
      <c r="I495" s="2">
        <v>2340.6317544959475</v>
      </c>
      <c r="J495" s="2">
        <v>84858.141156837577</v>
      </c>
      <c r="K495" s="2">
        <v>94963.236780233157</v>
      </c>
      <c r="L495" s="2">
        <v>6724232.0509341415</v>
      </c>
      <c r="M495" s="2">
        <v>0</v>
      </c>
      <c r="N495" s="2">
        <v>0</v>
      </c>
      <c r="O495" s="2">
        <v>464818.23610400275</v>
      </c>
      <c r="P495" s="2">
        <v>0</v>
      </c>
      <c r="Q495" s="2">
        <v>7189050.2870381447</v>
      </c>
      <c r="R495" s="2">
        <v>141208.81049730448</v>
      </c>
      <c r="S495" s="2">
        <v>48533.924373857997</v>
      </c>
      <c r="T495" s="2">
        <v>7378793.0219093068</v>
      </c>
    </row>
    <row r="496" spans="1:20" x14ac:dyDescent="0.25">
      <c r="A496" s="1" t="s">
        <v>265</v>
      </c>
      <c r="B496" s="1" t="s">
        <v>266</v>
      </c>
      <c r="C496" s="1" t="s">
        <v>147</v>
      </c>
      <c r="D496" s="7">
        <v>2</v>
      </c>
      <c r="E496" s="42">
        <v>3324464.41</v>
      </c>
      <c r="F496" s="2">
        <v>1905671.927057799</v>
      </c>
      <c r="G496" s="2">
        <v>275778.32</v>
      </c>
      <c r="H496" s="2">
        <v>1859.3449999999998</v>
      </c>
      <c r="I496" s="2">
        <v>1646.5440130514576</v>
      </c>
      <c r="J496" s="2">
        <v>66769.969677231406</v>
      </c>
      <c r="K496" s="2">
        <v>49870.156684893489</v>
      </c>
      <c r="L496" s="2">
        <v>5626060.6724329749</v>
      </c>
      <c r="M496" s="2">
        <v>0</v>
      </c>
      <c r="N496" s="2">
        <v>0</v>
      </c>
      <c r="O496" s="2">
        <v>308210.99049336964</v>
      </c>
      <c r="P496" s="2">
        <v>0</v>
      </c>
      <c r="Q496" s="2">
        <v>5934271.6629263442</v>
      </c>
      <c r="R496" s="2">
        <v>34944.07866554358</v>
      </c>
      <c r="S496" s="2">
        <v>8485.1272909934996</v>
      </c>
      <c r="T496" s="2">
        <v>5977700.8688828815</v>
      </c>
    </row>
    <row r="497" spans="1:20" x14ac:dyDescent="0.25">
      <c r="A497" s="1" t="s">
        <v>536</v>
      </c>
      <c r="B497" s="1" t="s">
        <v>537</v>
      </c>
      <c r="C497" s="1" t="s">
        <v>147</v>
      </c>
      <c r="D497" s="7">
        <v>2</v>
      </c>
      <c r="E497" s="42">
        <v>3082252.335</v>
      </c>
      <c r="F497" s="2">
        <v>1468875.7381595639</v>
      </c>
      <c r="G497" s="2">
        <v>255925.42</v>
      </c>
      <c r="H497" s="2">
        <v>13099.955</v>
      </c>
      <c r="I497" s="2">
        <v>0</v>
      </c>
      <c r="J497" s="2">
        <v>57752.346920216136</v>
      </c>
      <c r="K497" s="2">
        <v>0</v>
      </c>
      <c r="L497" s="2">
        <v>4877905.7950797807</v>
      </c>
      <c r="M497" s="2">
        <v>0</v>
      </c>
      <c r="N497" s="2">
        <v>0</v>
      </c>
      <c r="O497" s="2">
        <v>404324.29635955562</v>
      </c>
      <c r="P497" s="2">
        <v>0</v>
      </c>
      <c r="Q497" s="2">
        <v>5282230.0914393365</v>
      </c>
      <c r="R497" s="2">
        <v>44861.291944759971</v>
      </c>
      <c r="S497" s="2">
        <v>40786.811788086001</v>
      </c>
      <c r="T497" s="2">
        <v>5367878.1951721823</v>
      </c>
    </row>
    <row r="498" spans="1:20" x14ac:dyDescent="0.25">
      <c r="A498" s="1" t="s">
        <v>565</v>
      </c>
      <c r="B498" s="1" t="s">
        <v>566</v>
      </c>
      <c r="C498" s="1" t="s">
        <v>147</v>
      </c>
      <c r="D498" s="7">
        <v>2</v>
      </c>
      <c r="E498" s="42">
        <v>2878296.855</v>
      </c>
      <c r="F498" s="2">
        <v>1519361.057279089</v>
      </c>
      <c r="G498" s="2">
        <v>211040.25212931816</v>
      </c>
      <c r="H498" s="2">
        <v>150.20999999999998</v>
      </c>
      <c r="I498" s="2">
        <v>0</v>
      </c>
      <c r="J498" s="2">
        <v>74644.795847495843</v>
      </c>
      <c r="K498" s="2">
        <v>387.77499999999998</v>
      </c>
      <c r="L498" s="2">
        <v>4683880.9452559035</v>
      </c>
      <c r="M498" s="2">
        <v>0</v>
      </c>
      <c r="N498" s="2">
        <v>0</v>
      </c>
      <c r="O498" s="2">
        <v>300007.18628042395</v>
      </c>
      <c r="P498" s="2">
        <v>0</v>
      </c>
      <c r="Q498" s="2">
        <v>4983888.1315363273</v>
      </c>
      <c r="R498" s="2">
        <v>118746.23988602227</v>
      </c>
      <c r="S498" s="2">
        <v>44039.01381579</v>
      </c>
      <c r="T498" s="2">
        <v>5146673.3852381399</v>
      </c>
    </row>
    <row r="499" spans="1:20" x14ac:dyDescent="0.25">
      <c r="A499" s="1" t="s">
        <v>639</v>
      </c>
      <c r="B499" s="1" t="s">
        <v>640</v>
      </c>
      <c r="C499" s="1" t="s">
        <v>147</v>
      </c>
      <c r="D499" s="7">
        <v>1</v>
      </c>
      <c r="E499" s="42">
        <v>3279818.915</v>
      </c>
      <c r="F499" s="2">
        <v>1883479.7223107619</v>
      </c>
      <c r="G499" s="2">
        <v>368507.67500000005</v>
      </c>
      <c r="H499" s="2">
        <v>30714.324999999997</v>
      </c>
      <c r="I499" s="2">
        <v>237.785</v>
      </c>
      <c r="J499" s="2">
        <v>61332.705196779149</v>
      </c>
      <c r="K499" s="2">
        <v>8739.9085858230992</v>
      </c>
      <c r="L499" s="2">
        <v>5632831.0360933645</v>
      </c>
      <c r="M499" s="2">
        <v>0</v>
      </c>
      <c r="N499" s="2">
        <v>0</v>
      </c>
      <c r="O499" s="2">
        <v>597387.31640446722</v>
      </c>
      <c r="P499" s="2">
        <v>0</v>
      </c>
      <c r="Q499" s="2">
        <v>6230218.3524978319</v>
      </c>
      <c r="R499" s="2">
        <v>101610.09369743174</v>
      </c>
      <c r="S499" s="2">
        <v>64989.205257731999</v>
      </c>
      <c r="T499" s="2">
        <v>6396817.6514529958</v>
      </c>
    </row>
    <row r="500" spans="1:20" x14ac:dyDescent="0.25">
      <c r="A500" s="1" t="s">
        <v>685</v>
      </c>
      <c r="B500" s="1" t="s">
        <v>686</v>
      </c>
      <c r="C500" s="1" t="s">
        <v>147</v>
      </c>
      <c r="D500" s="7">
        <v>1</v>
      </c>
      <c r="E500" s="42">
        <v>2370358.7549999999</v>
      </c>
      <c r="F500" s="2">
        <v>1266707.7761531221</v>
      </c>
      <c r="G500" s="2">
        <v>295319.61499999999</v>
      </c>
      <c r="H500" s="2">
        <v>11130.975</v>
      </c>
      <c r="I500" s="2">
        <v>0</v>
      </c>
      <c r="J500" s="2">
        <v>53338.637663860376</v>
      </c>
      <c r="K500" s="2">
        <v>0</v>
      </c>
      <c r="L500" s="2">
        <v>3996855.7588169826</v>
      </c>
      <c r="M500" s="2">
        <v>0</v>
      </c>
      <c r="N500" s="2">
        <v>0</v>
      </c>
      <c r="O500" s="2">
        <v>251449.4342972872</v>
      </c>
      <c r="P500" s="2">
        <v>0</v>
      </c>
      <c r="Q500" s="2">
        <v>4248305.1931142695</v>
      </c>
      <c r="R500" s="2">
        <v>103503.35287899962</v>
      </c>
      <c r="S500" s="2">
        <v>7617.8097593324992</v>
      </c>
      <c r="T500" s="2">
        <v>4359426.3557526022</v>
      </c>
    </row>
    <row r="501" spans="1:20" x14ac:dyDescent="0.25">
      <c r="A501" s="1" t="s">
        <v>1124</v>
      </c>
      <c r="B501" s="1" t="s">
        <v>1125</v>
      </c>
      <c r="C501" s="1" t="s">
        <v>147</v>
      </c>
      <c r="D501" s="7">
        <v>2</v>
      </c>
      <c r="E501" s="42">
        <v>2257384.915</v>
      </c>
      <c r="F501" s="2">
        <v>760287.77295654779</v>
      </c>
      <c r="G501" s="2">
        <v>137043.38</v>
      </c>
      <c r="H501" s="2">
        <v>380.42500000000001</v>
      </c>
      <c r="I501" s="2">
        <v>0</v>
      </c>
      <c r="J501" s="2">
        <v>65034.591803094881</v>
      </c>
      <c r="K501" s="2">
        <v>11097.936215053496</v>
      </c>
      <c r="L501" s="2">
        <v>3231229.0209746957</v>
      </c>
      <c r="M501" s="2">
        <v>0</v>
      </c>
      <c r="N501" s="2">
        <v>0</v>
      </c>
      <c r="O501" s="2">
        <v>141888.95927456184</v>
      </c>
      <c r="P501" s="2">
        <v>0</v>
      </c>
      <c r="Q501" s="2">
        <v>3373117.9802492578</v>
      </c>
      <c r="R501" s="2">
        <v>34033.132895279021</v>
      </c>
      <c r="S501" s="2">
        <v>11723.734868075999</v>
      </c>
      <c r="T501" s="2">
        <v>3418874.8480126131</v>
      </c>
    </row>
    <row r="502" spans="1:20" x14ac:dyDescent="0.25">
      <c r="A502" s="1" t="s">
        <v>1148</v>
      </c>
      <c r="B502" s="1" t="s">
        <v>1149</v>
      </c>
      <c r="C502" s="1" t="s">
        <v>147</v>
      </c>
      <c r="D502" s="7">
        <v>4</v>
      </c>
      <c r="E502" s="42">
        <v>10885662.789999999</v>
      </c>
      <c r="F502" s="2">
        <v>2295841.7034580568</v>
      </c>
      <c r="G502" s="2">
        <v>2120818.1099569313</v>
      </c>
      <c r="H502" s="2">
        <v>837286.76500000001</v>
      </c>
      <c r="I502" s="2">
        <v>50539.373058970596</v>
      </c>
      <c r="J502" s="2">
        <v>144224.65109219123</v>
      </c>
      <c r="K502" s="2">
        <v>77260.094688058234</v>
      </c>
      <c r="L502" s="2">
        <v>16411633.487254206</v>
      </c>
      <c r="M502" s="2">
        <v>0</v>
      </c>
      <c r="N502" s="2">
        <v>0</v>
      </c>
      <c r="O502" s="2">
        <v>669371.84773905063</v>
      </c>
      <c r="P502" s="2">
        <v>0</v>
      </c>
      <c r="Q502" s="2">
        <v>17081005.334993258</v>
      </c>
      <c r="R502" s="2">
        <v>611427.08406079817</v>
      </c>
      <c r="S502" s="2">
        <v>181048.67049780002</v>
      </c>
      <c r="T502" s="2">
        <v>17873481.089551859</v>
      </c>
    </row>
    <row r="503" spans="1:20" x14ac:dyDescent="0.25">
      <c r="A503" s="1" t="s">
        <v>136</v>
      </c>
      <c r="B503" s="1" t="s">
        <v>137</v>
      </c>
      <c r="C503" s="1" t="s">
        <v>138</v>
      </c>
      <c r="D503" s="7">
        <v>7</v>
      </c>
      <c r="E503" s="42">
        <v>14904075.585000001</v>
      </c>
      <c r="F503" s="2">
        <v>4125840.0234662397</v>
      </c>
      <c r="G503" s="2">
        <v>2883930.200371671</v>
      </c>
      <c r="H503" s="2">
        <v>3673603.625</v>
      </c>
      <c r="I503" s="2">
        <v>7294.2321537953485</v>
      </c>
      <c r="J503" s="2">
        <v>184279.48014698719</v>
      </c>
      <c r="K503" s="2">
        <v>447499.2212761686</v>
      </c>
      <c r="L503" s="2">
        <v>26226522.367414862</v>
      </c>
      <c r="M503" s="2">
        <v>0</v>
      </c>
      <c r="N503" s="2">
        <v>0</v>
      </c>
      <c r="O503" s="2">
        <v>1611944.0979602882</v>
      </c>
      <c r="P503" s="2">
        <v>0</v>
      </c>
      <c r="Q503" s="2">
        <v>27838466.465375151</v>
      </c>
      <c r="R503" s="2">
        <v>380246.21066588629</v>
      </c>
      <c r="S503" s="2">
        <v>150069.16930187697</v>
      </c>
      <c r="T503" s="2">
        <v>28368781.845342916</v>
      </c>
    </row>
    <row r="504" spans="1:20" x14ac:dyDescent="0.25">
      <c r="A504" s="1" t="s">
        <v>321</v>
      </c>
      <c r="B504" s="1" t="s">
        <v>322</v>
      </c>
      <c r="C504" s="1" t="s">
        <v>138</v>
      </c>
      <c r="D504" s="7">
        <v>8</v>
      </c>
      <c r="E504" s="42">
        <v>45948791.82</v>
      </c>
      <c r="F504" s="2">
        <v>16581197.125818519</v>
      </c>
      <c r="G504" s="2">
        <v>7728780.206812351</v>
      </c>
      <c r="H504" s="2">
        <v>10429711.82</v>
      </c>
      <c r="I504" s="2">
        <v>345662.9241239698</v>
      </c>
      <c r="J504" s="2">
        <v>456594.61733091634</v>
      </c>
      <c r="K504" s="2">
        <v>1254358.0321550791</v>
      </c>
      <c r="L504" s="2">
        <v>82745096.546240836</v>
      </c>
      <c r="M504" s="2">
        <v>0</v>
      </c>
      <c r="N504" s="2">
        <v>4580788.8580138776</v>
      </c>
      <c r="O504" s="2">
        <v>5231729.2656683549</v>
      </c>
      <c r="P504" s="2">
        <v>0</v>
      </c>
      <c r="Q504" s="2">
        <v>92557614.669923067</v>
      </c>
      <c r="R504" s="2">
        <v>842204.9543802914</v>
      </c>
      <c r="S504" s="2">
        <v>1328553.6124928759</v>
      </c>
      <c r="T504" s="2">
        <v>94728373.23679623</v>
      </c>
    </row>
    <row r="505" spans="1:20" x14ac:dyDescent="0.25">
      <c r="A505" s="1" t="s">
        <v>323</v>
      </c>
      <c r="B505" s="1" t="s">
        <v>324</v>
      </c>
      <c r="C505" s="1" t="s">
        <v>138</v>
      </c>
      <c r="D505" s="7">
        <v>4</v>
      </c>
      <c r="E505" s="42">
        <v>6070387.2300000004</v>
      </c>
      <c r="F505" s="2">
        <v>556513.06710925139</v>
      </c>
      <c r="G505" s="2">
        <v>860412.92199483793</v>
      </c>
      <c r="H505" s="2">
        <v>1350470.9449999998</v>
      </c>
      <c r="I505" s="2">
        <v>3725.4893553249731</v>
      </c>
      <c r="J505" s="2">
        <v>88032.196712882214</v>
      </c>
      <c r="K505" s="2">
        <v>329295.70420928777</v>
      </c>
      <c r="L505" s="2">
        <v>9258837.5543815847</v>
      </c>
      <c r="M505" s="2">
        <v>0</v>
      </c>
      <c r="N505" s="2">
        <v>0</v>
      </c>
      <c r="O505" s="2">
        <v>644291.05831649993</v>
      </c>
      <c r="P505" s="2">
        <v>0</v>
      </c>
      <c r="Q505" s="2">
        <v>9903128.6126980856</v>
      </c>
      <c r="R505" s="2">
        <v>162801.12982515528</v>
      </c>
      <c r="S505" s="2">
        <v>24170.767376301003</v>
      </c>
      <c r="T505" s="2">
        <v>10090100.509899544</v>
      </c>
    </row>
    <row r="506" spans="1:20" x14ac:dyDescent="0.25">
      <c r="A506" s="1" t="s">
        <v>538</v>
      </c>
      <c r="B506" s="1" t="s">
        <v>539</v>
      </c>
      <c r="C506" s="1" t="s">
        <v>138</v>
      </c>
      <c r="D506" s="7">
        <v>1</v>
      </c>
      <c r="E506" s="42">
        <v>4517681.57</v>
      </c>
      <c r="F506" s="2">
        <v>547975.46499999997</v>
      </c>
      <c r="G506" s="2">
        <v>600868.82999999996</v>
      </c>
      <c r="H506" s="2">
        <v>128448.75</v>
      </c>
      <c r="I506" s="2">
        <v>3405.3785729905403</v>
      </c>
      <c r="J506" s="2">
        <v>66578.508166961517</v>
      </c>
      <c r="K506" s="2">
        <v>6340.0457226854969</v>
      </c>
      <c r="L506" s="2">
        <v>5871298.5474626375</v>
      </c>
      <c r="M506" s="2">
        <v>1683664.5200000005</v>
      </c>
      <c r="N506" s="2">
        <v>0</v>
      </c>
      <c r="O506" s="2">
        <v>563474.86054230772</v>
      </c>
      <c r="P506" s="2">
        <v>293110.6094576912</v>
      </c>
      <c r="Q506" s="2">
        <v>8411548.5374626368</v>
      </c>
      <c r="R506" s="2">
        <v>159038.78054479422</v>
      </c>
      <c r="S506" s="2">
        <v>63754.03125</v>
      </c>
      <c r="T506" s="2">
        <v>8634341.3492574319</v>
      </c>
    </row>
    <row r="507" spans="1:20" x14ac:dyDescent="0.25">
      <c r="A507" s="1" t="s">
        <v>690</v>
      </c>
      <c r="B507" s="1" t="s">
        <v>691</v>
      </c>
      <c r="C507" s="1" t="s">
        <v>138</v>
      </c>
      <c r="D507" s="7">
        <v>5</v>
      </c>
      <c r="E507" s="42">
        <v>5132826.1850000005</v>
      </c>
      <c r="F507" s="2">
        <v>0</v>
      </c>
      <c r="G507" s="2">
        <v>839651.87028592394</v>
      </c>
      <c r="H507" s="2">
        <v>39524.289999999994</v>
      </c>
      <c r="I507" s="2">
        <v>10964.274791592756</v>
      </c>
      <c r="J507" s="2">
        <v>173447.69981946534</v>
      </c>
      <c r="K507" s="2">
        <v>89396.708403245022</v>
      </c>
      <c r="L507" s="2">
        <v>6285811.0283002267</v>
      </c>
      <c r="M507" s="2">
        <v>0</v>
      </c>
      <c r="N507" s="2">
        <v>0</v>
      </c>
      <c r="O507" s="2">
        <v>1618404.0061874995</v>
      </c>
      <c r="P507" s="2">
        <v>0</v>
      </c>
      <c r="Q507" s="2">
        <v>7904215.0344877262</v>
      </c>
      <c r="R507" s="2">
        <v>438071.15588134335</v>
      </c>
      <c r="S507" s="2">
        <v>327179.86875000002</v>
      </c>
      <c r="T507" s="2">
        <v>8669466.0591190699</v>
      </c>
    </row>
    <row r="508" spans="1:20" x14ac:dyDescent="0.25">
      <c r="A508" s="1" t="s">
        <v>731</v>
      </c>
      <c r="B508" s="1" t="s">
        <v>732</v>
      </c>
      <c r="C508" s="1" t="s">
        <v>138</v>
      </c>
      <c r="D508" s="7">
        <v>3</v>
      </c>
      <c r="E508" s="42">
        <v>12162628.495000001</v>
      </c>
      <c r="F508" s="2">
        <v>1866005.6341815712</v>
      </c>
      <c r="G508" s="2">
        <v>1341684.9923411435</v>
      </c>
      <c r="H508" s="2">
        <v>13713.66</v>
      </c>
      <c r="I508" s="2">
        <v>24050.141497951212</v>
      </c>
      <c r="J508" s="2">
        <v>231252.49653020123</v>
      </c>
      <c r="K508" s="2">
        <v>308384.3827550867</v>
      </c>
      <c r="L508" s="2">
        <v>15947719.802305954</v>
      </c>
      <c r="M508" s="2">
        <v>0</v>
      </c>
      <c r="N508" s="2">
        <v>0</v>
      </c>
      <c r="O508" s="2">
        <v>1062209.3873309055</v>
      </c>
      <c r="P508" s="2">
        <v>0</v>
      </c>
      <c r="Q508" s="2">
        <v>17009929.18963686</v>
      </c>
      <c r="R508" s="2">
        <v>285329.7153923724</v>
      </c>
      <c r="S508" s="2">
        <v>257385.932815284</v>
      </c>
      <c r="T508" s="2">
        <v>17552644.837844517</v>
      </c>
    </row>
    <row r="509" spans="1:20" x14ac:dyDescent="0.25">
      <c r="A509" s="1" t="s">
        <v>788</v>
      </c>
      <c r="B509" s="1" t="s">
        <v>789</v>
      </c>
      <c r="C509" s="1" t="s">
        <v>138</v>
      </c>
      <c r="D509" s="7">
        <v>3</v>
      </c>
      <c r="E509" s="42">
        <v>10727223.359999999</v>
      </c>
      <c r="F509" s="2">
        <v>1657572.9551766748</v>
      </c>
      <c r="G509" s="2">
        <v>1269126.2360697975</v>
      </c>
      <c r="H509" s="2">
        <v>123972.575</v>
      </c>
      <c r="I509" s="2">
        <v>3950.7348833994088</v>
      </c>
      <c r="J509" s="2">
        <v>157445.55791280372</v>
      </c>
      <c r="K509" s="2">
        <v>92790.320496971894</v>
      </c>
      <c r="L509" s="2">
        <v>14032081.739539647</v>
      </c>
      <c r="M509" s="2">
        <v>0</v>
      </c>
      <c r="N509" s="2">
        <v>0</v>
      </c>
      <c r="O509" s="2">
        <v>881117.08077106427</v>
      </c>
      <c r="P509" s="2">
        <v>0</v>
      </c>
      <c r="Q509" s="2">
        <v>14913198.820310712</v>
      </c>
      <c r="R509" s="2">
        <v>372311.78111128818</v>
      </c>
      <c r="S509" s="2">
        <v>165667.9324915125</v>
      </c>
      <c r="T509" s="2">
        <v>15451178.533913514</v>
      </c>
    </row>
    <row r="510" spans="1:20" x14ac:dyDescent="0.25">
      <c r="A510" s="1" t="s">
        <v>830</v>
      </c>
      <c r="B510" s="1" t="s">
        <v>831</v>
      </c>
      <c r="C510" s="1" t="s">
        <v>138</v>
      </c>
      <c r="D510" s="7">
        <v>3</v>
      </c>
      <c r="E510" s="42">
        <v>6203228.29</v>
      </c>
      <c r="F510" s="2">
        <v>326944.52500000002</v>
      </c>
      <c r="G510" s="2">
        <v>577028.97500000009</v>
      </c>
      <c r="H510" s="2">
        <v>166358.535</v>
      </c>
      <c r="I510" s="2">
        <v>7303.4260653517758</v>
      </c>
      <c r="J510" s="2">
        <v>84285.056385086005</v>
      </c>
      <c r="K510" s="2">
        <v>190734.88557765528</v>
      </c>
      <c r="L510" s="2">
        <v>7555883.6930280942</v>
      </c>
      <c r="M510" s="2">
        <v>1545869.9899999993</v>
      </c>
      <c r="N510" s="2">
        <v>0</v>
      </c>
      <c r="O510" s="2">
        <v>798526.188373846</v>
      </c>
      <c r="P510" s="2">
        <v>500549.30162615515</v>
      </c>
      <c r="Q510" s="2">
        <v>10400829.173028095</v>
      </c>
      <c r="R510" s="2">
        <v>160183.55140568063</v>
      </c>
      <c r="S510" s="2">
        <v>125324.71875</v>
      </c>
      <c r="T510" s="2">
        <v>10686337.443183776</v>
      </c>
    </row>
    <row r="511" spans="1:20" x14ac:dyDescent="0.25">
      <c r="A511" s="1" t="s">
        <v>838</v>
      </c>
      <c r="B511" s="1" t="s">
        <v>839</v>
      </c>
      <c r="C511" s="1" t="s">
        <v>138</v>
      </c>
      <c r="D511" s="7">
        <v>7</v>
      </c>
      <c r="E511" s="42">
        <v>19459707.254999999</v>
      </c>
      <c r="F511" s="2">
        <v>4454473.0113396747</v>
      </c>
      <c r="G511" s="2">
        <v>2839657.7081800415</v>
      </c>
      <c r="H511" s="2">
        <v>5217308.1099999994</v>
      </c>
      <c r="I511" s="2">
        <v>119682.55421414759</v>
      </c>
      <c r="J511" s="2">
        <v>253821.17197187792</v>
      </c>
      <c r="K511" s="2">
        <v>853580.03386060102</v>
      </c>
      <c r="L511" s="2">
        <v>33198229.844566338</v>
      </c>
      <c r="M511" s="2">
        <v>0</v>
      </c>
      <c r="N511" s="2">
        <v>0</v>
      </c>
      <c r="O511" s="2">
        <v>2287847.2374448106</v>
      </c>
      <c r="P511" s="2">
        <v>0</v>
      </c>
      <c r="Q511" s="2">
        <v>35486077.082011148</v>
      </c>
      <c r="R511" s="2">
        <v>303690.47683636751</v>
      </c>
      <c r="S511" s="2">
        <v>137735.90526222449</v>
      </c>
      <c r="T511" s="2">
        <v>35927503.464109741</v>
      </c>
    </row>
    <row r="512" spans="1:20" x14ac:dyDescent="0.25">
      <c r="A512" s="1" t="s">
        <v>881</v>
      </c>
      <c r="B512" s="1" t="s">
        <v>882</v>
      </c>
      <c r="C512" s="1" t="s">
        <v>138</v>
      </c>
      <c r="D512" s="7">
        <v>1</v>
      </c>
      <c r="E512" s="42">
        <v>7710480.3049999997</v>
      </c>
      <c r="F512" s="2">
        <v>1893506.88338975</v>
      </c>
      <c r="G512" s="2">
        <v>1428714.7450000001</v>
      </c>
      <c r="H512" s="2">
        <v>221631.47499999998</v>
      </c>
      <c r="I512" s="2">
        <v>366.41012191624191</v>
      </c>
      <c r="J512" s="2">
        <v>104300.86520620038</v>
      </c>
      <c r="K512" s="2">
        <v>1427.04</v>
      </c>
      <c r="L512" s="2">
        <v>11360427.723717865</v>
      </c>
      <c r="M512" s="2">
        <v>0</v>
      </c>
      <c r="N512" s="2">
        <v>0</v>
      </c>
      <c r="O512" s="2">
        <v>1063488.5899105491</v>
      </c>
      <c r="P512" s="2">
        <v>0</v>
      </c>
      <c r="Q512" s="2">
        <v>12423916.313628413</v>
      </c>
      <c r="R512" s="2">
        <v>185836.973756363</v>
      </c>
      <c r="S512" s="2">
        <v>84330.189388683008</v>
      </c>
      <c r="T512" s="2">
        <v>12694083.476773459</v>
      </c>
    </row>
    <row r="513" spans="1:20" x14ac:dyDescent="0.25">
      <c r="A513" s="1" t="s">
        <v>955</v>
      </c>
      <c r="B513" s="1" t="s">
        <v>956</v>
      </c>
      <c r="C513" s="1" t="s">
        <v>138</v>
      </c>
      <c r="D513" s="7">
        <v>5</v>
      </c>
      <c r="E513" s="42">
        <v>11873136.35</v>
      </c>
      <c r="F513" s="2">
        <v>485560.16798851488</v>
      </c>
      <c r="G513" s="2">
        <v>1454794.2895686992</v>
      </c>
      <c r="H513" s="2">
        <v>54950.095000000001</v>
      </c>
      <c r="I513" s="2">
        <v>12380.543171507634</v>
      </c>
      <c r="J513" s="2">
        <v>260968.23137371</v>
      </c>
      <c r="K513" s="2">
        <v>433186.58670376573</v>
      </c>
      <c r="L513" s="2">
        <v>14574976.2638062</v>
      </c>
      <c r="M513" s="2">
        <v>0</v>
      </c>
      <c r="N513" s="2">
        <v>0</v>
      </c>
      <c r="O513" s="2">
        <v>998096.69531249977</v>
      </c>
      <c r="P513" s="2">
        <v>0</v>
      </c>
      <c r="Q513" s="2">
        <v>15573072.9591187</v>
      </c>
      <c r="R513" s="2">
        <v>414317.90716794209</v>
      </c>
      <c r="S513" s="2">
        <v>154652.00624999998</v>
      </c>
      <c r="T513" s="2">
        <v>16142042.872536641</v>
      </c>
    </row>
    <row r="514" spans="1:20" x14ac:dyDescent="0.25">
      <c r="A514" s="1" t="s">
        <v>985</v>
      </c>
      <c r="B514" s="1" t="s">
        <v>984</v>
      </c>
      <c r="C514" s="1" t="s">
        <v>138</v>
      </c>
      <c r="D514" s="7">
        <v>3</v>
      </c>
      <c r="E514" s="42">
        <v>6253102.5199999996</v>
      </c>
      <c r="F514" s="2">
        <v>404607.35489709669</v>
      </c>
      <c r="G514" s="2">
        <v>539216.80510741624</v>
      </c>
      <c r="H514" s="2">
        <v>49607.479999999996</v>
      </c>
      <c r="I514" s="2">
        <v>1710.1253689741773</v>
      </c>
      <c r="J514" s="2">
        <v>91076.212041753373</v>
      </c>
      <c r="K514" s="2">
        <v>1223.2094340698734</v>
      </c>
      <c r="L514" s="2">
        <v>7340543.7068493105</v>
      </c>
      <c r="M514" s="2">
        <v>938742.58000000007</v>
      </c>
      <c r="N514" s="2">
        <v>0</v>
      </c>
      <c r="O514" s="2">
        <v>561628.30349999981</v>
      </c>
      <c r="P514" s="2">
        <v>0</v>
      </c>
      <c r="Q514" s="2">
        <v>8840914.590349311</v>
      </c>
      <c r="R514" s="2">
        <v>144084.84984316345</v>
      </c>
      <c r="S514" s="2">
        <v>110626.81874999999</v>
      </c>
      <c r="T514" s="2">
        <v>9095626.2589424737</v>
      </c>
    </row>
    <row r="515" spans="1:20" x14ac:dyDescent="0.25">
      <c r="A515" s="1" t="s">
        <v>1023</v>
      </c>
      <c r="B515" s="1" t="s">
        <v>1024</v>
      </c>
      <c r="C515" s="1" t="s">
        <v>138</v>
      </c>
      <c r="D515" s="7">
        <v>1</v>
      </c>
      <c r="E515" s="42">
        <v>3869095.1100000003</v>
      </c>
      <c r="F515" s="2">
        <v>2042306.3342706747</v>
      </c>
      <c r="G515" s="2">
        <v>545198.97</v>
      </c>
      <c r="H515" s="2">
        <v>100625.2</v>
      </c>
      <c r="I515" s="2">
        <v>3002.165989153481</v>
      </c>
      <c r="J515" s="2">
        <v>66354.499037325222</v>
      </c>
      <c r="K515" s="2">
        <v>122649.55286816978</v>
      </c>
      <c r="L515" s="2">
        <v>6749231.8321653232</v>
      </c>
      <c r="M515" s="2">
        <v>0</v>
      </c>
      <c r="N515" s="2">
        <v>0</v>
      </c>
      <c r="O515" s="2">
        <v>434766.75397761358</v>
      </c>
      <c r="P515" s="2">
        <v>0</v>
      </c>
      <c r="Q515" s="2">
        <v>7183998.5861429367</v>
      </c>
      <c r="R515" s="2">
        <v>125999.38794104887</v>
      </c>
      <c r="S515" s="2">
        <v>97583.941092203997</v>
      </c>
      <c r="T515" s="2">
        <v>7407581.9151761895</v>
      </c>
    </row>
    <row r="516" spans="1:20" x14ac:dyDescent="0.25">
      <c r="A516" s="1" t="s">
        <v>1049</v>
      </c>
      <c r="B516" s="1" t="s">
        <v>1050</v>
      </c>
      <c r="C516" s="1" t="s">
        <v>138</v>
      </c>
      <c r="D516" s="7">
        <v>4</v>
      </c>
      <c r="E516" s="42">
        <v>15885886.675000001</v>
      </c>
      <c r="F516" s="2">
        <v>2272045.9024140332</v>
      </c>
      <c r="G516" s="2">
        <v>1669733.1713407245</v>
      </c>
      <c r="H516" s="2">
        <v>354447.44500000001</v>
      </c>
      <c r="I516" s="2">
        <v>18949.341956725759</v>
      </c>
      <c r="J516" s="2">
        <v>312542.94375696976</v>
      </c>
      <c r="K516" s="2">
        <v>578494.65317005734</v>
      </c>
      <c r="L516" s="2">
        <v>21092100.132638518</v>
      </c>
      <c r="M516" s="2">
        <v>0</v>
      </c>
      <c r="N516" s="2">
        <v>0</v>
      </c>
      <c r="O516" s="2">
        <v>1665107.7734886231</v>
      </c>
      <c r="P516" s="2">
        <v>0</v>
      </c>
      <c r="Q516" s="2">
        <v>22757207.90612714</v>
      </c>
      <c r="R516" s="2">
        <v>483817.05481657456</v>
      </c>
      <c r="S516" s="2">
        <v>247506.342752739</v>
      </c>
      <c r="T516" s="2">
        <v>23488531.303696454</v>
      </c>
    </row>
    <row r="517" spans="1:20" x14ac:dyDescent="0.25">
      <c r="A517" s="1" t="s">
        <v>1063</v>
      </c>
      <c r="B517" s="21" t="s">
        <v>1064</v>
      </c>
      <c r="C517" s="1" t="s">
        <v>138</v>
      </c>
      <c r="D517" s="7">
        <v>5</v>
      </c>
      <c r="E517" s="42">
        <v>17072957.41</v>
      </c>
      <c r="F517" s="2">
        <v>1693148.8811323547</v>
      </c>
      <c r="G517" s="2">
        <v>2536598.4499999997</v>
      </c>
      <c r="H517" s="2">
        <v>644837.6399999999</v>
      </c>
      <c r="I517" s="2">
        <v>39602.060765533497</v>
      </c>
      <c r="J517" s="2">
        <v>344262.56720352708</v>
      </c>
      <c r="K517" s="2">
        <v>489877.06796329317</v>
      </c>
      <c r="L517" s="2">
        <v>22821284.077064708</v>
      </c>
      <c r="M517" s="2">
        <v>0</v>
      </c>
      <c r="N517" s="2">
        <v>0</v>
      </c>
      <c r="O517" s="2">
        <v>1688912.7051100691</v>
      </c>
      <c r="P517" s="2">
        <v>0</v>
      </c>
      <c r="Q517" s="2">
        <v>24510196.782174777</v>
      </c>
      <c r="R517" s="2">
        <v>631281.50356902543</v>
      </c>
      <c r="S517" s="2">
        <v>224836.96306623297</v>
      </c>
      <c r="T517" s="2">
        <v>25366315.248810034</v>
      </c>
    </row>
    <row r="518" spans="1:20" x14ac:dyDescent="0.25">
      <c r="A518" s="1" t="s">
        <v>1130</v>
      </c>
      <c r="B518" s="1" t="s">
        <v>1131</v>
      </c>
      <c r="C518" s="1" t="s">
        <v>138</v>
      </c>
      <c r="D518" s="7">
        <v>1</v>
      </c>
      <c r="E518" s="42">
        <v>6184970.9800000004</v>
      </c>
      <c r="F518" s="2">
        <v>1882000.5929216151</v>
      </c>
      <c r="G518" s="2">
        <v>842169.87610397895</v>
      </c>
      <c r="H518" s="2">
        <v>143300.02499999999</v>
      </c>
      <c r="I518" s="2">
        <v>2734.7295235939987</v>
      </c>
      <c r="J518" s="2">
        <v>85050.020857369062</v>
      </c>
      <c r="K518" s="2">
        <v>181765.56272651238</v>
      </c>
      <c r="L518" s="2">
        <v>9321991.7871330697</v>
      </c>
      <c r="M518" s="2">
        <v>41135.280000001192</v>
      </c>
      <c r="N518" s="2">
        <v>0</v>
      </c>
      <c r="O518" s="2">
        <v>893657.76887306501</v>
      </c>
      <c r="P518" s="2">
        <v>83121.561126934364</v>
      </c>
      <c r="Q518" s="2">
        <v>10339906.397133071</v>
      </c>
      <c r="R518" s="2">
        <v>134574.04608477204</v>
      </c>
      <c r="S518" s="2">
        <v>194696.78327132249</v>
      </c>
      <c r="T518" s="2">
        <v>10669177.226489166</v>
      </c>
    </row>
    <row r="519" spans="1:20" x14ac:dyDescent="0.25">
      <c r="A519" s="1" t="s">
        <v>1257</v>
      </c>
      <c r="B519" s="1" t="s">
        <v>1258</v>
      </c>
      <c r="C519" s="1" t="s">
        <v>138</v>
      </c>
      <c r="D519" s="7">
        <v>2</v>
      </c>
      <c r="E519" s="42">
        <v>3912900.1949999998</v>
      </c>
      <c r="F519" s="2">
        <v>672600.40088998433</v>
      </c>
      <c r="G519" s="2">
        <v>440012.72499999998</v>
      </c>
      <c r="H519" s="2">
        <v>30430.974999999999</v>
      </c>
      <c r="I519" s="2">
        <v>1287.0729003166116</v>
      </c>
      <c r="J519" s="2">
        <v>61719.165449073247</v>
      </c>
      <c r="K519" s="2">
        <v>15046.123677432828</v>
      </c>
      <c r="L519" s="2">
        <v>5133996.6579168057</v>
      </c>
      <c r="M519" s="2">
        <v>223955.75</v>
      </c>
      <c r="N519" s="2">
        <v>0</v>
      </c>
      <c r="O519" s="2">
        <v>447636.30039085477</v>
      </c>
      <c r="P519" s="2">
        <v>0</v>
      </c>
      <c r="Q519" s="2">
        <v>5805588.7083076602</v>
      </c>
      <c r="R519" s="2">
        <v>74528.569214588628</v>
      </c>
      <c r="S519" s="2">
        <v>40882.634294092502</v>
      </c>
      <c r="T519" s="2">
        <v>5920999.9118163418</v>
      </c>
    </row>
    <row r="520" spans="1:20" x14ac:dyDescent="0.25">
      <c r="A520" s="1" t="s">
        <v>127</v>
      </c>
      <c r="B520" s="1" t="s">
        <v>128</v>
      </c>
      <c r="C520" s="1" t="s">
        <v>129</v>
      </c>
      <c r="D520" s="7">
        <v>8</v>
      </c>
      <c r="E520" s="42">
        <v>98998807.939999998</v>
      </c>
      <c r="F520" s="2">
        <v>25435156.052160084</v>
      </c>
      <c r="G520" s="2">
        <v>19932302.917819865</v>
      </c>
      <c r="H520" s="2">
        <v>26713464.055</v>
      </c>
      <c r="I520" s="2">
        <v>1749810.0650536036</v>
      </c>
      <c r="J520" s="2">
        <v>1336531.6339805764</v>
      </c>
      <c r="K520" s="2">
        <v>3325424.9761687759</v>
      </c>
      <c r="L520" s="2">
        <v>177491497.64018291</v>
      </c>
      <c r="M520" s="2">
        <v>0</v>
      </c>
      <c r="N520" s="2">
        <v>2387474.1759998156</v>
      </c>
      <c r="O520" s="2">
        <v>6960330.6538494751</v>
      </c>
      <c r="P520" s="2">
        <v>0</v>
      </c>
      <c r="Q520" s="2">
        <v>186839302.47003222</v>
      </c>
      <c r="R520" s="2">
        <v>1962235.3214387721</v>
      </c>
      <c r="S520" s="2">
        <v>3011596.0449130498</v>
      </c>
      <c r="T520" s="2">
        <v>191813133.83638403</v>
      </c>
    </row>
    <row r="521" spans="1:20" x14ac:dyDescent="0.25">
      <c r="A521" s="1" t="s">
        <v>188</v>
      </c>
      <c r="B521" s="1" t="s">
        <v>189</v>
      </c>
      <c r="C521" s="1" t="s">
        <v>129</v>
      </c>
      <c r="D521" s="7">
        <v>7</v>
      </c>
      <c r="E521" s="42">
        <v>17903873.169999998</v>
      </c>
      <c r="F521" s="2">
        <v>5056089.222030703</v>
      </c>
      <c r="G521" s="2">
        <v>3559846.4685856909</v>
      </c>
      <c r="H521" s="2">
        <v>1803247.8649999998</v>
      </c>
      <c r="I521" s="2">
        <v>38095.242335887262</v>
      </c>
      <c r="J521" s="2">
        <v>232676.07428964958</v>
      </c>
      <c r="K521" s="2">
        <v>288528.81020976882</v>
      </c>
      <c r="L521" s="2">
        <v>28882356.852451697</v>
      </c>
      <c r="M521" s="2">
        <v>0</v>
      </c>
      <c r="N521" s="2">
        <v>0</v>
      </c>
      <c r="O521" s="2">
        <v>1151383.4443643969</v>
      </c>
      <c r="P521" s="2">
        <v>0</v>
      </c>
      <c r="Q521" s="2">
        <v>30033740.296816096</v>
      </c>
      <c r="R521" s="2">
        <v>359847.18265277118</v>
      </c>
      <c r="S521" s="2">
        <v>646936.16530332295</v>
      </c>
      <c r="T521" s="2">
        <v>31040523.644772191</v>
      </c>
    </row>
    <row r="522" spans="1:20" x14ac:dyDescent="0.25">
      <c r="A522" s="1" t="s">
        <v>419</v>
      </c>
      <c r="B522" s="1" t="s">
        <v>420</v>
      </c>
      <c r="C522" s="1" t="s">
        <v>129</v>
      </c>
      <c r="D522" s="7">
        <v>6</v>
      </c>
      <c r="E522" s="42">
        <v>1487489.2000000002</v>
      </c>
      <c r="F522" s="2">
        <v>0</v>
      </c>
      <c r="G522" s="2">
        <v>148176.72990569039</v>
      </c>
      <c r="H522" s="2">
        <v>20086.93</v>
      </c>
      <c r="I522" s="2">
        <v>8318.1331117776244</v>
      </c>
      <c r="J522" s="2">
        <v>99486.522019970027</v>
      </c>
      <c r="K522" s="2">
        <v>11005.281635213019</v>
      </c>
      <c r="L522" s="2">
        <v>1774562.7966726511</v>
      </c>
      <c r="M522" s="2">
        <v>0</v>
      </c>
      <c r="N522" s="2">
        <v>0</v>
      </c>
      <c r="O522" s="2">
        <v>838847.42956249986</v>
      </c>
      <c r="P522" s="2">
        <v>0</v>
      </c>
      <c r="Q522" s="2">
        <v>2613410.2262351508</v>
      </c>
      <c r="R522" s="2">
        <v>138009.52699508582</v>
      </c>
      <c r="S522" s="2">
        <v>101350.46250000001</v>
      </c>
      <c r="T522" s="2">
        <v>2852770.2157302364</v>
      </c>
    </row>
    <row r="523" spans="1:20" x14ac:dyDescent="0.25">
      <c r="A523" s="1" t="s">
        <v>426</v>
      </c>
      <c r="B523" s="1" t="s">
        <v>427</v>
      </c>
      <c r="C523" s="1" t="s">
        <v>129</v>
      </c>
      <c r="D523" s="7">
        <v>3</v>
      </c>
      <c r="E523" s="42">
        <v>4810475.2699999996</v>
      </c>
      <c r="F523" s="2">
        <v>0</v>
      </c>
      <c r="G523" s="2">
        <v>591425.57418900589</v>
      </c>
      <c r="H523" s="2">
        <v>249037.16999999998</v>
      </c>
      <c r="I523" s="2">
        <v>8570.7646162143028</v>
      </c>
      <c r="J523" s="2">
        <v>63061.727011279545</v>
      </c>
      <c r="K523" s="2">
        <v>16284.708032151508</v>
      </c>
      <c r="L523" s="2">
        <v>5738855.2138486505</v>
      </c>
      <c r="M523" s="2">
        <v>241890.36000000034</v>
      </c>
      <c r="N523" s="2">
        <v>0</v>
      </c>
      <c r="O523" s="2">
        <v>385147.90124999994</v>
      </c>
      <c r="P523" s="2">
        <v>0</v>
      </c>
      <c r="Q523" s="2">
        <v>6365893.4750986509</v>
      </c>
      <c r="R523" s="2">
        <v>75711.126515155585</v>
      </c>
      <c r="S523" s="2">
        <v>132182.26874999999</v>
      </c>
      <c r="T523" s="2">
        <v>6573786.8703638064</v>
      </c>
    </row>
    <row r="524" spans="1:20" x14ac:dyDescent="0.25">
      <c r="A524" s="1" t="s">
        <v>442</v>
      </c>
      <c r="B524" s="1" t="s">
        <v>443</v>
      </c>
      <c r="C524" s="1" t="s">
        <v>129</v>
      </c>
      <c r="D524" s="7">
        <v>5</v>
      </c>
      <c r="E524" s="42">
        <v>11659106.949999999</v>
      </c>
      <c r="F524" s="2">
        <v>149553.20499999999</v>
      </c>
      <c r="G524" s="2">
        <v>1633271.7049982147</v>
      </c>
      <c r="H524" s="2">
        <v>628346.85499999998</v>
      </c>
      <c r="I524" s="2">
        <v>130619.7555173552</v>
      </c>
      <c r="J524" s="2">
        <v>201734.91537116811</v>
      </c>
      <c r="K524" s="2">
        <v>169642.38103299376</v>
      </c>
      <c r="L524" s="2">
        <v>14572275.766919734</v>
      </c>
      <c r="M524" s="2">
        <v>402996.15000000037</v>
      </c>
      <c r="N524" s="2">
        <v>0</v>
      </c>
      <c r="O524" s="2">
        <v>315789.96618749993</v>
      </c>
      <c r="P524" s="2">
        <v>0</v>
      </c>
      <c r="Q524" s="2">
        <v>15291061.883107234</v>
      </c>
      <c r="R524" s="2">
        <v>322615.26827773318</v>
      </c>
      <c r="S524" s="2">
        <v>185843.30625000002</v>
      </c>
      <c r="T524" s="2">
        <v>15799520.457634967</v>
      </c>
    </row>
    <row r="525" spans="1:20" x14ac:dyDescent="0.25">
      <c r="A525" s="1" t="s">
        <v>621</v>
      </c>
      <c r="B525" s="1" t="s">
        <v>620</v>
      </c>
      <c r="C525" s="1" t="s">
        <v>129</v>
      </c>
      <c r="D525" s="7">
        <v>5</v>
      </c>
      <c r="E525" s="42">
        <v>8703553.8300000001</v>
      </c>
      <c r="F525" s="2">
        <v>170834.36</v>
      </c>
      <c r="G525" s="2">
        <v>1082938.4550252419</v>
      </c>
      <c r="H525" s="2">
        <v>50238.414999999994</v>
      </c>
      <c r="I525" s="2">
        <v>15190.157644174202</v>
      </c>
      <c r="J525" s="2">
        <v>193509.40169208765</v>
      </c>
      <c r="K525" s="2">
        <v>0</v>
      </c>
      <c r="L525" s="2">
        <v>10216264.619361503</v>
      </c>
      <c r="M525" s="2">
        <v>276383.05000000075</v>
      </c>
      <c r="N525" s="2">
        <v>0</v>
      </c>
      <c r="O525" s="2">
        <v>1261812.1969999997</v>
      </c>
      <c r="P525" s="2">
        <v>0</v>
      </c>
      <c r="Q525" s="2">
        <v>11754459.866361503</v>
      </c>
      <c r="R525" s="2">
        <v>200716.24676069242</v>
      </c>
      <c r="S525" s="2">
        <v>152546.625</v>
      </c>
      <c r="T525" s="2">
        <v>12107722.738122195</v>
      </c>
    </row>
    <row r="526" spans="1:20" x14ac:dyDescent="0.25">
      <c r="A526" s="1" t="s">
        <v>667</v>
      </c>
      <c r="B526" s="1" t="s">
        <v>668</v>
      </c>
      <c r="C526" s="1" t="s">
        <v>129</v>
      </c>
      <c r="D526" s="7">
        <v>6</v>
      </c>
      <c r="E526" s="42">
        <v>5964669.1950000003</v>
      </c>
      <c r="F526" s="2">
        <v>0</v>
      </c>
      <c r="G526" s="2">
        <v>644371.61172432359</v>
      </c>
      <c r="H526" s="2">
        <v>779.45</v>
      </c>
      <c r="I526" s="2">
        <v>12783.325206799271</v>
      </c>
      <c r="J526" s="2">
        <v>170307.80633849336</v>
      </c>
      <c r="K526" s="2">
        <v>19732.190271258012</v>
      </c>
      <c r="L526" s="2">
        <v>6812643.5785408756</v>
      </c>
      <c r="M526" s="2">
        <v>2615652.7799999993</v>
      </c>
      <c r="N526" s="2">
        <v>0</v>
      </c>
      <c r="O526" s="2">
        <v>1312321.0196249997</v>
      </c>
      <c r="P526" s="2">
        <v>0</v>
      </c>
      <c r="Q526" s="2">
        <v>10740617.378165875</v>
      </c>
      <c r="R526" s="2">
        <v>173570.83734223453</v>
      </c>
      <c r="S526" s="2">
        <v>348293.53125</v>
      </c>
      <c r="T526" s="2">
        <v>11262481.746758109</v>
      </c>
    </row>
    <row r="527" spans="1:20" x14ac:dyDescent="0.25">
      <c r="A527" s="1" t="s">
        <v>809</v>
      </c>
      <c r="B527" s="1" t="s">
        <v>810</v>
      </c>
      <c r="C527" s="1" t="s">
        <v>129</v>
      </c>
      <c r="D527" s="7">
        <v>3</v>
      </c>
      <c r="E527" s="42">
        <v>3939248.3049999997</v>
      </c>
      <c r="F527" s="2">
        <v>575111.69606285263</v>
      </c>
      <c r="G527" s="2">
        <v>513977.48479677457</v>
      </c>
      <c r="H527" s="2">
        <v>37881.404999999999</v>
      </c>
      <c r="I527" s="2">
        <v>892.5848833331346</v>
      </c>
      <c r="J527" s="2">
        <v>72029.117593379138</v>
      </c>
      <c r="K527" s="2">
        <v>11034.353345809479</v>
      </c>
      <c r="L527" s="2">
        <v>5150174.9466821486</v>
      </c>
      <c r="M527" s="2">
        <v>0</v>
      </c>
      <c r="N527" s="2">
        <v>0</v>
      </c>
      <c r="O527" s="2">
        <v>400207.24670889229</v>
      </c>
      <c r="P527" s="2">
        <v>0</v>
      </c>
      <c r="Q527" s="2">
        <v>5550382.1933910409</v>
      </c>
      <c r="R527" s="2">
        <v>62951.914592452471</v>
      </c>
      <c r="S527" s="2">
        <v>100261.47606410249</v>
      </c>
      <c r="T527" s="2">
        <v>5713595.584047596</v>
      </c>
    </row>
    <row r="528" spans="1:20" x14ac:dyDescent="0.25">
      <c r="A528" s="1" t="s">
        <v>890</v>
      </c>
      <c r="B528" s="1" t="s">
        <v>891</v>
      </c>
      <c r="C528" s="1" t="s">
        <v>129</v>
      </c>
      <c r="D528" s="7">
        <v>3</v>
      </c>
      <c r="E528" s="42">
        <v>3917766.74</v>
      </c>
      <c r="F528" s="2">
        <v>1806441.7984504723</v>
      </c>
      <c r="G528" s="2">
        <v>419404.58265450585</v>
      </c>
      <c r="H528" s="2">
        <v>25084.61</v>
      </c>
      <c r="I528" s="2">
        <v>0</v>
      </c>
      <c r="J528" s="2">
        <v>60846.925278661176</v>
      </c>
      <c r="K528" s="2">
        <v>14589.789771768434</v>
      </c>
      <c r="L528" s="2">
        <v>6244134.4461554075</v>
      </c>
      <c r="M528" s="2">
        <v>0</v>
      </c>
      <c r="N528" s="2">
        <v>0</v>
      </c>
      <c r="O528" s="2">
        <v>158936.63083576987</v>
      </c>
      <c r="P528" s="2">
        <v>0</v>
      </c>
      <c r="Q528" s="2">
        <v>6403071.0769911772</v>
      </c>
      <c r="R528" s="2">
        <v>44252.98092626148</v>
      </c>
      <c r="S528" s="2">
        <v>40210.375576811995</v>
      </c>
      <c r="T528" s="2">
        <v>6487534.4334942503</v>
      </c>
    </row>
    <row r="529" spans="1:20" x14ac:dyDescent="0.25">
      <c r="A529" s="1" t="s">
        <v>949</v>
      </c>
      <c r="B529" s="1" t="s">
        <v>950</v>
      </c>
      <c r="C529" s="1" t="s">
        <v>129</v>
      </c>
      <c r="D529" s="7">
        <v>5</v>
      </c>
      <c r="E529" s="42">
        <v>2867132.9750000001</v>
      </c>
      <c r="F529" s="2">
        <v>0</v>
      </c>
      <c r="G529" s="2">
        <v>182738.905</v>
      </c>
      <c r="H529" s="2">
        <v>15829.934999999999</v>
      </c>
      <c r="I529" s="2">
        <v>5344.9367336584965</v>
      </c>
      <c r="J529" s="2">
        <v>113125.95588403038</v>
      </c>
      <c r="K529" s="2">
        <v>5737.4725724152877</v>
      </c>
      <c r="L529" s="2">
        <v>3189910.1801901041</v>
      </c>
      <c r="M529" s="2">
        <v>133547.08999999985</v>
      </c>
      <c r="N529" s="2">
        <v>0</v>
      </c>
      <c r="O529" s="2">
        <v>1008216.9104999999</v>
      </c>
      <c r="P529" s="2">
        <v>0</v>
      </c>
      <c r="Q529" s="2">
        <v>4331674.1806901041</v>
      </c>
      <c r="R529" s="2">
        <v>138886.40864702407</v>
      </c>
      <c r="S529" s="2">
        <v>281925.39375000005</v>
      </c>
      <c r="T529" s="2">
        <v>4752485.983087128</v>
      </c>
    </row>
    <row r="530" spans="1:20" x14ac:dyDescent="0.25">
      <c r="A530" s="1" t="s">
        <v>993</v>
      </c>
      <c r="B530" s="1" t="s">
        <v>994</v>
      </c>
      <c r="C530" s="1" t="s">
        <v>129</v>
      </c>
      <c r="D530" s="7">
        <v>3</v>
      </c>
      <c r="E530" s="42">
        <v>8476590.3550000004</v>
      </c>
      <c r="F530" s="2">
        <v>787315.15467851725</v>
      </c>
      <c r="G530" s="2">
        <v>1165483.7049731752</v>
      </c>
      <c r="H530" s="2">
        <v>125520.325</v>
      </c>
      <c r="I530" s="2">
        <v>10273.623887691409</v>
      </c>
      <c r="J530" s="2">
        <v>129027.87412304949</v>
      </c>
      <c r="K530" s="2">
        <v>183066.68665405666</v>
      </c>
      <c r="L530" s="2">
        <v>10877277.724316491</v>
      </c>
      <c r="M530" s="2">
        <v>0</v>
      </c>
      <c r="N530" s="2">
        <v>0</v>
      </c>
      <c r="O530" s="2">
        <v>653541.81463352358</v>
      </c>
      <c r="P530" s="2">
        <v>0</v>
      </c>
      <c r="Q530" s="2">
        <v>11530819.538950015</v>
      </c>
      <c r="R530" s="2">
        <v>232866.75827142608</v>
      </c>
      <c r="S530" s="2">
        <v>200589.098091375</v>
      </c>
      <c r="T530" s="2">
        <v>11964275.395312816</v>
      </c>
    </row>
    <row r="531" spans="1:20" x14ac:dyDescent="0.25">
      <c r="A531" s="1" t="s">
        <v>1087</v>
      </c>
      <c r="B531" s="1" t="s">
        <v>1088</v>
      </c>
      <c r="C531" s="1" t="s">
        <v>129</v>
      </c>
      <c r="D531" s="7">
        <v>6</v>
      </c>
      <c r="E531" s="42">
        <v>1574667.11</v>
      </c>
      <c r="F531" s="2">
        <v>0</v>
      </c>
      <c r="G531" s="2">
        <v>122294.12230907899</v>
      </c>
      <c r="H531" s="2">
        <v>817.51499999999999</v>
      </c>
      <c r="I531" s="2">
        <v>2651.7354712478927</v>
      </c>
      <c r="J531" s="2">
        <v>98901.690960049033</v>
      </c>
      <c r="K531" s="2">
        <v>828.57470421448477</v>
      </c>
      <c r="L531" s="2">
        <v>1800160.7484445903</v>
      </c>
      <c r="M531" s="2">
        <v>0</v>
      </c>
      <c r="N531" s="2">
        <v>0</v>
      </c>
      <c r="O531" s="2">
        <v>777443.27999999991</v>
      </c>
      <c r="P531" s="2">
        <v>0</v>
      </c>
      <c r="Q531" s="2">
        <v>2577604.02844459</v>
      </c>
      <c r="R531" s="2">
        <v>110018.88356058537</v>
      </c>
      <c r="S531" s="2">
        <v>167081.90625</v>
      </c>
      <c r="T531" s="2">
        <v>2854704.8182551754</v>
      </c>
    </row>
    <row r="532" spans="1:20" x14ac:dyDescent="0.25">
      <c r="A532" s="1" t="s">
        <v>1186</v>
      </c>
      <c r="B532" s="1" t="s">
        <v>1185</v>
      </c>
      <c r="C532" s="1" t="s">
        <v>129</v>
      </c>
      <c r="D532" s="7">
        <v>4</v>
      </c>
      <c r="E532" s="42">
        <v>5514944.1699999999</v>
      </c>
      <c r="F532" s="2">
        <v>311305.3375045869</v>
      </c>
      <c r="G532" s="2">
        <v>818431.94471699023</v>
      </c>
      <c r="H532" s="2">
        <v>323711.33500000002</v>
      </c>
      <c r="I532" s="2">
        <v>19123.985559044893</v>
      </c>
      <c r="J532" s="2">
        <v>77769.994715807115</v>
      </c>
      <c r="K532" s="2">
        <v>4870.5716030408366</v>
      </c>
      <c r="L532" s="2">
        <v>7070157.3390994705</v>
      </c>
      <c r="M532" s="2">
        <v>560613.74000000022</v>
      </c>
      <c r="N532" s="2">
        <v>0</v>
      </c>
      <c r="O532" s="2">
        <v>441348.17</v>
      </c>
      <c r="P532" s="2">
        <v>328671.00999999978</v>
      </c>
      <c r="Q532" s="2">
        <v>8400790.2590994705</v>
      </c>
      <c r="R532" s="2">
        <v>154700.59575666243</v>
      </c>
      <c r="S532" s="2">
        <v>257049.44999999998</v>
      </c>
      <c r="T532" s="2">
        <v>8812540.3048561327</v>
      </c>
    </row>
    <row r="533" spans="1:20" x14ac:dyDescent="0.25">
      <c r="A533" s="1" t="s">
        <v>1198</v>
      </c>
      <c r="B533" s="1" t="s">
        <v>1199</v>
      </c>
      <c r="C533" s="1" t="s">
        <v>129</v>
      </c>
      <c r="D533" s="7">
        <v>5</v>
      </c>
      <c r="E533" s="42">
        <v>12468201.185000001</v>
      </c>
      <c r="F533" s="2">
        <v>0</v>
      </c>
      <c r="G533" s="2">
        <v>1661208.3446556611</v>
      </c>
      <c r="H533" s="2">
        <v>136436.01999999999</v>
      </c>
      <c r="I533" s="2">
        <v>46718.844322244709</v>
      </c>
      <c r="J533" s="2">
        <v>242626.57061608555</v>
      </c>
      <c r="K533" s="2">
        <v>363416.9019277519</v>
      </c>
      <c r="L533" s="2">
        <v>14918607.866521744</v>
      </c>
      <c r="M533" s="2">
        <v>0</v>
      </c>
      <c r="N533" s="2">
        <v>0</v>
      </c>
      <c r="O533" s="2">
        <v>1251730.6790624999</v>
      </c>
      <c r="P533" s="2">
        <v>0</v>
      </c>
      <c r="Q533" s="2">
        <v>16170338.545584245</v>
      </c>
      <c r="R533" s="2">
        <v>304504.75800484</v>
      </c>
      <c r="S533" s="2">
        <v>292486.16249999998</v>
      </c>
      <c r="T533" s="2">
        <v>16767329.466089085</v>
      </c>
    </row>
    <row r="534" spans="1:20" x14ac:dyDescent="0.25">
      <c r="A534" s="1" t="s">
        <v>1223</v>
      </c>
      <c r="B534" s="1" t="s">
        <v>1224</v>
      </c>
      <c r="C534" s="1" t="s">
        <v>129</v>
      </c>
      <c r="D534" s="7">
        <v>5</v>
      </c>
      <c r="E534" s="42">
        <v>6766924.2599999998</v>
      </c>
      <c r="F534" s="2">
        <v>845334.74349315057</v>
      </c>
      <c r="G534" s="2">
        <v>946239.04702548543</v>
      </c>
      <c r="H534" s="2">
        <v>46625.485000000001</v>
      </c>
      <c r="I534" s="2">
        <v>51068.262291290914</v>
      </c>
      <c r="J534" s="2">
        <v>125446.30154158729</v>
      </c>
      <c r="K534" s="2">
        <v>235302.61890427987</v>
      </c>
      <c r="L534" s="2">
        <v>9016940.7182557937</v>
      </c>
      <c r="M534" s="2">
        <v>0</v>
      </c>
      <c r="N534" s="2">
        <v>0</v>
      </c>
      <c r="O534" s="2">
        <v>648420.04752526665</v>
      </c>
      <c r="P534" s="2">
        <v>0</v>
      </c>
      <c r="Q534" s="2">
        <v>9665360.7657810599</v>
      </c>
      <c r="R534" s="2">
        <v>138136.69728000253</v>
      </c>
      <c r="S534" s="2">
        <v>242349.11780971504</v>
      </c>
      <c r="T534" s="2">
        <v>10045846.580870777</v>
      </c>
    </row>
    <row r="535" spans="1:20" x14ac:dyDescent="0.25">
      <c r="A535" s="1" t="s">
        <v>1261</v>
      </c>
      <c r="B535" s="1" t="s">
        <v>1262</v>
      </c>
      <c r="C535" s="1" t="s">
        <v>129</v>
      </c>
      <c r="D535" s="7">
        <v>5</v>
      </c>
      <c r="E535" s="42">
        <v>5251206.2799999993</v>
      </c>
      <c r="F535" s="2">
        <v>0</v>
      </c>
      <c r="G535" s="2">
        <v>666811.76</v>
      </c>
      <c r="H535" s="2">
        <v>23969.120000000003</v>
      </c>
      <c r="I535" s="2">
        <v>30427.183130890546</v>
      </c>
      <c r="J535" s="2">
        <v>131597.87617452658</v>
      </c>
      <c r="K535" s="2">
        <v>19862.183196876344</v>
      </c>
      <c r="L535" s="2">
        <v>6123874.4025022918</v>
      </c>
      <c r="M535" s="2">
        <v>0</v>
      </c>
      <c r="N535" s="2">
        <v>0</v>
      </c>
      <c r="O535" s="2">
        <v>1487857.8677499997</v>
      </c>
      <c r="P535" s="2">
        <v>0</v>
      </c>
      <c r="Q535" s="2">
        <v>7611732.2702522911</v>
      </c>
      <c r="R535" s="2">
        <v>323053.51884396328</v>
      </c>
      <c r="S535" s="2">
        <v>51698.193750000006</v>
      </c>
      <c r="T535" s="2">
        <v>7986483.9828462545</v>
      </c>
    </row>
    <row r="536" spans="1:20" x14ac:dyDescent="0.25">
      <c r="A536" s="1" t="s">
        <v>1383</v>
      </c>
      <c r="B536" s="1" t="s">
        <v>1384</v>
      </c>
      <c r="C536" s="1" t="s">
        <v>129</v>
      </c>
      <c r="D536" s="7">
        <v>5</v>
      </c>
      <c r="E536" s="42">
        <v>1389603.125</v>
      </c>
      <c r="F536" s="2">
        <v>0</v>
      </c>
      <c r="G536" s="2">
        <v>226146.99608784527</v>
      </c>
      <c r="H536" s="2">
        <v>152277.88</v>
      </c>
      <c r="I536" s="2">
        <v>8117.766569311163</v>
      </c>
      <c r="J536" s="2">
        <v>28667.566865548</v>
      </c>
      <c r="K536" s="2">
        <v>18618.042640620832</v>
      </c>
      <c r="L536" s="2">
        <v>1823431.3771633254</v>
      </c>
      <c r="M536" s="2">
        <v>0</v>
      </c>
      <c r="N536" s="2">
        <v>0</v>
      </c>
      <c r="O536" s="2">
        <v>547050.88179000001</v>
      </c>
      <c r="P536" s="2">
        <v>123620.35821000021</v>
      </c>
      <c r="Q536" s="2">
        <v>2494102.6171633257</v>
      </c>
      <c r="R536" s="2">
        <v>89854.061150378722</v>
      </c>
      <c r="S536" s="2">
        <v>86318.662500000006</v>
      </c>
      <c r="T536" s="2">
        <v>2670275.3408137043</v>
      </c>
    </row>
    <row r="537" spans="1:20" x14ac:dyDescent="0.25">
      <c r="A537" s="1" t="s">
        <v>255</v>
      </c>
      <c r="B537" s="1" t="s">
        <v>256</v>
      </c>
      <c r="C537" s="1" t="s">
        <v>257</v>
      </c>
      <c r="D537" s="7">
        <v>1</v>
      </c>
      <c r="E537" s="42">
        <v>1219308.6000000001</v>
      </c>
      <c r="F537" s="2">
        <v>369414.59178666672</v>
      </c>
      <c r="G537" s="2">
        <v>77283.845000000001</v>
      </c>
      <c r="H537" s="2">
        <v>51765.205000000002</v>
      </c>
      <c r="I537" s="2">
        <v>14541.40319956508</v>
      </c>
      <c r="J537" s="2">
        <v>42686.884774907237</v>
      </c>
      <c r="K537" s="2">
        <v>0</v>
      </c>
      <c r="L537" s="2">
        <v>1775000.5297611393</v>
      </c>
      <c r="M537" s="2">
        <v>0</v>
      </c>
      <c r="N537" s="2">
        <v>0</v>
      </c>
      <c r="O537" s="2">
        <v>242428.46452536472</v>
      </c>
      <c r="P537" s="2">
        <v>0</v>
      </c>
      <c r="Q537" s="2">
        <v>2017428.9942865041</v>
      </c>
      <c r="R537" s="2">
        <v>4478.9722834516124</v>
      </c>
      <c r="S537" s="2">
        <v>0</v>
      </c>
      <c r="T537" s="2">
        <v>2021907.9665699557</v>
      </c>
    </row>
    <row r="538" spans="1:20" x14ac:dyDescent="0.25">
      <c r="A538" s="1" t="s">
        <v>279</v>
      </c>
      <c r="B538" s="1" t="s">
        <v>280</v>
      </c>
      <c r="C538" s="1" t="s">
        <v>257</v>
      </c>
      <c r="D538" s="7">
        <v>2</v>
      </c>
      <c r="E538" s="42">
        <v>2010226.5699999998</v>
      </c>
      <c r="F538" s="2">
        <v>957819.73415676213</v>
      </c>
      <c r="G538" s="2">
        <v>253358.3742618229</v>
      </c>
      <c r="H538" s="2">
        <v>45705.36</v>
      </c>
      <c r="I538" s="2">
        <v>14228.519090518577</v>
      </c>
      <c r="J538" s="2">
        <v>44744.391120395885</v>
      </c>
      <c r="K538" s="2">
        <v>0</v>
      </c>
      <c r="L538" s="2">
        <v>3326082.9486294994</v>
      </c>
      <c r="M538" s="2">
        <v>0</v>
      </c>
      <c r="N538" s="2">
        <v>0</v>
      </c>
      <c r="O538" s="2">
        <v>319131.37303788122</v>
      </c>
      <c r="P538" s="2">
        <v>87616.236962118652</v>
      </c>
      <c r="Q538" s="2">
        <v>3732830.5586294993</v>
      </c>
      <c r="R538" s="2">
        <v>50668.939363865582</v>
      </c>
      <c r="S538" s="2">
        <v>0</v>
      </c>
      <c r="T538" s="2">
        <v>3783499.4979933649</v>
      </c>
    </row>
    <row r="539" spans="1:20" x14ac:dyDescent="0.25">
      <c r="A539" s="1" t="s">
        <v>281</v>
      </c>
      <c r="B539" s="1" t="s">
        <v>282</v>
      </c>
      <c r="C539" s="1" t="s">
        <v>257</v>
      </c>
      <c r="D539" s="7">
        <v>4</v>
      </c>
      <c r="E539" s="42">
        <v>4435550.0250000004</v>
      </c>
      <c r="F539" s="2">
        <v>1710140.9485677476</v>
      </c>
      <c r="G539" s="2">
        <v>550857.23890162678</v>
      </c>
      <c r="H539" s="2">
        <v>177273.07</v>
      </c>
      <c r="I539" s="2">
        <v>2244.4053725259437</v>
      </c>
      <c r="J539" s="2">
        <v>66926.332774884911</v>
      </c>
      <c r="K539" s="2">
        <v>26284.295543159544</v>
      </c>
      <c r="L539" s="2">
        <v>6969276.316159945</v>
      </c>
      <c r="M539" s="2">
        <v>0</v>
      </c>
      <c r="N539" s="2">
        <v>0</v>
      </c>
      <c r="O539" s="2">
        <v>503289.56327853975</v>
      </c>
      <c r="P539" s="2">
        <v>0</v>
      </c>
      <c r="Q539" s="2">
        <v>7472565.879438485</v>
      </c>
      <c r="R539" s="2">
        <v>90118.863110296443</v>
      </c>
      <c r="S539" s="2">
        <v>0</v>
      </c>
      <c r="T539" s="2">
        <v>7562684.7425487814</v>
      </c>
    </row>
    <row r="540" spans="1:20" x14ac:dyDescent="0.25">
      <c r="A540" s="1" t="s">
        <v>352</v>
      </c>
      <c r="B540" s="1" t="s">
        <v>353</v>
      </c>
      <c r="C540" s="1" t="s">
        <v>257</v>
      </c>
      <c r="D540" s="7">
        <v>3</v>
      </c>
      <c r="E540" s="42">
        <v>5109419.5250000004</v>
      </c>
      <c r="F540" s="2">
        <v>1548217.8126846477</v>
      </c>
      <c r="G540" s="2">
        <v>523778.45842842001</v>
      </c>
      <c r="H540" s="2">
        <v>52503.695</v>
      </c>
      <c r="I540" s="2">
        <v>7778.1638173704796</v>
      </c>
      <c r="J540" s="2">
        <v>94728.063230149244</v>
      </c>
      <c r="K540" s="2">
        <v>94.614999999999995</v>
      </c>
      <c r="L540" s="2">
        <v>7336520.3331605885</v>
      </c>
      <c r="M540" s="2">
        <v>0</v>
      </c>
      <c r="N540" s="2">
        <v>0</v>
      </c>
      <c r="O540" s="2">
        <v>549151.66702645959</v>
      </c>
      <c r="P540" s="2">
        <v>0</v>
      </c>
      <c r="Q540" s="2">
        <v>7885672.0001870478</v>
      </c>
      <c r="R540" s="2">
        <v>80194.453485563339</v>
      </c>
      <c r="S540" s="2">
        <v>0</v>
      </c>
      <c r="T540" s="2">
        <v>7965866.4536726112</v>
      </c>
    </row>
    <row r="541" spans="1:20" x14ac:dyDescent="0.25">
      <c r="A541" s="1" t="s">
        <v>605</v>
      </c>
      <c r="B541" s="1" t="s">
        <v>606</v>
      </c>
      <c r="C541" s="1" t="s">
        <v>257</v>
      </c>
      <c r="D541" s="7">
        <v>4</v>
      </c>
      <c r="E541" s="42">
        <v>8949590.1850000005</v>
      </c>
      <c r="F541" s="2">
        <v>2954730.6658499734</v>
      </c>
      <c r="G541" s="2">
        <v>1533778.8810347677</v>
      </c>
      <c r="H541" s="2">
        <v>461918.97499999998</v>
      </c>
      <c r="I541" s="2">
        <v>7807.2818605740513</v>
      </c>
      <c r="J541" s="2">
        <v>109101.11393613718</v>
      </c>
      <c r="K541" s="2">
        <v>83738.833556178317</v>
      </c>
      <c r="L541" s="2">
        <v>14100665.936237631</v>
      </c>
      <c r="M541" s="2">
        <v>0</v>
      </c>
      <c r="N541" s="2">
        <v>0</v>
      </c>
      <c r="O541" s="2">
        <v>856540.89</v>
      </c>
      <c r="P541" s="2">
        <v>0</v>
      </c>
      <c r="Q541" s="2">
        <v>14957206.826237632</v>
      </c>
      <c r="R541" s="2">
        <v>200617.73715621568</v>
      </c>
      <c r="S541" s="2">
        <v>181166.63872670999</v>
      </c>
      <c r="T541" s="2">
        <v>15338991.202120557</v>
      </c>
    </row>
    <row r="542" spans="1:20" x14ac:dyDescent="0.25">
      <c r="A542" s="1" t="s">
        <v>661</v>
      </c>
      <c r="B542" s="1" t="s">
        <v>662</v>
      </c>
      <c r="C542" s="1" t="s">
        <v>257</v>
      </c>
      <c r="D542" s="7">
        <v>5</v>
      </c>
      <c r="E542" s="42">
        <v>5149394.4850000003</v>
      </c>
      <c r="F542" s="2">
        <v>0</v>
      </c>
      <c r="G542" s="2">
        <v>507437.7000637938</v>
      </c>
      <c r="H542" s="2">
        <v>142286.07</v>
      </c>
      <c r="I542" s="2">
        <v>6968.4284395195209</v>
      </c>
      <c r="J542" s="2">
        <v>111952.52983031998</v>
      </c>
      <c r="K542" s="2">
        <v>40069.422110389904</v>
      </c>
      <c r="L542" s="2">
        <v>5958108.6354440236</v>
      </c>
      <c r="M542" s="2">
        <v>0</v>
      </c>
      <c r="N542" s="2">
        <v>0</v>
      </c>
      <c r="O542" s="2">
        <v>756684.53</v>
      </c>
      <c r="P542" s="2">
        <v>0</v>
      </c>
      <c r="Q542" s="2">
        <v>6714793.1654440239</v>
      </c>
      <c r="R542" s="2">
        <v>215036.13346353124</v>
      </c>
      <c r="S542" s="2">
        <v>787.5</v>
      </c>
      <c r="T542" s="2">
        <v>6930616.7989075547</v>
      </c>
    </row>
    <row r="543" spans="1:20" x14ac:dyDescent="0.25">
      <c r="A543" s="1" t="s">
        <v>663</v>
      </c>
      <c r="B543" s="1" t="s">
        <v>664</v>
      </c>
      <c r="C543" s="1" t="s">
        <v>257</v>
      </c>
      <c r="D543" s="7">
        <v>4</v>
      </c>
      <c r="E543" s="42">
        <v>8059548.2949999999</v>
      </c>
      <c r="F543" s="2">
        <v>1242804.5026472306</v>
      </c>
      <c r="G543" s="2">
        <v>749081.16858886322</v>
      </c>
      <c r="H543" s="2">
        <v>156818.26</v>
      </c>
      <c r="I543" s="2">
        <v>8598.950558393668</v>
      </c>
      <c r="J543" s="2">
        <v>117501.75301585751</v>
      </c>
      <c r="K543" s="2">
        <v>24032.736594657345</v>
      </c>
      <c r="L543" s="2">
        <v>10358385.666405002</v>
      </c>
      <c r="M543" s="2">
        <v>0</v>
      </c>
      <c r="N543" s="2">
        <v>0</v>
      </c>
      <c r="O543" s="2">
        <v>669851.28234787227</v>
      </c>
      <c r="P543" s="2">
        <v>0</v>
      </c>
      <c r="Q543" s="2">
        <v>11028236.948752875</v>
      </c>
      <c r="R543" s="2">
        <v>163600.14977710709</v>
      </c>
      <c r="S543" s="2">
        <v>260218.98052709998</v>
      </c>
      <c r="T543" s="2">
        <v>11452056.079057081</v>
      </c>
    </row>
    <row r="544" spans="1:20" x14ac:dyDescent="0.25">
      <c r="A544" s="1" t="s">
        <v>709</v>
      </c>
      <c r="B544" s="1" t="s">
        <v>710</v>
      </c>
      <c r="C544" s="1" t="s">
        <v>257</v>
      </c>
      <c r="D544" s="7">
        <v>2</v>
      </c>
      <c r="E544" s="42">
        <v>2548678.1850000001</v>
      </c>
      <c r="F544" s="2">
        <v>1359784.4626438017</v>
      </c>
      <c r="G544" s="2">
        <v>407909.80076387967</v>
      </c>
      <c r="H544" s="2">
        <v>81345.895000000004</v>
      </c>
      <c r="I544" s="2">
        <v>2.4649999999999999</v>
      </c>
      <c r="J544" s="2">
        <v>49301.667377264268</v>
      </c>
      <c r="K544" s="2">
        <v>0</v>
      </c>
      <c r="L544" s="2">
        <v>4447022.4757849453</v>
      </c>
      <c r="M544" s="2">
        <v>0</v>
      </c>
      <c r="N544" s="2">
        <v>0</v>
      </c>
      <c r="O544" s="2">
        <v>774604.42442772095</v>
      </c>
      <c r="P544" s="2">
        <v>0</v>
      </c>
      <c r="Q544" s="2">
        <v>5221626.900212666</v>
      </c>
      <c r="R544" s="2">
        <v>38450.094022673526</v>
      </c>
      <c r="S544" s="2">
        <v>40299.508700010003</v>
      </c>
      <c r="T544" s="2">
        <v>5300376.5029353499</v>
      </c>
    </row>
    <row r="545" spans="1:20" x14ac:dyDescent="0.25">
      <c r="A545" s="1" t="s">
        <v>729</v>
      </c>
      <c r="B545" s="1" t="s">
        <v>730</v>
      </c>
      <c r="C545" s="1" t="s">
        <v>257</v>
      </c>
      <c r="D545" s="7">
        <v>1</v>
      </c>
      <c r="E545" s="42">
        <v>5431551.5750000002</v>
      </c>
      <c r="F545" s="2">
        <v>2291688.718186975</v>
      </c>
      <c r="G545" s="2">
        <v>771102.74</v>
      </c>
      <c r="H545" s="2">
        <v>233542.495</v>
      </c>
      <c r="I545" s="2">
        <v>0</v>
      </c>
      <c r="J545" s="2">
        <v>78933.885979186496</v>
      </c>
      <c r="K545" s="2">
        <v>21566.441037613877</v>
      </c>
      <c r="L545" s="2">
        <v>8828385.8552037757</v>
      </c>
      <c r="M545" s="2">
        <v>0</v>
      </c>
      <c r="N545" s="2">
        <v>0</v>
      </c>
      <c r="O545" s="2">
        <v>651066.45928974252</v>
      </c>
      <c r="P545" s="2">
        <v>0</v>
      </c>
      <c r="Q545" s="2">
        <v>9479452.3144935183</v>
      </c>
      <c r="R545" s="2">
        <v>82003.286968668108</v>
      </c>
      <c r="S545" s="2">
        <v>0</v>
      </c>
      <c r="T545" s="2">
        <v>9561455.6014621872</v>
      </c>
    </row>
    <row r="546" spans="1:20" x14ac:dyDescent="0.25">
      <c r="A546" s="1" t="s">
        <v>734</v>
      </c>
      <c r="B546" s="1" t="s">
        <v>735</v>
      </c>
      <c r="C546" s="1" t="s">
        <v>257</v>
      </c>
      <c r="D546" s="7">
        <v>3</v>
      </c>
      <c r="E546" s="42">
        <v>4804839.9399999995</v>
      </c>
      <c r="F546" s="2">
        <v>468719.64429654717</v>
      </c>
      <c r="G546" s="2">
        <v>460146.75</v>
      </c>
      <c r="H546" s="2">
        <v>45800.06</v>
      </c>
      <c r="I546" s="2">
        <v>6782.5977745227601</v>
      </c>
      <c r="J546" s="2">
        <v>95186.64125062307</v>
      </c>
      <c r="K546" s="2">
        <v>0</v>
      </c>
      <c r="L546" s="2">
        <v>5881475.6333216922</v>
      </c>
      <c r="M546" s="2">
        <v>0</v>
      </c>
      <c r="N546" s="2">
        <v>0</v>
      </c>
      <c r="O546" s="2">
        <v>425637.14732204308</v>
      </c>
      <c r="P546" s="2">
        <v>0</v>
      </c>
      <c r="Q546" s="2">
        <v>6307112.7806437351</v>
      </c>
      <c r="R546" s="2">
        <v>142713.92871976004</v>
      </c>
      <c r="S546" s="2">
        <v>0</v>
      </c>
      <c r="T546" s="2">
        <v>6449826.709363495</v>
      </c>
    </row>
    <row r="547" spans="1:20" x14ac:dyDescent="0.25">
      <c r="A547" s="1" t="s">
        <v>755</v>
      </c>
      <c r="B547" s="21" t="s">
        <v>756</v>
      </c>
      <c r="C547" s="1" t="s">
        <v>257</v>
      </c>
      <c r="D547" s="7">
        <v>4</v>
      </c>
      <c r="E547" s="42">
        <v>3631383.7</v>
      </c>
      <c r="F547" s="2">
        <v>444651.29836677434</v>
      </c>
      <c r="G547" s="2">
        <v>597474.18000000005</v>
      </c>
      <c r="H547" s="2">
        <v>456452.79</v>
      </c>
      <c r="I547" s="2">
        <v>10260.566378401041</v>
      </c>
      <c r="J547" s="2">
        <v>63807.352853867415</v>
      </c>
      <c r="K547" s="2">
        <v>35767.63978875849</v>
      </c>
      <c r="L547" s="2">
        <v>5239797.5273878016</v>
      </c>
      <c r="M547" s="2">
        <v>0</v>
      </c>
      <c r="N547" s="2">
        <v>0</v>
      </c>
      <c r="O547" s="2">
        <v>392841.3335047221</v>
      </c>
      <c r="P547" s="2">
        <v>0</v>
      </c>
      <c r="Q547" s="2">
        <v>5632638.860892524</v>
      </c>
      <c r="R547" s="2">
        <v>85016.449314963756</v>
      </c>
      <c r="S547" s="2">
        <v>28937.289879960001</v>
      </c>
      <c r="T547" s="2">
        <v>5746592.600087448</v>
      </c>
    </row>
    <row r="548" spans="1:20" x14ac:dyDescent="0.25">
      <c r="A548" s="1" t="s">
        <v>784</v>
      </c>
      <c r="B548" s="1" t="s">
        <v>785</v>
      </c>
      <c r="C548" s="1" t="s">
        <v>257</v>
      </c>
      <c r="D548" s="7">
        <v>1</v>
      </c>
      <c r="E548" s="42">
        <v>1279294.7450000001</v>
      </c>
      <c r="F548" s="2">
        <v>219061.84476725172</v>
      </c>
      <c r="G548" s="2">
        <v>195165.86193139886</v>
      </c>
      <c r="H548" s="2">
        <v>146325.35</v>
      </c>
      <c r="I548" s="2">
        <v>1390.3499778213561</v>
      </c>
      <c r="J548" s="2">
        <v>31489.887097008774</v>
      </c>
      <c r="K548" s="2">
        <v>0</v>
      </c>
      <c r="L548" s="2">
        <v>1872728.0387734808</v>
      </c>
      <c r="M548" s="2">
        <v>0</v>
      </c>
      <c r="N548" s="2">
        <v>0</v>
      </c>
      <c r="O548" s="2">
        <v>139602.54231383192</v>
      </c>
      <c r="P548" s="2">
        <v>0</v>
      </c>
      <c r="Q548" s="2">
        <v>2012330.5810873127</v>
      </c>
      <c r="R548" s="2">
        <v>49332.803424729995</v>
      </c>
      <c r="S548" s="2">
        <v>0</v>
      </c>
      <c r="T548" s="2">
        <v>2061663.3845120426</v>
      </c>
    </row>
    <row r="549" spans="1:20" x14ac:dyDescent="0.25">
      <c r="A549" s="1" t="s">
        <v>818</v>
      </c>
      <c r="B549" s="1" t="s">
        <v>819</v>
      </c>
      <c r="C549" s="1" t="s">
        <v>257</v>
      </c>
      <c r="D549" s="7">
        <v>2</v>
      </c>
      <c r="E549" s="42">
        <v>2943961.6550000003</v>
      </c>
      <c r="F549" s="2">
        <v>1719797.772788303</v>
      </c>
      <c r="G549" s="2">
        <v>316076.53400938911</v>
      </c>
      <c r="H549" s="2">
        <v>45495.7</v>
      </c>
      <c r="I549" s="2">
        <v>0</v>
      </c>
      <c r="J549" s="2">
        <v>61360.63137110987</v>
      </c>
      <c r="K549" s="2">
        <v>0</v>
      </c>
      <c r="L549" s="2">
        <v>5086692.2931688018</v>
      </c>
      <c r="M549" s="2">
        <v>0</v>
      </c>
      <c r="N549" s="2">
        <v>0</v>
      </c>
      <c r="O549" s="2">
        <v>548400.75348006433</v>
      </c>
      <c r="P549" s="2">
        <v>0</v>
      </c>
      <c r="Q549" s="2">
        <v>5635093.0466488665</v>
      </c>
      <c r="R549" s="2">
        <v>16372.645564610753</v>
      </c>
      <c r="S549" s="2">
        <v>0</v>
      </c>
      <c r="T549" s="2">
        <v>5651465.6922134776</v>
      </c>
    </row>
    <row r="550" spans="1:20" x14ac:dyDescent="0.25">
      <c r="A550" s="1" t="s">
        <v>840</v>
      </c>
      <c r="B550" s="1" t="s">
        <v>841</v>
      </c>
      <c r="C550" s="1" t="s">
        <v>257</v>
      </c>
      <c r="D550" s="7">
        <v>3</v>
      </c>
      <c r="E550" s="42">
        <v>1435077.94</v>
      </c>
      <c r="F550" s="2">
        <v>706112.13539999991</v>
      </c>
      <c r="G550" s="2">
        <v>138928.315</v>
      </c>
      <c r="H550" s="2">
        <v>60851.979999999996</v>
      </c>
      <c r="I550" s="2">
        <v>0</v>
      </c>
      <c r="J550" s="2">
        <v>40291.211383927068</v>
      </c>
      <c r="K550" s="2">
        <v>31.073466411686024</v>
      </c>
      <c r="L550" s="2">
        <v>2381292.6552503388</v>
      </c>
      <c r="M550" s="2">
        <v>0</v>
      </c>
      <c r="N550" s="2">
        <v>0</v>
      </c>
      <c r="O550" s="2">
        <v>358663.32909999997</v>
      </c>
      <c r="P550" s="2">
        <v>0</v>
      </c>
      <c r="Q550" s="2">
        <v>2739955.9843503386</v>
      </c>
      <c r="R550" s="2">
        <v>71813.457084168884</v>
      </c>
      <c r="S550" s="2">
        <v>0</v>
      </c>
      <c r="T550" s="2">
        <v>2811769.4414345073</v>
      </c>
    </row>
    <row r="551" spans="1:20" x14ac:dyDescent="0.25">
      <c r="A551" s="1" t="s">
        <v>850</v>
      </c>
      <c r="B551" s="1" t="s">
        <v>851</v>
      </c>
      <c r="C551" s="1" t="s">
        <v>257</v>
      </c>
      <c r="D551" s="7">
        <v>3</v>
      </c>
      <c r="E551" s="42">
        <v>4561839.66</v>
      </c>
      <c r="F551" s="2">
        <v>2436012.4398200698</v>
      </c>
      <c r="G551" s="2">
        <v>515476.93</v>
      </c>
      <c r="H551" s="2">
        <v>43032.2</v>
      </c>
      <c r="I551" s="2">
        <v>0</v>
      </c>
      <c r="J551" s="2">
        <v>65563.745932150225</v>
      </c>
      <c r="K551" s="2">
        <v>1616.49</v>
      </c>
      <c r="L551" s="2">
        <v>7623541.4657522207</v>
      </c>
      <c r="M551" s="2">
        <v>0</v>
      </c>
      <c r="N551" s="2">
        <v>0</v>
      </c>
      <c r="O551" s="2">
        <v>53642.917176534007</v>
      </c>
      <c r="P551" s="2">
        <v>0</v>
      </c>
      <c r="Q551" s="2">
        <v>7677184.3829287551</v>
      </c>
      <c r="R551" s="2">
        <v>49677.836820124874</v>
      </c>
      <c r="S551" s="2">
        <v>0</v>
      </c>
      <c r="T551" s="2">
        <v>7726862.2197488798</v>
      </c>
    </row>
    <row r="552" spans="1:20" x14ac:dyDescent="0.25">
      <c r="A552" s="1" t="s">
        <v>941</v>
      </c>
      <c r="B552" s="1" t="s">
        <v>942</v>
      </c>
      <c r="C552" s="1" t="s">
        <v>257</v>
      </c>
      <c r="D552" s="7">
        <v>1</v>
      </c>
      <c r="E552" s="42">
        <v>4530295.9000000004</v>
      </c>
      <c r="F552" s="2">
        <v>1833862.0172907212</v>
      </c>
      <c r="G552" s="2">
        <v>620931.51677845221</v>
      </c>
      <c r="H552" s="2">
        <v>191324.005</v>
      </c>
      <c r="I552" s="2">
        <v>0</v>
      </c>
      <c r="J552" s="2">
        <v>64740.620800597135</v>
      </c>
      <c r="K552" s="2">
        <v>72171.454443089926</v>
      </c>
      <c r="L552" s="2">
        <v>7313325.5143128606</v>
      </c>
      <c r="M552" s="2">
        <v>0</v>
      </c>
      <c r="N552" s="2">
        <v>0</v>
      </c>
      <c r="O552" s="2">
        <v>369477.19471907109</v>
      </c>
      <c r="P552" s="2">
        <v>0</v>
      </c>
      <c r="Q552" s="2">
        <v>7682802.7090319321</v>
      </c>
      <c r="R552" s="2">
        <v>57782.225191770434</v>
      </c>
      <c r="S552" s="2">
        <v>0</v>
      </c>
      <c r="T552" s="2">
        <v>7740584.9342237022</v>
      </c>
    </row>
    <row r="553" spans="1:20" x14ac:dyDescent="0.25">
      <c r="A553" s="1" t="s">
        <v>945</v>
      </c>
      <c r="B553" s="1" t="s">
        <v>946</v>
      </c>
      <c r="C553" s="1" t="s">
        <v>257</v>
      </c>
      <c r="D553" s="7">
        <v>4</v>
      </c>
      <c r="E553" s="42">
        <v>10322759.844999999</v>
      </c>
      <c r="F553" s="2">
        <v>2543429.486520018</v>
      </c>
      <c r="G553" s="2">
        <v>1588288.385</v>
      </c>
      <c r="H553" s="2">
        <v>1391560.0049999999</v>
      </c>
      <c r="I553" s="2">
        <v>4261.7614516776757</v>
      </c>
      <c r="J553" s="2">
        <v>130297.30014988035</v>
      </c>
      <c r="K553" s="2">
        <v>16293.64</v>
      </c>
      <c r="L553" s="2">
        <v>15996890.423121577</v>
      </c>
      <c r="M553" s="2">
        <v>0</v>
      </c>
      <c r="N553" s="2">
        <v>0</v>
      </c>
      <c r="O553" s="2">
        <v>782392.85324706708</v>
      </c>
      <c r="P553" s="2">
        <v>0</v>
      </c>
      <c r="Q553" s="2">
        <v>16779283.276368644</v>
      </c>
      <c r="R553" s="2">
        <v>199703.15643659024</v>
      </c>
      <c r="S553" s="2">
        <v>0</v>
      </c>
      <c r="T553" s="2">
        <v>16978986.432805233</v>
      </c>
    </row>
    <row r="554" spans="1:20" x14ac:dyDescent="0.25">
      <c r="A554" s="1" t="s">
        <v>1170</v>
      </c>
      <c r="B554" s="1" t="s">
        <v>1171</v>
      </c>
      <c r="C554" s="1" t="s">
        <v>257</v>
      </c>
      <c r="D554" s="7">
        <v>2</v>
      </c>
      <c r="E554" s="42">
        <v>2245061.9300000002</v>
      </c>
      <c r="F554" s="2">
        <v>852731.06805545278</v>
      </c>
      <c r="G554" s="2">
        <v>277181.10569736466</v>
      </c>
      <c r="H554" s="2">
        <v>48853.259999999995</v>
      </c>
      <c r="I554" s="2">
        <v>12513.992071208326</v>
      </c>
      <c r="J554" s="2">
        <v>51929.103954257982</v>
      </c>
      <c r="K554" s="2">
        <v>0</v>
      </c>
      <c r="L554" s="2">
        <v>3488270.4597782837</v>
      </c>
      <c r="M554" s="2">
        <v>54992.930000000168</v>
      </c>
      <c r="N554" s="2">
        <v>0</v>
      </c>
      <c r="O554" s="2">
        <v>264923.88215476915</v>
      </c>
      <c r="P554" s="2">
        <v>0</v>
      </c>
      <c r="Q554" s="2">
        <v>3808187.2719330532</v>
      </c>
      <c r="R554" s="2">
        <v>28834.226810265209</v>
      </c>
      <c r="S554" s="2">
        <v>0</v>
      </c>
      <c r="T554" s="2">
        <v>3837021.4987433185</v>
      </c>
    </row>
    <row r="555" spans="1:20" x14ac:dyDescent="0.25">
      <c r="A555" s="1" t="s">
        <v>1302</v>
      </c>
      <c r="B555" s="1" t="s">
        <v>1303</v>
      </c>
      <c r="C555" s="1" t="s">
        <v>257</v>
      </c>
      <c r="D555" s="7">
        <v>7</v>
      </c>
      <c r="E555" s="42">
        <v>27423327.399999999</v>
      </c>
      <c r="F555" s="2">
        <v>9546026.1757968701</v>
      </c>
      <c r="G555" s="2">
        <v>5261118.0556341605</v>
      </c>
      <c r="H555" s="2">
        <v>5839301.1050000004</v>
      </c>
      <c r="I555" s="2">
        <v>41668.354553031808</v>
      </c>
      <c r="J555" s="2">
        <v>261493.97616677149</v>
      </c>
      <c r="K555" s="2">
        <v>57641.835855635189</v>
      </c>
      <c r="L555" s="2">
        <v>48430576.903006464</v>
      </c>
      <c r="M555" s="2">
        <v>0</v>
      </c>
      <c r="N555" s="2">
        <v>2359920.5653965143</v>
      </c>
      <c r="O555" s="2">
        <v>2692355.0476866364</v>
      </c>
      <c r="P555" s="2">
        <v>0</v>
      </c>
      <c r="Q555" s="2">
        <v>53482852.516089618</v>
      </c>
      <c r="R555" s="2">
        <v>1005470.8194767057</v>
      </c>
      <c r="S555" s="2">
        <v>1192883.7829319041</v>
      </c>
      <c r="T555" s="2">
        <v>55681207.118498228</v>
      </c>
    </row>
    <row r="556" spans="1:20" x14ac:dyDescent="0.25">
      <c r="A556" s="1" t="s">
        <v>1326</v>
      </c>
      <c r="B556" s="1" t="s">
        <v>1327</v>
      </c>
      <c r="C556" s="1" t="s">
        <v>257</v>
      </c>
      <c r="D556" s="7">
        <v>3</v>
      </c>
      <c r="E556" s="42">
        <v>4565129.0949999997</v>
      </c>
      <c r="F556" s="2">
        <v>1833802.6056116673</v>
      </c>
      <c r="G556" s="2">
        <v>607241.37945428526</v>
      </c>
      <c r="H556" s="2">
        <v>114023.79000000001</v>
      </c>
      <c r="I556" s="2">
        <v>894.18046054931892</v>
      </c>
      <c r="J556" s="2">
        <v>67478.295363937563</v>
      </c>
      <c r="K556" s="2">
        <v>14493.301890823992</v>
      </c>
      <c r="L556" s="2">
        <v>7203062.6477812622</v>
      </c>
      <c r="M556" s="2">
        <v>0</v>
      </c>
      <c r="N556" s="2">
        <v>0</v>
      </c>
      <c r="O556" s="2">
        <v>351122.68409198523</v>
      </c>
      <c r="P556" s="2">
        <v>0</v>
      </c>
      <c r="Q556" s="2">
        <v>7554185.3318732474</v>
      </c>
      <c r="R556" s="2">
        <v>76542.091146904582</v>
      </c>
      <c r="S556" s="2">
        <v>70632.566121936004</v>
      </c>
      <c r="T556" s="2">
        <v>7701359.9891420882</v>
      </c>
    </row>
    <row r="557" spans="1:20" x14ac:dyDescent="0.25">
      <c r="A557" s="1" t="s">
        <v>375</v>
      </c>
      <c r="B557" s="1" t="s">
        <v>376</v>
      </c>
      <c r="C557" s="1" t="s">
        <v>377</v>
      </c>
      <c r="D557" s="7">
        <v>1</v>
      </c>
      <c r="E557" s="42">
        <v>8330251.7149999999</v>
      </c>
      <c r="F557" s="2">
        <v>3112991.6685164077</v>
      </c>
      <c r="G557" s="2">
        <v>1256377.2549999999</v>
      </c>
      <c r="H557" s="2">
        <v>2118011.59</v>
      </c>
      <c r="I557" s="2">
        <v>2591.7497523255747</v>
      </c>
      <c r="J557" s="2">
        <v>98839.148579750501</v>
      </c>
      <c r="K557" s="2">
        <v>105361.07217301238</v>
      </c>
      <c r="L557" s="2">
        <v>15024424.199021496</v>
      </c>
      <c r="M557" s="2">
        <v>0</v>
      </c>
      <c r="N557" s="2">
        <v>0</v>
      </c>
      <c r="O557" s="2">
        <v>752930.2300428882</v>
      </c>
      <c r="P557" s="2">
        <v>0</v>
      </c>
      <c r="Q557" s="2">
        <v>15777354.429064384</v>
      </c>
      <c r="R557" s="2">
        <v>145617.23524483625</v>
      </c>
      <c r="S557" s="2">
        <v>96659.576935424993</v>
      </c>
      <c r="T557" s="2">
        <v>16019631.241244646</v>
      </c>
    </row>
    <row r="558" spans="1:20" x14ac:dyDescent="0.25">
      <c r="A558" s="1" t="s">
        <v>464</v>
      </c>
      <c r="B558" s="1" t="s">
        <v>465</v>
      </c>
      <c r="C558" s="1" t="s">
        <v>377</v>
      </c>
      <c r="D558" s="7">
        <v>3</v>
      </c>
      <c r="E558" s="42">
        <v>8172703.9049999993</v>
      </c>
      <c r="F558" s="2">
        <v>1410984.330184761</v>
      </c>
      <c r="G558" s="2">
        <v>1037597.7204693515</v>
      </c>
      <c r="H558" s="2">
        <v>163975.40500000003</v>
      </c>
      <c r="I558" s="2">
        <v>203251.21991761849</v>
      </c>
      <c r="J558" s="2">
        <v>125941.5023037169</v>
      </c>
      <c r="K558" s="2">
        <v>60982.362372389442</v>
      </c>
      <c r="L558" s="2">
        <v>11175436.445247836</v>
      </c>
      <c r="M558" s="2">
        <v>0</v>
      </c>
      <c r="N558" s="2">
        <v>0</v>
      </c>
      <c r="O558" s="2">
        <v>745871.31977048074</v>
      </c>
      <c r="P558" s="2">
        <v>0</v>
      </c>
      <c r="Q558" s="2">
        <v>11921307.765018318</v>
      </c>
      <c r="R558" s="2">
        <v>274412.44668101991</v>
      </c>
      <c r="S558" s="2">
        <v>21222.631974978001</v>
      </c>
      <c r="T558" s="2">
        <v>12216942.843674317</v>
      </c>
    </row>
    <row r="559" spans="1:20" x14ac:dyDescent="0.25">
      <c r="A559" s="1" t="s">
        <v>593</v>
      </c>
      <c r="B559" s="1" t="s">
        <v>594</v>
      </c>
      <c r="C559" s="1" t="s">
        <v>377</v>
      </c>
      <c r="D559" s="7">
        <v>1</v>
      </c>
      <c r="E559" s="42">
        <v>2618259.3449999997</v>
      </c>
      <c r="F559" s="2">
        <v>260940.10500000001</v>
      </c>
      <c r="G559" s="2">
        <v>312084.88436222682</v>
      </c>
      <c r="H559" s="2">
        <v>56468.229999999996</v>
      </c>
      <c r="I559" s="2">
        <v>10183.488087000766</v>
      </c>
      <c r="J559" s="2">
        <v>45321.709628361474</v>
      </c>
      <c r="K559" s="2">
        <v>6254.7849999999999</v>
      </c>
      <c r="L559" s="2">
        <v>3309512.5470775887</v>
      </c>
      <c r="M559" s="2">
        <v>766662.16000000015</v>
      </c>
      <c r="N559" s="2">
        <v>0</v>
      </c>
      <c r="O559" s="2">
        <v>683958.43928440358</v>
      </c>
      <c r="P559" s="2">
        <v>103960.27071559615</v>
      </c>
      <c r="Q559" s="2">
        <v>4864093.4170775888</v>
      </c>
      <c r="R559" s="2">
        <v>87361.083736482004</v>
      </c>
      <c r="S559" s="2">
        <v>35225.268750000003</v>
      </c>
      <c r="T559" s="2">
        <v>4986679.7695640707</v>
      </c>
    </row>
    <row r="560" spans="1:20" x14ac:dyDescent="0.25">
      <c r="A560" s="1" t="s">
        <v>681</v>
      </c>
      <c r="B560" s="1" t="s">
        <v>682</v>
      </c>
      <c r="C560" s="1" t="s">
        <v>377</v>
      </c>
      <c r="D560" s="7">
        <v>1</v>
      </c>
      <c r="E560" s="42">
        <v>8628917.7199999988</v>
      </c>
      <c r="F560" s="2">
        <v>2167768.6777998726</v>
      </c>
      <c r="G560" s="2">
        <v>963394.76</v>
      </c>
      <c r="H560" s="2">
        <v>171801.72500000001</v>
      </c>
      <c r="I560" s="2">
        <v>861.3459549814886</v>
      </c>
      <c r="J560" s="2">
        <v>106803.47121117663</v>
      </c>
      <c r="K560" s="2">
        <v>186513.5234345473</v>
      </c>
      <c r="L560" s="2">
        <v>12226061.223400576</v>
      </c>
      <c r="M560" s="2">
        <v>0</v>
      </c>
      <c r="N560" s="2">
        <v>0</v>
      </c>
      <c r="O560" s="2">
        <v>1187319.6200000001</v>
      </c>
      <c r="P560" s="2">
        <v>192156.51999999955</v>
      </c>
      <c r="Q560" s="2">
        <v>13605537.363400575</v>
      </c>
      <c r="R560" s="2">
        <v>169994.05107905605</v>
      </c>
      <c r="S560" s="2">
        <v>38694.692272508997</v>
      </c>
      <c r="T560" s="2">
        <v>13814226.106752139</v>
      </c>
    </row>
    <row r="561" spans="1:20" x14ac:dyDescent="0.25">
      <c r="A561" s="1" t="s">
        <v>931</v>
      </c>
      <c r="B561" s="1" t="s">
        <v>932</v>
      </c>
      <c r="C561" s="1" t="s">
        <v>377</v>
      </c>
      <c r="D561" s="7">
        <v>4</v>
      </c>
      <c r="E561" s="42">
        <v>9461094.379999999</v>
      </c>
      <c r="F561" s="2">
        <v>1540023.0271614338</v>
      </c>
      <c r="G561" s="2">
        <v>1338114.8780628054</v>
      </c>
      <c r="H561" s="2">
        <v>298509.70999999996</v>
      </c>
      <c r="I561" s="2">
        <v>213579.20250782516</v>
      </c>
      <c r="J561" s="2">
        <v>158014.46054601617</v>
      </c>
      <c r="K561" s="2">
        <v>67412.276369276718</v>
      </c>
      <c r="L561" s="2">
        <v>13076747.934647357</v>
      </c>
      <c r="M561" s="2">
        <v>0</v>
      </c>
      <c r="N561" s="2">
        <v>0</v>
      </c>
      <c r="O561" s="2">
        <v>688103.79981088487</v>
      </c>
      <c r="P561" s="2">
        <v>0</v>
      </c>
      <c r="Q561" s="2">
        <v>13764851.734458242</v>
      </c>
      <c r="R561" s="2">
        <v>301328.47995823692</v>
      </c>
      <c r="S561" s="2">
        <v>81800.864289143996</v>
      </c>
      <c r="T561" s="2">
        <v>14147981.078705622</v>
      </c>
    </row>
    <row r="562" spans="1:20" x14ac:dyDescent="0.25">
      <c r="A562" s="1" t="s">
        <v>939</v>
      </c>
      <c r="B562" s="1" t="s">
        <v>940</v>
      </c>
      <c r="C562" s="1" t="s">
        <v>377</v>
      </c>
      <c r="D562" s="7">
        <v>1</v>
      </c>
      <c r="E562" s="42">
        <v>4479294.8099999996</v>
      </c>
      <c r="F562" s="2">
        <v>2208568.7478426257</v>
      </c>
      <c r="G562" s="2">
        <v>1054925</v>
      </c>
      <c r="H562" s="2">
        <v>297699.14</v>
      </c>
      <c r="I562" s="2">
        <v>3018.0823993919603</v>
      </c>
      <c r="J562" s="2">
        <v>68550.386853290169</v>
      </c>
      <c r="K562" s="2">
        <v>360.5859905628144</v>
      </c>
      <c r="L562" s="2">
        <v>8112416.7530858694</v>
      </c>
      <c r="M562" s="2">
        <v>0</v>
      </c>
      <c r="N562" s="2">
        <v>0</v>
      </c>
      <c r="O562" s="2">
        <v>442403.65017272468</v>
      </c>
      <c r="P562" s="2">
        <v>0</v>
      </c>
      <c r="Q562" s="2">
        <v>8554820.4032585938</v>
      </c>
      <c r="R562" s="2">
        <v>95016.027933403326</v>
      </c>
      <c r="S562" s="2">
        <v>2118.2508160904999</v>
      </c>
      <c r="T562" s="2">
        <v>8651954.6820080876</v>
      </c>
    </row>
    <row r="563" spans="1:20" x14ac:dyDescent="0.25">
      <c r="A563" s="1" t="s">
        <v>1200</v>
      </c>
      <c r="B563" s="1" t="s">
        <v>1201</v>
      </c>
      <c r="C563" s="1" t="s">
        <v>377</v>
      </c>
      <c r="D563" s="7">
        <v>1</v>
      </c>
      <c r="E563" s="42">
        <v>1958664.42</v>
      </c>
      <c r="F563" s="2">
        <v>860676.71750277409</v>
      </c>
      <c r="G563" s="2">
        <v>230867.15500000003</v>
      </c>
      <c r="H563" s="2">
        <v>11795.264999999999</v>
      </c>
      <c r="I563" s="2">
        <v>6235.7814597054639</v>
      </c>
      <c r="J563" s="2">
        <v>45638.849829646366</v>
      </c>
      <c r="K563" s="2">
        <v>0</v>
      </c>
      <c r="L563" s="2">
        <v>3113878.1887921258</v>
      </c>
      <c r="M563" s="2">
        <v>0</v>
      </c>
      <c r="N563" s="2">
        <v>0</v>
      </c>
      <c r="O563" s="2">
        <v>172857.92017177001</v>
      </c>
      <c r="P563" s="2">
        <v>0</v>
      </c>
      <c r="Q563" s="2">
        <v>3286736.1089638956</v>
      </c>
      <c r="R563" s="2">
        <v>37209.518830048728</v>
      </c>
      <c r="S563" s="2">
        <v>0</v>
      </c>
      <c r="T563" s="2">
        <v>3323945.6277939444</v>
      </c>
    </row>
    <row r="564" spans="1:20" x14ac:dyDescent="0.25">
      <c r="A564" s="1" t="s">
        <v>1255</v>
      </c>
      <c r="B564" s="1" t="s">
        <v>1256</v>
      </c>
      <c r="C564" s="1" t="s">
        <v>377</v>
      </c>
      <c r="D564" s="7">
        <v>3</v>
      </c>
      <c r="E564" s="42">
        <v>2942336.02</v>
      </c>
      <c r="F564" s="2">
        <v>236866.94</v>
      </c>
      <c r="G564" s="2">
        <v>238799.505</v>
      </c>
      <c r="H564" s="2">
        <v>45409.275000000001</v>
      </c>
      <c r="I564" s="2">
        <v>741.16324806425382</v>
      </c>
      <c r="J564" s="2">
        <v>49232.134218339634</v>
      </c>
      <c r="K564" s="2">
        <v>8310.495764232337</v>
      </c>
      <c r="L564" s="2">
        <v>3521695.5332306363</v>
      </c>
      <c r="M564" s="2">
        <v>1581340.5800000005</v>
      </c>
      <c r="N564" s="2">
        <v>0</v>
      </c>
      <c r="O564" s="2">
        <v>600729.81000000006</v>
      </c>
      <c r="P564" s="2">
        <v>0</v>
      </c>
      <c r="Q564" s="2">
        <v>5703765.9232306369</v>
      </c>
      <c r="R564" s="2">
        <v>126411.51164510312</v>
      </c>
      <c r="S564" s="2">
        <v>36968.399999999994</v>
      </c>
      <c r="T564" s="2">
        <v>5867145.8348757401</v>
      </c>
    </row>
    <row r="565" spans="1:20" x14ac:dyDescent="0.25">
      <c r="A565" s="1" t="s">
        <v>523</v>
      </c>
      <c r="B565" s="1" t="s">
        <v>524</v>
      </c>
      <c r="C565" s="1" t="s">
        <v>525</v>
      </c>
      <c r="D565" s="7">
        <v>3</v>
      </c>
      <c r="E565" s="42">
        <v>1590404.13</v>
      </c>
      <c r="F565" s="2">
        <v>364399.43653333327</v>
      </c>
      <c r="G565" s="2">
        <v>130086.38500000001</v>
      </c>
      <c r="H565" s="2">
        <v>3943.7</v>
      </c>
      <c r="I565" s="2">
        <v>1629.8057876291678</v>
      </c>
      <c r="J565" s="2">
        <v>47348.997744850152</v>
      </c>
      <c r="K565" s="2">
        <v>14790.231398627826</v>
      </c>
      <c r="L565" s="2">
        <v>2152602.6864644401</v>
      </c>
      <c r="M565" s="2">
        <v>233393.4700000002</v>
      </c>
      <c r="N565" s="2">
        <v>0</v>
      </c>
      <c r="O565" s="2">
        <v>630482.44357105263</v>
      </c>
      <c r="P565" s="2">
        <v>0</v>
      </c>
      <c r="Q565" s="2">
        <v>3016478.6000354928</v>
      </c>
      <c r="R565" s="2">
        <v>56241.700417904176</v>
      </c>
      <c r="S565" s="2">
        <v>19948.162499999999</v>
      </c>
      <c r="T565" s="2">
        <v>3092668.4629533971</v>
      </c>
    </row>
    <row r="566" spans="1:20" x14ac:dyDescent="0.25">
      <c r="A566" s="1" t="s">
        <v>834</v>
      </c>
      <c r="B566" s="1" t="s">
        <v>835</v>
      </c>
      <c r="C566" s="1" t="s">
        <v>525</v>
      </c>
      <c r="D566" s="7">
        <v>5</v>
      </c>
      <c r="E566" s="42">
        <v>16276331.184999999</v>
      </c>
      <c r="F566" s="2">
        <v>3132054.6444989461</v>
      </c>
      <c r="G566" s="2">
        <v>2980076.9067798136</v>
      </c>
      <c r="H566" s="2">
        <v>52775.880000000005</v>
      </c>
      <c r="I566" s="2">
        <v>48322.194712709635</v>
      </c>
      <c r="J566" s="2">
        <v>263078.95409539598</v>
      </c>
      <c r="K566" s="2">
        <v>148784.10284526856</v>
      </c>
      <c r="L566" s="2">
        <v>22901423.867932137</v>
      </c>
      <c r="M566" s="2">
        <v>0</v>
      </c>
      <c r="N566" s="2">
        <v>0</v>
      </c>
      <c r="O566" s="2">
        <v>1877191.0660156966</v>
      </c>
      <c r="P566" s="2">
        <v>0</v>
      </c>
      <c r="Q566" s="2">
        <v>24778614.933947835</v>
      </c>
      <c r="R566" s="2">
        <v>870492.36283125682</v>
      </c>
      <c r="S566" s="2">
        <v>309181.22115789301</v>
      </c>
      <c r="T566" s="2">
        <v>25958288.517936986</v>
      </c>
    </row>
    <row r="567" spans="1:20" x14ac:dyDescent="0.25">
      <c r="A567" s="1" t="s">
        <v>969</v>
      </c>
      <c r="B567" s="1" t="s">
        <v>970</v>
      </c>
      <c r="C567" s="1" t="s">
        <v>525</v>
      </c>
      <c r="D567" s="7">
        <v>2</v>
      </c>
      <c r="E567" s="42">
        <v>5311233.29</v>
      </c>
      <c r="F567" s="2">
        <v>1545729.7741190183</v>
      </c>
      <c r="G567" s="2">
        <v>637762.36977501551</v>
      </c>
      <c r="H567" s="2">
        <v>85958.774999999994</v>
      </c>
      <c r="I567" s="2">
        <v>1765.2282665347107</v>
      </c>
      <c r="J567" s="2">
        <v>83998.01629404063</v>
      </c>
      <c r="K567" s="2">
        <v>193720.61696974671</v>
      </c>
      <c r="L567" s="2">
        <v>7860168.0704243565</v>
      </c>
      <c r="M567" s="2">
        <v>71646.290000000037</v>
      </c>
      <c r="N567" s="2">
        <v>0</v>
      </c>
      <c r="O567" s="2">
        <v>751676.19329393143</v>
      </c>
      <c r="P567" s="2">
        <v>365628.40670606866</v>
      </c>
      <c r="Q567" s="2">
        <v>9049118.9604243562</v>
      </c>
      <c r="R567" s="2">
        <v>141372.19769829424</v>
      </c>
      <c r="S567" s="2">
        <v>53139.292942428001</v>
      </c>
      <c r="T567" s="2">
        <v>9243630.4510650784</v>
      </c>
    </row>
    <row r="568" spans="1:20" x14ac:dyDescent="0.25">
      <c r="A568" s="1" t="s">
        <v>435</v>
      </c>
      <c r="B568" s="1" t="s">
        <v>433</v>
      </c>
      <c r="C568" s="1" t="s">
        <v>436</v>
      </c>
      <c r="D568" s="7">
        <v>2</v>
      </c>
      <c r="E568" s="42">
        <v>3441915.0649999999</v>
      </c>
      <c r="F568" s="2">
        <v>1617357.0655334226</v>
      </c>
      <c r="G568" s="2">
        <v>359000.7147419774</v>
      </c>
      <c r="H568" s="2">
        <v>35285.395000000004</v>
      </c>
      <c r="I568" s="2">
        <v>910.44538508385199</v>
      </c>
      <c r="J568" s="2">
        <v>58366.651202862675</v>
      </c>
      <c r="K568" s="2">
        <v>25841.730103281065</v>
      </c>
      <c r="L568" s="2">
        <v>5538677.0669666277</v>
      </c>
      <c r="M568" s="2">
        <v>0</v>
      </c>
      <c r="N568" s="2">
        <v>0</v>
      </c>
      <c r="O568" s="2">
        <v>337883.30438913684</v>
      </c>
      <c r="P568" s="2">
        <v>0</v>
      </c>
      <c r="Q568" s="2">
        <v>5876560.3713557646</v>
      </c>
      <c r="R568" s="2">
        <v>126886.92498690472</v>
      </c>
      <c r="S568" s="2">
        <v>54265.88653204951</v>
      </c>
      <c r="T568" s="2">
        <v>6057713.1828747187</v>
      </c>
    </row>
    <row r="569" spans="1:20" x14ac:dyDescent="0.25">
      <c r="A569" s="1" t="s">
        <v>767</v>
      </c>
      <c r="B569" s="1" t="s">
        <v>768</v>
      </c>
      <c r="C569" s="1" t="s">
        <v>436</v>
      </c>
      <c r="D569" s="7">
        <v>2</v>
      </c>
      <c r="E569" s="42">
        <v>3356105.5</v>
      </c>
      <c r="F569" s="2">
        <v>1571630.6653788558</v>
      </c>
      <c r="G569" s="2">
        <v>332326.6182481288</v>
      </c>
      <c r="H569" s="2">
        <v>35213.755000000005</v>
      </c>
      <c r="I569" s="2">
        <v>808.39202863362561</v>
      </c>
      <c r="J569" s="2">
        <v>64050.203359661566</v>
      </c>
      <c r="K569" s="2">
        <v>24857.594735165294</v>
      </c>
      <c r="L569" s="2">
        <v>5384992.7287504449</v>
      </c>
      <c r="M569" s="2">
        <v>0</v>
      </c>
      <c r="N569" s="2">
        <v>0</v>
      </c>
      <c r="O569" s="2">
        <v>450289.26621327427</v>
      </c>
      <c r="P569" s="2">
        <v>0</v>
      </c>
      <c r="Q569" s="2">
        <v>5835281.9949637195</v>
      </c>
      <c r="R569" s="2">
        <v>135614.23268697929</v>
      </c>
      <c r="S569" s="2">
        <v>46680.524907323997</v>
      </c>
      <c r="T569" s="2">
        <v>6017576.7525580227</v>
      </c>
    </row>
    <row r="570" spans="1:20" x14ac:dyDescent="0.25">
      <c r="A570" s="1" t="s">
        <v>1283</v>
      </c>
      <c r="B570" s="1" t="s">
        <v>1284</v>
      </c>
      <c r="C570" s="1" t="s">
        <v>436</v>
      </c>
      <c r="D570" s="7">
        <v>4</v>
      </c>
      <c r="E570" s="42">
        <v>8039860.165</v>
      </c>
      <c r="F570" s="2">
        <v>2073142.9134549014</v>
      </c>
      <c r="G570" s="2">
        <v>1361607.7528462934</v>
      </c>
      <c r="H570" s="2">
        <v>249116.11499999999</v>
      </c>
      <c r="I570" s="2">
        <v>13766.766185033925</v>
      </c>
      <c r="J570" s="2">
        <v>106907.08341638054</v>
      </c>
      <c r="K570" s="2">
        <v>199913.78853525902</v>
      </c>
      <c r="L570" s="2">
        <v>12044314.584437868</v>
      </c>
      <c r="M570" s="2">
        <v>0</v>
      </c>
      <c r="N570" s="2">
        <v>0</v>
      </c>
      <c r="O570" s="2">
        <v>832631.48354436865</v>
      </c>
      <c r="P570" s="2">
        <v>0</v>
      </c>
      <c r="Q570" s="2">
        <v>12876946.067982236</v>
      </c>
      <c r="R570" s="2">
        <v>477274.86352623173</v>
      </c>
      <c r="S570" s="2">
        <v>107907.9722032725</v>
      </c>
      <c r="T570" s="2">
        <v>13462128.903711742</v>
      </c>
    </row>
    <row r="571" spans="1:20" x14ac:dyDescent="0.25">
      <c r="A571" s="1" t="s">
        <v>1293</v>
      </c>
      <c r="B571" s="1" t="s">
        <v>1294</v>
      </c>
      <c r="C571" s="1" t="s">
        <v>1295</v>
      </c>
      <c r="D571" s="7">
        <v>1</v>
      </c>
      <c r="E571" s="42">
        <v>7604789.3149999995</v>
      </c>
      <c r="F571" s="2">
        <v>2027460.5693992125</v>
      </c>
      <c r="G571" s="2">
        <v>1218214.5504982341</v>
      </c>
      <c r="H571" s="2">
        <v>2430756.2249999996</v>
      </c>
      <c r="I571" s="2">
        <v>288.90828281202113</v>
      </c>
      <c r="J571" s="2">
        <v>113360.3704242994</v>
      </c>
      <c r="K571" s="2">
        <v>95217.664344628749</v>
      </c>
      <c r="L571" s="2">
        <v>13490087.602949187</v>
      </c>
      <c r="M571" s="2">
        <v>1199119.540000001</v>
      </c>
      <c r="N571" s="2">
        <v>0</v>
      </c>
      <c r="O571" s="2">
        <v>2123267.7661947617</v>
      </c>
      <c r="P571" s="2">
        <v>593804.44380524009</v>
      </c>
      <c r="Q571" s="2">
        <v>17406279.352949191</v>
      </c>
      <c r="R571" s="2">
        <v>110485.93007135781</v>
      </c>
      <c r="S571" s="2">
        <v>187815.26605461902</v>
      </c>
      <c r="T571" s="2">
        <v>17704580.549075168</v>
      </c>
    </row>
    <row r="572" spans="1:20" x14ac:dyDescent="0.25">
      <c r="A572" s="1" t="s">
        <v>333</v>
      </c>
      <c r="B572" s="1" t="s">
        <v>334</v>
      </c>
      <c r="C572" s="1" t="s">
        <v>335</v>
      </c>
      <c r="D572" s="7">
        <v>4</v>
      </c>
      <c r="E572" s="42">
        <v>6246359.0649999995</v>
      </c>
      <c r="F572" s="2">
        <v>1936472.9558188287</v>
      </c>
      <c r="G572" s="2">
        <v>692597.07133361045</v>
      </c>
      <c r="H572" s="2">
        <v>67616.505000000005</v>
      </c>
      <c r="I572" s="2">
        <v>1017.9767849770109</v>
      </c>
      <c r="J572" s="2">
        <v>86473.13171532983</v>
      </c>
      <c r="K572" s="2">
        <v>14063.636448534184</v>
      </c>
      <c r="L572" s="2">
        <v>9044600.3421012796</v>
      </c>
      <c r="M572" s="2">
        <v>0</v>
      </c>
      <c r="N572" s="2">
        <v>0</v>
      </c>
      <c r="O572" s="2">
        <v>703277.87799298833</v>
      </c>
      <c r="P572" s="2">
        <v>0</v>
      </c>
      <c r="Q572" s="2">
        <v>9747878.2200942673</v>
      </c>
      <c r="R572" s="2">
        <v>118787.01597964259</v>
      </c>
      <c r="S572" s="2">
        <v>229259.39010033148</v>
      </c>
      <c r="T572" s="2">
        <v>10095924.626174241</v>
      </c>
    </row>
    <row r="573" spans="1:20" x14ac:dyDescent="0.25">
      <c r="A573" s="1" t="s">
        <v>572</v>
      </c>
      <c r="B573" s="1" t="s">
        <v>573</v>
      </c>
      <c r="C573" s="1" t="s">
        <v>335</v>
      </c>
      <c r="D573" s="7">
        <v>4</v>
      </c>
      <c r="E573" s="42">
        <v>9146869.6099999994</v>
      </c>
      <c r="F573" s="2">
        <v>1431390.0048617676</v>
      </c>
      <c r="G573" s="2">
        <v>1799041.6036557211</v>
      </c>
      <c r="H573" s="2">
        <v>456014.495</v>
      </c>
      <c r="I573" s="2">
        <v>23430.473634729133</v>
      </c>
      <c r="J573" s="2">
        <v>140881.53462598438</v>
      </c>
      <c r="K573" s="2">
        <v>0</v>
      </c>
      <c r="L573" s="2">
        <v>12997627.721778203</v>
      </c>
      <c r="M573" s="2">
        <v>0</v>
      </c>
      <c r="N573" s="2">
        <v>0</v>
      </c>
      <c r="O573" s="2">
        <v>696107.17808015062</v>
      </c>
      <c r="P573" s="2">
        <v>0</v>
      </c>
      <c r="Q573" s="2">
        <v>13693734.899858354</v>
      </c>
      <c r="R573" s="2">
        <v>236851.03274454336</v>
      </c>
      <c r="S573" s="2">
        <v>253169.95174531199</v>
      </c>
      <c r="T573" s="2">
        <v>14183755.88434821</v>
      </c>
    </row>
    <row r="574" spans="1:20" x14ac:dyDescent="0.25">
      <c r="A574" s="1" t="s">
        <v>725</v>
      </c>
      <c r="B574" s="1" t="s">
        <v>726</v>
      </c>
      <c r="C574" s="1" t="s">
        <v>335</v>
      </c>
      <c r="D574" s="7">
        <v>5</v>
      </c>
      <c r="E574" s="42">
        <v>7628018.0500000007</v>
      </c>
      <c r="F574" s="2">
        <v>34643.06</v>
      </c>
      <c r="G574" s="2">
        <v>1027344.2278598446</v>
      </c>
      <c r="H574" s="2">
        <v>25752.01</v>
      </c>
      <c r="I574" s="2">
        <v>94449.220535765911</v>
      </c>
      <c r="J574" s="2">
        <v>178609.3662895055</v>
      </c>
      <c r="K574" s="2">
        <v>0</v>
      </c>
      <c r="L574" s="2">
        <v>8988815.9346851166</v>
      </c>
      <c r="M574" s="2">
        <v>0</v>
      </c>
      <c r="N574" s="2">
        <v>0</v>
      </c>
      <c r="O574" s="2">
        <v>1590969.5051874998</v>
      </c>
      <c r="P574" s="2">
        <v>0</v>
      </c>
      <c r="Q574" s="2">
        <v>10579785.439872617</v>
      </c>
      <c r="R574" s="2">
        <v>411822.54898717243</v>
      </c>
      <c r="S574" s="2">
        <v>635676.69375000009</v>
      </c>
      <c r="T574" s="2">
        <v>11627284.682609789</v>
      </c>
    </row>
    <row r="575" spans="1:20" x14ac:dyDescent="0.25">
      <c r="A575" s="1" t="s">
        <v>745</v>
      </c>
      <c r="B575" s="1" t="s">
        <v>746</v>
      </c>
      <c r="C575" s="1" t="s">
        <v>335</v>
      </c>
      <c r="D575" s="7">
        <v>5</v>
      </c>
      <c r="E575" s="42">
        <v>12616200.16</v>
      </c>
      <c r="F575" s="2">
        <v>520838.69</v>
      </c>
      <c r="G575" s="2">
        <v>1636901.8635461614</v>
      </c>
      <c r="H575" s="2">
        <v>70984.72</v>
      </c>
      <c r="I575" s="2">
        <v>49442.273421894395</v>
      </c>
      <c r="J575" s="2">
        <v>240505.19553356458</v>
      </c>
      <c r="K575" s="2">
        <v>51051.765007557253</v>
      </c>
      <c r="L575" s="2">
        <v>15185924.667509178</v>
      </c>
      <c r="M575" s="2">
        <v>2419183.2700000014</v>
      </c>
      <c r="N575" s="2">
        <v>0</v>
      </c>
      <c r="O575" s="2">
        <v>1747586.1637500003</v>
      </c>
      <c r="P575" s="2">
        <v>0</v>
      </c>
      <c r="Q575" s="2">
        <v>19352694.101259179</v>
      </c>
      <c r="R575" s="2">
        <v>376688.61483751598</v>
      </c>
      <c r="S575" s="2">
        <v>498658.38749999995</v>
      </c>
      <c r="T575" s="2">
        <v>20228041.103596695</v>
      </c>
    </row>
    <row r="576" spans="1:20" x14ac:dyDescent="0.25">
      <c r="A576" s="1" t="s">
        <v>771</v>
      </c>
      <c r="B576" s="1" t="s">
        <v>772</v>
      </c>
      <c r="C576" s="1" t="s">
        <v>335</v>
      </c>
      <c r="D576" s="7">
        <v>5</v>
      </c>
      <c r="E576" s="42">
        <v>7826677.3849999998</v>
      </c>
      <c r="F576" s="2">
        <v>83297.785000000003</v>
      </c>
      <c r="G576" s="2">
        <v>815853.11709778011</v>
      </c>
      <c r="H576" s="2">
        <v>34097.495000000003</v>
      </c>
      <c r="I576" s="2">
        <v>28930.460346419772</v>
      </c>
      <c r="J576" s="2">
        <v>196553.15257118543</v>
      </c>
      <c r="K576" s="2">
        <v>0</v>
      </c>
      <c r="L576" s="2">
        <v>8985409.3950153831</v>
      </c>
      <c r="M576" s="2">
        <v>502012.25999999978</v>
      </c>
      <c r="N576" s="2">
        <v>0</v>
      </c>
      <c r="O576" s="2">
        <v>2792035.6300000004</v>
      </c>
      <c r="P576" s="2">
        <v>0</v>
      </c>
      <c r="Q576" s="2">
        <v>12279457.285015384</v>
      </c>
      <c r="R576" s="2">
        <v>257178.2108282237</v>
      </c>
      <c r="S576" s="2">
        <v>333160.93125000002</v>
      </c>
      <c r="T576" s="2">
        <v>12869796.427093608</v>
      </c>
    </row>
    <row r="577" spans="1:20" x14ac:dyDescent="0.25">
      <c r="A577" s="1" t="s">
        <v>836</v>
      </c>
      <c r="B577" s="1" t="s">
        <v>837</v>
      </c>
      <c r="C577" s="1" t="s">
        <v>335</v>
      </c>
      <c r="D577" s="7">
        <v>6</v>
      </c>
      <c r="E577" s="42">
        <v>20042486.465</v>
      </c>
      <c r="F577" s="2">
        <v>0</v>
      </c>
      <c r="G577" s="2">
        <v>1872933.6526357753</v>
      </c>
      <c r="H577" s="2">
        <v>10711.93</v>
      </c>
      <c r="I577" s="2">
        <v>301464.98969746655</v>
      </c>
      <c r="J577" s="2">
        <v>438909.17587143742</v>
      </c>
      <c r="K577" s="2">
        <v>724.26</v>
      </c>
      <c r="L577" s="2">
        <v>22667230.473204684</v>
      </c>
      <c r="M577" s="2">
        <v>8692692.3399999999</v>
      </c>
      <c r="N577" s="2">
        <v>0</v>
      </c>
      <c r="O577" s="2">
        <v>3763580.7283749995</v>
      </c>
      <c r="P577" s="2">
        <v>0</v>
      </c>
      <c r="Q577" s="2">
        <v>35123503.541579686</v>
      </c>
      <c r="R577" s="2">
        <v>554250.13524767419</v>
      </c>
      <c r="S577" s="2">
        <v>479333.92500000005</v>
      </c>
      <c r="T577" s="2">
        <v>36157087.601827361</v>
      </c>
    </row>
    <row r="578" spans="1:20" x14ac:dyDescent="0.25">
      <c r="A578" s="1" t="s">
        <v>1180</v>
      </c>
      <c r="B578" s="1" t="s">
        <v>1181</v>
      </c>
      <c r="C578" s="1" t="s">
        <v>335</v>
      </c>
      <c r="D578" s="7">
        <v>6</v>
      </c>
      <c r="E578" s="42">
        <v>8602661.1950000003</v>
      </c>
      <c r="F578" s="2">
        <v>0</v>
      </c>
      <c r="G578" s="2">
        <v>800519.09566804976</v>
      </c>
      <c r="H578" s="2">
        <v>4216.7299999999996</v>
      </c>
      <c r="I578" s="2">
        <v>6186.0637121602285</v>
      </c>
      <c r="J578" s="2">
        <v>218856.99265372753</v>
      </c>
      <c r="K578" s="2">
        <v>0</v>
      </c>
      <c r="L578" s="2">
        <v>9632440.0770339388</v>
      </c>
      <c r="M578" s="2">
        <v>3347343.42</v>
      </c>
      <c r="N578" s="2">
        <v>0</v>
      </c>
      <c r="O578" s="2">
        <v>1896525.3434687499</v>
      </c>
      <c r="P578" s="2">
        <v>0</v>
      </c>
      <c r="Q578" s="2">
        <v>14876308.840502689</v>
      </c>
      <c r="R578" s="2">
        <v>289334.47453375463</v>
      </c>
      <c r="S578" s="2">
        <v>286425.5625</v>
      </c>
      <c r="T578" s="2">
        <v>15452068.877536444</v>
      </c>
    </row>
    <row r="579" spans="1:20" x14ac:dyDescent="0.25">
      <c r="A579" s="1" t="s">
        <v>1320</v>
      </c>
      <c r="B579" s="1" t="s">
        <v>1321</v>
      </c>
      <c r="C579" s="1" t="s">
        <v>335</v>
      </c>
      <c r="D579" s="7">
        <v>3</v>
      </c>
      <c r="E579" s="42">
        <v>3550667.1150000002</v>
      </c>
      <c r="F579" s="2">
        <v>82530.884999999995</v>
      </c>
      <c r="G579" s="2">
        <v>240847.54499999998</v>
      </c>
      <c r="H579" s="2">
        <v>5943.37</v>
      </c>
      <c r="I579" s="2">
        <v>5436.130294182336</v>
      </c>
      <c r="J579" s="2">
        <v>82269.144662616294</v>
      </c>
      <c r="K579" s="2">
        <v>0</v>
      </c>
      <c r="L579" s="2">
        <v>3967694.1899567987</v>
      </c>
      <c r="M579" s="2">
        <v>120444.26000000024</v>
      </c>
      <c r="N579" s="2">
        <v>0</v>
      </c>
      <c r="O579" s="2">
        <v>488017.38890854991</v>
      </c>
      <c r="P579" s="2">
        <v>0</v>
      </c>
      <c r="Q579" s="2">
        <v>4576155.8388653491</v>
      </c>
      <c r="R579" s="2">
        <v>131126.61703114214</v>
      </c>
      <c r="S579" s="2">
        <v>61771.106250000004</v>
      </c>
      <c r="T579" s="2">
        <v>4769053.5621464914</v>
      </c>
    </row>
    <row r="580" spans="1:20" x14ac:dyDescent="0.25">
      <c r="A580" s="1" t="s">
        <v>221</v>
      </c>
      <c r="B580" s="1" t="s">
        <v>222</v>
      </c>
      <c r="C580" s="1" t="s">
        <v>223</v>
      </c>
      <c r="D580" s="7">
        <v>4</v>
      </c>
      <c r="E580" s="42">
        <v>3004610.93</v>
      </c>
      <c r="F580" s="2">
        <v>763589.18619729811</v>
      </c>
      <c r="G580" s="2">
        <v>526228.61400296981</v>
      </c>
      <c r="H580" s="2">
        <v>155600.10999999999</v>
      </c>
      <c r="I580" s="2">
        <v>654.30543438168115</v>
      </c>
      <c r="J580" s="2">
        <v>55798.417389086746</v>
      </c>
      <c r="K580" s="2">
        <v>401.47748630915464</v>
      </c>
      <c r="L580" s="2">
        <v>4506883.0405100463</v>
      </c>
      <c r="M580" s="2">
        <v>0</v>
      </c>
      <c r="N580" s="2">
        <v>0</v>
      </c>
      <c r="O580" s="2">
        <v>320065.47328087711</v>
      </c>
      <c r="P580" s="2">
        <v>0</v>
      </c>
      <c r="Q580" s="2">
        <v>4826948.5137909232</v>
      </c>
      <c r="R580" s="2">
        <v>147886.52204307701</v>
      </c>
      <c r="S580" s="2">
        <v>31394.459761392005</v>
      </c>
      <c r="T580" s="2">
        <v>5006229.4955953928</v>
      </c>
    </row>
    <row r="581" spans="1:20" x14ac:dyDescent="0.25">
      <c r="A581" s="1" t="s">
        <v>563</v>
      </c>
      <c r="B581" s="1" t="s">
        <v>564</v>
      </c>
      <c r="C581" s="1" t="s">
        <v>223</v>
      </c>
      <c r="D581" s="7">
        <v>1</v>
      </c>
      <c r="E581" s="42">
        <v>3499401.92</v>
      </c>
      <c r="F581" s="2">
        <v>661915.32323312724</v>
      </c>
      <c r="G581" s="2">
        <v>441937.5910516805</v>
      </c>
      <c r="H581" s="2">
        <v>121736.685</v>
      </c>
      <c r="I581" s="2">
        <v>0</v>
      </c>
      <c r="J581" s="2">
        <v>65576.68782078271</v>
      </c>
      <c r="K581" s="2">
        <v>96155.388931326859</v>
      </c>
      <c r="L581" s="2">
        <v>4886723.5960369166</v>
      </c>
      <c r="M581" s="2">
        <v>0</v>
      </c>
      <c r="N581" s="2">
        <v>0</v>
      </c>
      <c r="O581" s="2">
        <v>1047370.0242965473</v>
      </c>
      <c r="P581" s="2">
        <v>0</v>
      </c>
      <c r="Q581" s="2">
        <v>5934093.6203334639</v>
      </c>
      <c r="R581" s="2">
        <v>87885.76464752738</v>
      </c>
      <c r="S581" s="2">
        <v>74630.93626877699</v>
      </c>
      <c r="T581" s="2">
        <v>6096610.3212497681</v>
      </c>
    </row>
    <row r="582" spans="1:20" x14ac:dyDescent="0.25">
      <c r="A582" s="1" t="s">
        <v>582</v>
      </c>
      <c r="B582" s="1" t="s">
        <v>583</v>
      </c>
      <c r="C582" s="1" t="s">
        <v>223</v>
      </c>
      <c r="D582" s="7">
        <v>2</v>
      </c>
      <c r="E582" s="42">
        <v>2963330.6150000002</v>
      </c>
      <c r="F582" s="2">
        <v>1713550.5567517153</v>
      </c>
      <c r="G582" s="2">
        <v>391690.66304163361</v>
      </c>
      <c r="H582" s="2">
        <v>46399.074999999997</v>
      </c>
      <c r="I582" s="2">
        <v>0</v>
      </c>
      <c r="J582" s="2">
        <v>54478.004882153364</v>
      </c>
      <c r="K582" s="2">
        <v>65857.219444486924</v>
      </c>
      <c r="L582" s="2">
        <v>5235306.1341199894</v>
      </c>
      <c r="M582" s="2">
        <v>0</v>
      </c>
      <c r="N582" s="2">
        <v>0</v>
      </c>
      <c r="O582" s="2">
        <v>663195.57713299035</v>
      </c>
      <c r="P582" s="2">
        <v>0</v>
      </c>
      <c r="Q582" s="2">
        <v>5898501.7112529799</v>
      </c>
      <c r="R582" s="2">
        <v>46739.623505626187</v>
      </c>
      <c r="S582" s="2">
        <v>0</v>
      </c>
      <c r="T582" s="2">
        <v>5945241.3347586058</v>
      </c>
    </row>
    <row r="583" spans="1:20" x14ac:dyDescent="0.25">
      <c r="A583" s="1" t="s">
        <v>824</v>
      </c>
      <c r="B583" s="1" t="s">
        <v>825</v>
      </c>
      <c r="C583" s="1" t="s">
        <v>223</v>
      </c>
      <c r="D583" s="7">
        <v>3</v>
      </c>
      <c r="E583" s="42">
        <v>6144750.2400000002</v>
      </c>
      <c r="F583" s="2">
        <v>99710.095000000001</v>
      </c>
      <c r="G583" s="2">
        <v>868169.01459313044</v>
      </c>
      <c r="H583" s="2">
        <v>419334.91500000004</v>
      </c>
      <c r="I583" s="2">
        <v>3735.4151341161805</v>
      </c>
      <c r="J583" s="2">
        <v>111244.53876893273</v>
      </c>
      <c r="K583" s="2">
        <v>93782.705484906706</v>
      </c>
      <c r="L583" s="2">
        <v>7740726.9239810873</v>
      </c>
      <c r="M583" s="2">
        <v>41873.320000000298</v>
      </c>
      <c r="N583" s="2">
        <v>0</v>
      </c>
      <c r="O583" s="2">
        <v>733373.43143538735</v>
      </c>
      <c r="P583" s="2">
        <v>117173.10856461152</v>
      </c>
      <c r="Q583" s="2">
        <v>8633146.7839810867</v>
      </c>
      <c r="R583" s="2">
        <v>444363.94474617462</v>
      </c>
      <c r="S583" s="2">
        <v>83880.956249999988</v>
      </c>
      <c r="T583" s="2">
        <v>9161391.6849772613</v>
      </c>
    </row>
    <row r="584" spans="1:20" x14ac:dyDescent="0.25">
      <c r="A584" s="1" t="s">
        <v>1304</v>
      </c>
      <c r="B584" s="1" t="s">
        <v>1305</v>
      </c>
      <c r="C584" s="1" t="s">
        <v>223</v>
      </c>
      <c r="D584" s="7">
        <v>1</v>
      </c>
      <c r="E584" s="42">
        <v>8009668.5049999999</v>
      </c>
      <c r="F584" s="2">
        <v>1385187.8952505665</v>
      </c>
      <c r="G584" s="2">
        <v>837965.48291747901</v>
      </c>
      <c r="H584" s="2">
        <v>123831.095</v>
      </c>
      <c r="I584" s="2">
        <v>249.88499999999999</v>
      </c>
      <c r="J584" s="2">
        <v>123797.01285692044</v>
      </c>
      <c r="K584" s="2">
        <v>273159.17300610617</v>
      </c>
      <c r="L584" s="2">
        <v>10753859.049031073</v>
      </c>
      <c r="M584" s="2">
        <v>0</v>
      </c>
      <c r="N584" s="2">
        <v>0</v>
      </c>
      <c r="O584" s="2">
        <v>2130848.9951489102</v>
      </c>
      <c r="P584" s="2">
        <v>0</v>
      </c>
      <c r="Q584" s="2">
        <v>12884708.044179983</v>
      </c>
      <c r="R584" s="2">
        <v>183956.50353423774</v>
      </c>
      <c r="S584" s="2">
        <v>159670.54618252499</v>
      </c>
      <c r="T584" s="2">
        <v>13228335.093896745</v>
      </c>
    </row>
    <row r="585" spans="1:20" x14ac:dyDescent="0.25">
      <c r="A585" s="1" t="s">
        <v>1379</v>
      </c>
      <c r="B585" s="1" t="s">
        <v>1380</v>
      </c>
      <c r="C585" s="1" t="s">
        <v>223</v>
      </c>
      <c r="D585" s="7">
        <v>1</v>
      </c>
      <c r="E585" s="42">
        <v>1621831.01</v>
      </c>
      <c r="F585" s="2">
        <v>787963.32346638595</v>
      </c>
      <c r="G585" s="2">
        <v>178515.80000000002</v>
      </c>
      <c r="H585" s="2">
        <v>25463.58</v>
      </c>
      <c r="I585" s="2">
        <v>527.61337965018697</v>
      </c>
      <c r="J585" s="2">
        <v>37103.427788760528</v>
      </c>
      <c r="K585" s="2">
        <v>28656.507509823055</v>
      </c>
      <c r="L585" s="2">
        <v>2680061.2621446196</v>
      </c>
      <c r="M585" s="2">
        <v>0</v>
      </c>
      <c r="N585" s="2">
        <v>0</v>
      </c>
      <c r="O585" s="2">
        <v>237675.82613229731</v>
      </c>
      <c r="P585" s="2">
        <v>0</v>
      </c>
      <c r="Q585" s="2">
        <v>2917737.0882769171</v>
      </c>
      <c r="R585" s="2">
        <v>50659.611828621717</v>
      </c>
      <c r="S585" s="2">
        <v>34774.03125</v>
      </c>
      <c r="T585" s="2">
        <v>3003170.7313555391</v>
      </c>
    </row>
    <row r="586" spans="1:20" x14ac:dyDescent="0.25">
      <c r="A586" s="1" t="s">
        <v>361</v>
      </c>
      <c r="B586" s="1" t="s">
        <v>362</v>
      </c>
      <c r="C586" s="1" t="s">
        <v>363</v>
      </c>
      <c r="D586" s="7">
        <v>3</v>
      </c>
      <c r="E586" s="42">
        <v>3704386.1100000003</v>
      </c>
      <c r="F586" s="2">
        <v>320561.35038321733</v>
      </c>
      <c r="G586" s="2">
        <v>343115.40214228083</v>
      </c>
      <c r="H586" s="2">
        <v>43055.82</v>
      </c>
      <c r="I586" s="2">
        <v>459.11089276525428</v>
      </c>
      <c r="J586" s="2">
        <v>68856.646129664645</v>
      </c>
      <c r="K586" s="2">
        <v>12470.174087909325</v>
      </c>
      <c r="L586" s="2">
        <v>4492904.613635838</v>
      </c>
      <c r="M586" s="2">
        <v>319688.48999999929</v>
      </c>
      <c r="N586" s="2">
        <v>0</v>
      </c>
      <c r="O586" s="2">
        <v>286484.47682400001</v>
      </c>
      <c r="P586" s="2">
        <v>58113.763175999746</v>
      </c>
      <c r="Q586" s="2">
        <v>5157191.3436358366</v>
      </c>
      <c r="R586" s="2">
        <v>87602.961614599364</v>
      </c>
      <c r="S586" s="2">
        <v>59295.993749999994</v>
      </c>
      <c r="T586" s="2">
        <v>5304090.2990004364</v>
      </c>
    </row>
    <row r="587" spans="1:20" x14ac:dyDescent="0.25">
      <c r="A587" s="1" t="s">
        <v>446</v>
      </c>
      <c r="B587" s="1" t="s">
        <v>447</v>
      </c>
      <c r="C587" s="1" t="s">
        <v>363</v>
      </c>
      <c r="D587" s="7">
        <v>3</v>
      </c>
      <c r="E587" s="42">
        <v>2679688.855</v>
      </c>
      <c r="F587" s="2">
        <v>651456.39079999994</v>
      </c>
      <c r="G587" s="2">
        <v>281867.22582929931</v>
      </c>
      <c r="H587" s="2">
        <v>13527.994999999999</v>
      </c>
      <c r="I587" s="2">
        <v>15017.570118088759</v>
      </c>
      <c r="J587" s="2">
        <v>58413.934510914987</v>
      </c>
      <c r="K587" s="2">
        <v>0</v>
      </c>
      <c r="L587" s="2">
        <v>3699971.9712583032</v>
      </c>
      <c r="M587" s="2">
        <v>0</v>
      </c>
      <c r="N587" s="2">
        <v>0</v>
      </c>
      <c r="O587" s="2">
        <v>310235.22280855419</v>
      </c>
      <c r="P587" s="2">
        <v>0</v>
      </c>
      <c r="Q587" s="2">
        <v>4010207.1940668575</v>
      </c>
      <c r="R587" s="2">
        <v>71661.571249506291</v>
      </c>
      <c r="S587" s="2">
        <v>24850.070984161503</v>
      </c>
      <c r="T587" s="2">
        <v>4106718.8363005253</v>
      </c>
    </row>
    <row r="588" spans="1:20" x14ac:dyDescent="0.25">
      <c r="A588" s="1" t="s">
        <v>619</v>
      </c>
      <c r="B588" s="1" t="s">
        <v>620</v>
      </c>
      <c r="C588" s="1" t="s">
        <v>363</v>
      </c>
      <c r="D588" s="7">
        <v>3</v>
      </c>
      <c r="E588" s="42">
        <v>4180957.34</v>
      </c>
      <c r="F588" s="2">
        <v>1257103.1122796144</v>
      </c>
      <c r="G588" s="2">
        <v>231203.66500000001</v>
      </c>
      <c r="H588" s="2">
        <v>22362.064999999999</v>
      </c>
      <c r="I588" s="2">
        <v>7621.7061905960527</v>
      </c>
      <c r="J588" s="2">
        <v>77004.052952396683</v>
      </c>
      <c r="K588" s="2">
        <v>23179.03136652305</v>
      </c>
      <c r="L588" s="2">
        <v>5799430.9727891311</v>
      </c>
      <c r="M588" s="2">
        <v>0</v>
      </c>
      <c r="N588" s="2">
        <v>0</v>
      </c>
      <c r="O588" s="2">
        <v>523549.80307277449</v>
      </c>
      <c r="P588" s="2">
        <v>0</v>
      </c>
      <c r="Q588" s="2">
        <v>6322980.7758619059</v>
      </c>
      <c r="R588" s="2">
        <v>41983.952738481159</v>
      </c>
      <c r="S588" s="2">
        <v>64085.539098703506</v>
      </c>
      <c r="T588" s="2">
        <v>6429050.2676990908</v>
      </c>
    </row>
    <row r="589" spans="1:20" x14ac:dyDescent="0.25">
      <c r="A589" s="1" t="s">
        <v>990</v>
      </c>
      <c r="B589" s="1" t="s">
        <v>989</v>
      </c>
      <c r="C589" s="1" t="s">
        <v>363</v>
      </c>
      <c r="D589" s="7">
        <v>1</v>
      </c>
      <c r="E589" s="42">
        <v>5415572.8149999995</v>
      </c>
      <c r="F589" s="2">
        <v>1813898.3298941627</v>
      </c>
      <c r="G589" s="2">
        <v>482228.80623092223</v>
      </c>
      <c r="H589" s="2">
        <v>83800.10500000001</v>
      </c>
      <c r="I589" s="2">
        <v>2721.70428477925</v>
      </c>
      <c r="J589" s="2">
        <v>80277.053545207542</v>
      </c>
      <c r="K589" s="2">
        <v>220771.73014110135</v>
      </c>
      <c r="L589" s="2">
        <v>8099270.5440961728</v>
      </c>
      <c r="M589" s="2">
        <v>0</v>
      </c>
      <c r="N589" s="2">
        <v>0</v>
      </c>
      <c r="O589" s="2">
        <v>874716.67192388338</v>
      </c>
      <c r="P589" s="2">
        <v>0</v>
      </c>
      <c r="Q589" s="2">
        <v>8973987.216020057</v>
      </c>
      <c r="R589" s="2">
        <v>94847.031455859134</v>
      </c>
      <c r="S589" s="2">
        <v>74174.61621450301</v>
      </c>
      <c r="T589" s="2">
        <v>9143008.8636904191</v>
      </c>
    </row>
    <row r="590" spans="1:20" x14ac:dyDescent="0.25">
      <c r="A590" s="1" t="s">
        <v>997</v>
      </c>
      <c r="B590" s="1" t="s">
        <v>998</v>
      </c>
      <c r="C590" s="1" t="s">
        <v>363</v>
      </c>
      <c r="D590" s="7">
        <v>3</v>
      </c>
      <c r="E590" s="42">
        <v>4952080.8250000002</v>
      </c>
      <c r="F590" s="2">
        <v>1840228.4466790063</v>
      </c>
      <c r="G590" s="2">
        <v>549166.15500000003</v>
      </c>
      <c r="H590" s="2">
        <v>37185.5</v>
      </c>
      <c r="I590" s="2">
        <v>6629.0544814542609</v>
      </c>
      <c r="J590" s="2">
        <v>104831.37791339788</v>
      </c>
      <c r="K590" s="2">
        <v>25879.338268960084</v>
      </c>
      <c r="L590" s="2">
        <v>7516000.6973428186</v>
      </c>
      <c r="M590" s="2">
        <v>0</v>
      </c>
      <c r="N590" s="2">
        <v>0</v>
      </c>
      <c r="O590" s="2">
        <v>801182.25096644426</v>
      </c>
      <c r="P590" s="2">
        <v>0</v>
      </c>
      <c r="Q590" s="2">
        <v>8317182.9483092632</v>
      </c>
      <c r="R590" s="2">
        <v>64397.181047231432</v>
      </c>
      <c r="S590" s="2">
        <v>45838.411999379998</v>
      </c>
      <c r="T590" s="2">
        <v>8427418.5413558744</v>
      </c>
    </row>
    <row r="591" spans="1:20" x14ac:dyDescent="0.25">
      <c r="A591" s="1" t="s">
        <v>1021</v>
      </c>
      <c r="B591" s="1" t="s">
        <v>1022</v>
      </c>
      <c r="C591" s="1" t="s">
        <v>363</v>
      </c>
      <c r="D591" s="7">
        <v>4</v>
      </c>
      <c r="E591" s="42">
        <v>5120273.585</v>
      </c>
      <c r="F591" s="2">
        <v>988013.57586933509</v>
      </c>
      <c r="G591" s="2">
        <v>579737.38855531812</v>
      </c>
      <c r="H591" s="2">
        <v>212472.125</v>
      </c>
      <c r="I591" s="2">
        <v>53223.78590505047</v>
      </c>
      <c r="J591" s="2">
        <v>99395.756989921516</v>
      </c>
      <c r="K591" s="2">
        <v>9189.8565514405836</v>
      </c>
      <c r="L591" s="2">
        <v>7062306.0738710649</v>
      </c>
      <c r="M591" s="2">
        <v>0</v>
      </c>
      <c r="N591" s="2">
        <v>0</v>
      </c>
      <c r="O591" s="2">
        <v>318371.38832233113</v>
      </c>
      <c r="P591" s="2">
        <v>0</v>
      </c>
      <c r="Q591" s="2">
        <v>7380677.4621933959</v>
      </c>
      <c r="R591" s="2">
        <v>133108.83314929751</v>
      </c>
      <c r="S591" s="2">
        <v>90310.975405727993</v>
      </c>
      <c r="T591" s="2">
        <v>7604097.2707484215</v>
      </c>
    </row>
    <row r="592" spans="1:20" x14ac:dyDescent="0.25">
      <c r="A592" s="1" t="s">
        <v>1101</v>
      </c>
      <c r="B592" s="1" t="s">
        <v>1102</v>
      </c>
      <c r="C592" s="1" t="s">
        <v>363</v>
      </c>
      <c r="D592" s="7">
        <v>1</v>
      </c>
      <c r="E592" s="42">
        <v>4229664.0049999999</v>
      </c>
      <c r="F592" s="2">
        <v>2218280.3679602994</v>
      </c>
      <c r="G592" s="2">
        <v>535026.85800755711</v>
      </c>
      <c r="H592" s="2">
        <v>116486.38</v>
      </c>
      <c r="I592" s="2">
        <v>1752.6735498010501</v>
      </c>
      <c r="J592" s="2">
        <v>74798.426894524426</v>
      </c>
      <c r="K592" s="2">
        <v>0</v>
      </c>
      <c r="L592" s="2">
        <v>7176008.7114121811</v>
      </c>
      <c r="M592" s="2">
        <v>0</v>
      </c>
      <c r="N592" s="2">
        <v>0</v>
      </c>
      <c r="O592" s="2">
        <v>197667.42</v>
      </c>
      <c r="P592" s="2">
        <v>0</v>
      </c>
      <c r="Q592" s="2">
        <v>7373676.1314121811</v>
      </c>
      <c r="R592" s="2">
        <v>77825.746565953945</v>
      </c>
      <c r="S592" s="2">
        <v>36556.935366104997</v>
      </c>
      <c r="T592" s="2">
        <v>7488058.8133442402</v>
      </c>
    </row>
    <row r="593" spans="1:20" x14ac:dyDescent="0.25">
      <c r="A593" s="1" t="s">
        <v>1162</v>
      </c>
      <c r="B593" s="1" t="s">
        <v>1161</v>
      </c>
      <c r="C593" s="1" t="s">
        <v>363</v>
      </c>
      <c r="D593" s="7">
        <v>1</v>
      </c>
      <c r="E593" s="42">
        <v>2298828.7999999998</v>
      </c>
      <c r="F593" s="2">
        <v>323346.57</v>
      </c>
      <c r="G593" s="2">
        <v>234773.99050522345</v>
      </c>
      <c r="H593" s="2">
        <v>72479.010000000009</v>
      </c>
      <c r="I593" s="2">
        <v>20809.339072170289</v>
      </c>
      <c r="J593" s="2">
        <v>42714.112098020007</v>
      </c>
      <c r="K593" s="2">
        <v>8151.8223588982164</v>
      </c>
      <c r="L593" s="2">
        <v>3001103.6440343116</v>
      </c>
      <c r="M593" s="2">
        <v>1761269.2099999995</v>
      </c>
      <c r="N593" s="2">
        <v>0</v>
      </c>
      <c r="O593" s="2">
        <v>790807.70407728804</v>
      </c>
      <c r="P593" s="2">
        <v>401244.2359227119</v>
      </c>
      <c r="Q593" s="2">
        <v>5954424.7940343106</v>
      </c>
      <c r="R593" s="2">
        <v>50156.144438798823</v>
      </c>
      <c r="S593" s="2">
        <v>93516.806249999994</v>
      </c>
      <c r="T593" s="2">
        <v>6098097.7447231095</v>
      </c>
    </row>
    <row r="594" spans="1:20" x14ac:dyDescent="0.25">
      <c r="A594" s="1" t="s">
        <v>1249</v>
      </c>
      <c r="B594" s="1" t="s">
        <v>1250</v>
      </c>
      <c r="C594" s="1" t="s">
        <v>363</v>
      </c>
      <c r="D594" s="7">
        <v>3</v>
      </c>
      <c r="E594" s="42">
        <v>3608802.0049999999</v>
      </c>
      <c r="F594" s="2">
        <v>342314.3</v>
      </c>
      <c r="G594" s="2">
        <v>369811.6774840412</v>
      </c>
      <c r="H594" s="2">
        <v>67537.875</v>
      </c>
      <c r="I594" s="2">
        <v>4260.2131327377519</v>
      </c>
      <c r="J594" s="2">
        <v>63274.793971600855</v>
      </c>
      <c r="K594" s="2">
        <v>45220.958166438541</v>
      </c>
      <c r="L594" s="2">
        <v>4501221.822754818</v>
      </c>
      <c r="M594" s="2">
        <v>1520659.6600000001</v>
      </c>
      <c r="N594" s="2">
        <v>0</v>
      </c>
      <c r="O594" s="2">
        <v>681456.98705587629</v>
      </c>
      <c r="P594" s="2">
        <v>664598.65294412337</v>
      </c>
      <c r="Q594" s="2">
        <v>7367937.1227548178</v>
      </c>
      <c r="R594" s="2">
        <v>78489.218252672566</v>
      </c>
      <c r="S594" s="2">
        <v>74110.443750000006</v>
      </c>
      <c r="T594" s="2">
        <v>7520536.7847574903</v>
      </c>
    </row>
    <row r="595" spans="1:20" x14ac:dyDescent="0.25">
      <c r="A595" s="1" t="s">
        <v>1385</v>
      </c>
      <c r="B595" s="1" t="s">
        <v>1386</v>
      </c>
      <c r="C595" s="1" t="s">
        <v>363</v>
      </c>
      <c r="D595" s="7">
        <v>4</v>
      </c>
      <c r="E595" s="42">
        <v>7931958.2199999997</v>
      </c>
      <c r="F595" s="2">
        <v>271796.61187477602</v>
      </c>
      <c r="G595" s="2">
        <v>1541056.8739312384</v>
      </c>
      <c r="H595" s="2">
        <v>319402.31</v>
      </c>
      <c r="I595" s="2">
        <v>23349.419020642308</v>
      </c>
      <c r="J595" s="2">
        <v>161760.68576117203</v>
      </c>
      <c r="K595" s="2">
        <v>69982.783494683361</v>
      </c>
      <c r="L595" s="2">
        <v>10319306.904082511</v>
      </c>
      <c r="M595" s="2">
        <v>0</v>
      </c>
      <c r="N595" s="2">
        <v>0</v>
      </c>
      <c r="O595" s="2">
        <v>582418.77749999985</v>
      </c>
      <c r="P595" s="2">
        <v>0</v>
      </c>
      <c r="Q595" s="2">
        <v>10901725.68158251</v>
      </c>
      <c r="R595" s="2">
        <v>329679.40158431267</v>
      </c>
      <c r="S595" s="2">
        <v>230551.25624999998</v>
      </c>
      <c r="T595" s="2">
        <v>11461956.339416822</v>
      </c>
    </row>
    <row r="596" spans="1:20" x14ac:dyDescent="0.25">
      <c r="A596" s="1" t="s">
        <v>293</v>
      </c>
      <c r="B596" s="1" t="s">
        <v>294</v>
      </c>
      <c r="C596" s="1" t="s">
        <v>295</v>
      </c>
      <c r="D596" s="7">
        <v>4</v>
      </c>
      <c r="E596" s="42">
        <v>6672577.6200000001</v>
      </c>
      <c r="F596" s="2">
        <v>1132884.9812581777</v>
      </c>
      <c r="G596" s="2">
        <v>1173264.3645831258</v>
      </c>
      <c r="H596" s="2">
        <v>94615.445000000007</v>
      </c>
      <c r="I596" s="2">
        <v>5418.0976683728459</v>
      </c>
      <c r="J596" s="2">
        <v>91046.314049152541</v>
      </c>
      <c r="K596" s="2">
        <v>79016.675412497527</v>
      </c>
      <c r="L596" s="2">
        <v>9248823.4979713261</v>
      </c>
      <c r="M596" s="2">
        <v>0</v>
      </c>
      <c r="N596" s="2">
        <v>0</v>
      </c>
      <c r="O596" s="2">
        <v>716285.58190926001</v>
      </c>
      <c r="P596" s="2">
        <v>0</v>
      </c>
      <c r="Q596" s="2">
        <v>9965109.0798805859</v>
      </c>
      <c r="R596" s="2">
        <v>215275.93698837969</v>
      </c>
      <c r="S596" s="2">
        <v>75893.453326004994</v>
      </c>
      <c r="T596" s="2">
        <v>10256278.470194971</v>
      </c>
    </row>
    <row r="597" spans="1:20" x14ac:dyDescent="0.25">
      <c r="A597" s="1" t="s">
        <v>498</v>
      </c>
      <c r="B597" s="1" t="s">
        <v>499</v>
      </c>
      <c r="C597" s="1" t="s">
        <v>295</v>
      </c>
      <c r="D597" s="7">
        <v>1</v>
      </c>
      <c r="E597" s="42">
        <v>2555461.2850000001</v>
      </c>
      <c r="F597" s="2">
        <v>1457497.0879506338</v>
      </c>
      <c r="G597" s="2">
        <v>206117.16999999998</v>
      </c>
      <c r="H597" s="2">
        <v>29345.724999999999</v>
      </c>
      <c r="I597" s="2">
        <v>537.98500000000001</v>
      </c>
      <c r="J597" s="2">
        <v>53799.626345169658</v>
      </c>
      <c r="K597" s="2">
        <v>19573.692381120298</v>
      </c>
      <c r="L597" s="2">
        <v>4322332.5716769239</v>
      </c>
      <c r="M597" s="2">
        <v>0</v>
      </c>
      <c r="N597" s="2">
        <v>0</v>
      </c>
      <c r="O597" s="2">
        <v>229834.47031750326</v>
      </c>
      <c r="P597" s="2">
        <v>0</v>
      </c>
      <c r="Q597" s="2">
        <v>4552167.0419944273</v>
      </c>
      <c r="R597" s="2">
        <v>27697.145448106079</v>
      </c>
      <c r="S597" s="2">
        <v>36120.524931067499</v>
      </c>
      <c r="T597" s="2">
        <v>4615984.7123736013</v>
      </c>
    </row>
    <row r="598" spans="1:20" x14ac:dyDescent="0.25">
      <c r="A598" s="1" t="s">
        <v>508</v>
      </c>
      <c r="B598" s="1" t="s">
        <v>509</v>
      </c>
      <c r="C598" s="1" t="s">
        <v>295</v>
      </c>
      <c r="D598" s="7">
        <v>1</v>
      </c>
      <c r="E598" s="42">
        <v>2509465.9649999999</v>
      </c>
      <c r="F598" s="2">
        <v>1448470.5698693001</v>
      </c>
      <c r="G598" s="2">
        <v>257624.53144300083</v>
      </c>
      <c r="H598" s="2">
        <v>28923.32</v>
      </c>
      <c r="I598" s="2">
        <v>0</v>
      </c>
      <c r="J598" s="2">
        <v>51524.356893366697</v>
      </c>
      <c r="K598" s="2">
        <v>36276.37059404685</v>
      </c>
      <c r="L598" s="2">
        <v>4332285.1137997154</v>
      </c>
      <c r="M598" s="2">
        <v>0</v>
      </c>
      <c r="N598" s="2">
        <v>0</v>
      </c>
      <c r="O598" s="2">
        <v>449290.18318289303</v>
      </c>
      <c r="P598" s="2">
        <v>0</v>
      </c>
      <c r="Q598" s="2">
        <v>4781575.2969826087</v>
      </c>
      <c r="R598" s="2">
        <v>46369.880219940707</v>
      </c>
      <c r="S598" s="2">
        <v>0</v>
      </c>
      <c r="T598" s="2">
        <v>4827945.1772025498</v>
      </c>
    </row>
    <row r="599" spans="1:20" x14ac:dyDescent="0.25">
      <c r="A599" s="1" t="s">
        <v>875</v>
      </c>
      <c r="B599" s="1" t="s">
        <v>876</v>
      </c>
      <c r="C599" s="1" t="s">
        <v>295</v>
      </c>
      <c r="D599" s="7">
        <v>1</v>
      </c>
      <c r="E599" s="42">
        <v>2886015.5049999999</v>
      </c>
      <c r="F599" s="2">
        <v>1527849.4531426346</v>
      </c>
      <c r="G599" s="2">
        <v>327069.26500000001</v>
      </c>
      <c r="H599" s="2">
        <v>46053.535000000003</v>
      </c>
      <c r="I599" s="2">
        <v>79.735250857300457</v>
      </c>
      <c r="J599" s="2">
        <v>55388.357622765616</v>
      </c>
      <c r="K599" s="2">
        <v>37995.294008760233</v>
      </c>
      <c r="L599" s="2">
        <v>4880451.1450250177</v>
      </c>
      <c r="M599" s="2">
        <v>0</v>
      </c>
      <c r="N599" s="2">
        <v>0</v>
      </c>
      <c r="O599" s="2">
        <v>321040.34285912046</v>
      </c>
      <c r="P599" s="2">
        <v>0</v>
      </c>
      <c r="Q599" s="2">
        <v>5201491.4878841378</v>
      </c>
      <c r="R599" s="2">
        <v>79524.163709173343</v>
      </c>
      <c r="S599" s="2">
        <v>78005.801858250008</v>
      </c>
      <c r="T599" s="2">
        <v>5359021.4534515608</v>
      </c>
    </row>
    <row r="600" spans="1:20" x14ac:dyDescent="0.25">
      <c r="A600" s="1" t="s">
        <v>898</v>
      </c>
      <c r="B600" s="1" t="s">
        <v>899</v>
      </c>
      <c r="C600" s="1" t="s">
        <v>295</v>
      </c>
      <c r="D600" s="7">
        <v>1</v>
      </c>
      <c r="E600" s="42">
        <v>4211474.3150000004</v>
      </c>
      <c r="F600" s="2">
        <v>2613341.966190327</v>
      </c>
      <c r="G600" s="2">
        <v>681329.41276799212</v>
      </c>
      <c r="H600" s="2">
        <v>105976.75</v>
      </c>
      <c r="I600" s="2">
        <v>1306.8730355969421</v>
      </c>
      <c r="J600" s="2">
        <v>68371.40963250288</v>
      </c>
      <c r="K600" s="2">
        <v>861.96500000000003</v>
      </c>
      <c r="L600" s="2">
        <v>7682662.6916264193</v>
      </c>
      <c r="M600" s="2">
        <v>0</v>
      </c>
      <c r="N600" s="2">
        <v>0</v>
      </c>
      <c r="O600" s="2">
        <v>454814.36</v>
      </c>
      <c r="P600" s="2">
        <v>0</v>
      </c>
      <c r="Q600" s="2">
        <v>8137477.0516264196</v>
      </c>
      <c r="R600" s="2">
        <v>96817.439781409659</v>
      </c>
      <c r="S600" s="2">
        <v>19374.158178060003</v>
      </c>
      <c r="T600" s="2">
        <v>8253668.6495858897</v>
      </c>
    </row>
    <row r="601" spans="1:20" x14ac:dyDescent="0.25">
      <c r="A601" s="1" t="s">
        <v>957</v>
      </c>
      <c r="B601" s="1" t="s">
        <v>958</v>
      </c>
      <c r="C601" s="1" t="s">
        <v>295</v>
      </c>
      <c r="D601" s="7">
        <v>1</v>
      </c>
      <c r="E601" s="42">
        <v>2455027.165</v>
      </c>
      <c r="F601" s="2">
        <v>1408925.0821511964</v>
      </c>
      <c r="G601" s="2">
        <v>238037.52999999997</v>
      </c>
      <c r="H601" s="2">
        <v>25142.58</v>
      </c>
      <c r="I601" s="2">
        <v>7365.0479258834457</v>
      </c>
      <c r="J601" s="2">
        <v>51542.467563236758</v>
      </c>
      <c r="K601" s="2">
        <v>40655.351761270707</v>
      </c>
      <c r="L601" s="2">
        <v>4226695.2244015867</v>
      </c>
      <c r="M601" s="2">
        <v>0</v>
      </c>
      <c r="N601" s="2">
        <v>0</v>
      </c>
      <c r="O601" s="2">
        <v>412399.5873476094</v>
      </c>
      <c r="P601" s="2">
        <v>0</v>
      </c>
      <c r="Q601" s="2">
        <v>4639094.8117491957</v>
      </c>
      <c r="R601" s="2">
        <v>79148.249849477652</v>
      </c>
      <c r="S601" s="2">
        <v>54155.261150046004</v>
      </c>
      <c r="T601" s="2">
        <v>4772398.3227487197</v>
      </c>
    </row>
    <row r="602" spans="1:20" x14ac:dyDescent="0.25">
      <c r="A602" s="1" t="s">
        <v>1208</v>
      </c>
      <c r="B602" s="1" t="s">
        <v>1209</v>
      </c>
      <c r="C602" s="1" t="s">
        <v>295</v>
      </c>
      <c r="D602" s="7">
        <v>1</v>
      </c>
      <c r="E602" s="42">
        <v>1822171.405</v>
      </c>
      <c r="F602" s="2">
        <v>857011.91107998847</v>
      </c>
      <c r="G602" s="2">
        <v>164451.21</v>
      </c>
      <c r="H602" s="2">
        <v>29016.510000000002</v>
      </c>
      <c r="I602" s="2">
        <v>677.60070782116725</v>
      </c>
      <c r="J602" s="2">
        <v>47381.887179635698</v>
      </c>
      <c r="K602" s="2">
        <v>26333.843407950004</v>
      </c>
      <c r="L602" s="2">
        <v>2947044.3673753948</v>
      </c>
      <c r="M602" s="2">
        <v>0</v>
      </c>
      <c r="N602" s="2">
        <v>0</v>
      </c>
      <c r="O602" s="2">
        <v>109231.2</v>
      </c>
      <c r="P602" s="2">
        <v>99542.489999999758</v>
      </c>
      <c r="Q602" s="2">
        <v>3155818.0573753947</v>
      </c>
      <c r="R602" s="2">
        <v>45859.694642562725</v>
      </c>
      <c r="S602" s="2">
        <v>72567.84466832249</v>
      </c>
      <c r="T602" s="2">
        <v>3274245.5966862803</v>
      </c>
    </row>
    <row r="603" spans="1:20" x14ac:dyDescent="0.25">
      <c r="A603" s="1" t="s">
        <v>267</v>
      </c>
      <c r="B603" s="1" t="s">
        <v>268</v>
      </c>
      <c r="C603" s="1" t="s">
        <v>269</v>
      </c>
      <c r="D603" s="7">
        <v>5</v>
      </c>
      <c r="E603" s="42">
        <v>5348817.4450000003</v>
      </c>
      <c r="F603" s="2">
        <v>59839.14</v>
      </c>
      <c r="G603" s="2">
        <v>852505.3825555949</v>
      </c>
      <c r="H603" s="2">
        <v>275920.11</v>
      </c>
      <c r="I603" s="2">
        <v>16090.481828808635</v>
      </c>
      <c r="J603" s="2">
        <v>107580.11114018563</v>
      </c>
      <c r="K603" s="2">
        <v>0</v>
      </c>
      <c r="L603" s="2">
        <v>6660752.6705245897</v>
      </c>
      <c r="M603" s="2">
        <v>0</v>
      </c>
      <c r="N603" s="2">
        <v>0</v>
      </c>
      <c r="O603" s="2">
        <v>731437.80255067802</v>
      </c>
      <c r="P603" s="2">
        <v>0</v>
      </c>
      <c r="Q603" s="2">
        <v>7392190.4730752679</v>
      </c>
      <c r="R603" s="2">
        <v>238447.65919204673</v>
      </c>
      <c r="S603" s="2">
        <v>75877.987499999988</v>
      </c>
      <c r="T603" s="2">
        <v>7706516.1197673148</v>
      </c>
    </row>
    <row r="604" spans="1:20" x14ac:dyDescent="0.25">
      <c r="A604" s="1" t="s">
        <v>494</v>
      </c>
      <c r="B604" s="1" t="s">
        <v>495</v>
      </c>
      <c r="C604" s="1" t="s">
        <v>269</v>
      </c>
      <c r="D604" s="7">
        <v>3</v>
      </c>
      <c r="E604" s="42">
        <v>3974787.875</v>
      </c>
      <c r="F604" s="2">
        <v>441615.38</v>
      </c>
      <c r="G604" s="2">
        <v>379008.11067923333</v>
      </c>
      <c r="H604" s="2">
        <v>26506.880000000001</v>
      </c>
      <c r="I604" s="2">
        <v>0</v>
      </c>
      <c r="J604" s="2">
        <v>69383.521755201073</v>
      </c>
      <c r="K604" s="2">
        <v>22675.039804293221</v>
      </c>
      <c r="L604" s="2">
        <v>4913976.8072387269</v>
      </c>
      <c r="M604" s="2">
        <v>941764.76000000071</v>
      </c>
      <c r="N604" s="2">
        <v>0</v>
      </c>
      <c r="O604" s="2">
        <v>871478.82489600009</v>
      </c>
      <c r="P604" s="2">
        <v>0</v>
      </c>
      <c r="Q604" s="2">
        <v>6727220.3921347279</v>
      </c>
      <c r="R604" s="2">
        <v>126241.05545153539</v>
      </c>
      <c r="S604" s="2">
        <v>11572.706249999999</v>
      </c>
      <c r="T604" s="2">
        <v>6865034.1538362633</v>
      </c>
    </row>
    <row r="605" spans="1:20" x14ac:dyDescent="0.25">
      <c r="A605" s="1" t="s">
        <v>515</v>
      </c>
      <c r="B605" s="1" t="s">
        <v>516</v>
      </c>
      <c r="C605" s="1" t="s">
        <v>269</v>
      </c>
      <c r="D605" s="7">
        <v>2</v>
      </c>
      <c r="E605" s="42">
        <v>3666693.4649999999</v>
      </c>
      <c r="F605" s="2">
        <v>1512284.7393049009</v>
      </c>
      <c r="G605" s="2">
        <v>589078.15948986402</v>
      </c>
      <c r="H605" s="2">
        <v>53446.354999999996</v>
      </c>
      <c r="I605" s="2">
        <v>0</v>
      </c>
      <c r="J605" s="2">
        <v>55727.039903551704</v>
      </c>
      <c r="K605" s="2">
        <v>71633.979121787153</v>
      </c>
      <c r="L605" s="2">
        <v>5948863.7378201038</v>
      </c>
      <c r="M605" s="2">
        <v>454981.37000000011</v>
      </c>
      <c r="N605" s="2">
        <v>0</v>
      </c>
      <c r="O605" s="2">
        <v>835502.3055718469</v>
      </c>
      <c r="P605" s="2">
        <v>113998.97442815267</v>
      </c>
      <c r="Q605" s="2">
        <v>7353346.3878201032</v>
      </c>
      <c r="R605" s="2">
        <v>111808.98541858302</v>
      </c>
      <c r="S605" s="2">
        <v>47709.310119470996</v>
      </c>
      <c r="T605" s="2">
        <v>7512864.6833581571</v>
      </c>
    </row>
    <row r="606" spans="1:20" x14ac:dyDescent="0.25">
      <c r="A606" s="1" t="s">
        <v>733</v>
      </c>
      <c r="B606" s="1" t="s">
        <v>732</v>
      </c>
      <c r="C606" s="1" t="s">
        <v>269</v>
      </c>
      <c r="D606" s="7">
        <v>4</v>
      </c>
      <c r="E606" s="42">
        <v>4978880.125</v>
      </c>
      <c r="F606" s="2">
        <v>626841.52085127891</v>
      </c>
      <c r="G606" s="2">
        <v>631526.24241216306</v>
      </c>
      <c r="H606" s="2">
        <v>75805.649999999994</v>
      </c>
      <c r="I606" s="2">
        <v>5657.8124315308551</v>
      </c>
      <c r="J606" s="2">
        <v>69739.089808318531</v>
      </c>
      <c r="K606" s="2">
        <v>4109.6844234127657</v>
      </c>
      <c r="L606" s="2">
        <v>6392560.1249267049</v>
      </c>
      <c r="M606" s="2">
        <v>0</v>
      </c>
      <c r="N606" s="2">
        <v>0</v>
      </c>
      <c r="O606" s="2">
        <v>487277.47011016082</v>
      </c>
      <c r="P606" s="2">
        <v>0</v>
      </c>
      <c r="Q606" s="2">
        <v>6879837.5950368661</v>
      </c>
      <c r="R606" s="2">
        <v>162037.28330284223</v>
      </c>
      <c r="S606" s="2">
        <v>54392.357455159501</v>
      </c>
      <c r="T606" s="2">
        <v>7096267.2357948683</v>
      </c>
    </row>
    <row r="607" spans="1:20" x14ac:dyDescent="0.25">
      <c r="A607" s="1" t="s">
        <v>951</v>
      </c>
      <c r="B607" s="1" t="s">
        <v>952</v>
      </c>
      <c r="C607" s="1" t="s">
        <v>269</v>
      </c>
      <c r="D607" s="7">
        <v>1</v>
      </c>
      <c r="E607" s="42">
        <v>2743191.335</v>
      </c>
      <c r="F607" s="2">
        <v>1529519.9867155426</v>
      </c>
      <c r="G607" s="2">
        <v>314219.92892589036</v>
      </c>
      <c r="H607" s="2">
        <v>80852.464999999997</v>
      </c>
      <c r="I607" s="2">
        <v>1952.2476649320706</v>
      </c>
      <c r="J607" s="2">
        <v>52129.403701058953</v>
      </c>
      <c r="K607" s="2">
        <v>188.52500000000001</v>
      </c>
      <c r="L607" s="2">
        <v>4722053.8920074245</v>
      </c>
      <c r="M607" s="2">
        <v>0</v>
      </c>
      <c r="N607" s="2">
        <v>0</v>
      </c>
      <c r="O607" s="2">
        <v>257480.54844318132</v>
      </c>
      <c r="P607" s="2">
        <v>0</v>
      </c>
      <c r="Q607" s="2">
        <v>4979534.4404506059</v>
      </c>
      <c r="R607" s="2">
        <v>110191.39953005714</v>
      </c>
      <c r="S607" s="2">
        <v>88741.119380633987</v>
      </c>
      <c r="T607" s="2">
        <v>5178466.9593612971</v>
      </c>
    </row>
    <row r="608" spans="1:20" x14ac:dyDescent="0.25">
      <c r="A608" s="1" t="s">
        <v>991</v>
      </c>
      <c r="B608" s="1" t="s">
        <v>992</v>
      </c>
      <c r="C608" s="1" t="s">
        <v>269</v>
      </c>
      <c r="D608" s="7">
        <v>4</v>
      </c>
      <c r="E608" s="42">
        <v>3816317.8600000003</v>
      </c>
      <c r="F608" s="2">
        <v>1540086.7384756138</v>
      </c>
      <c r="G608" s="2">
        <v>520642.37397831108</v>
      </c>
      <c r="H608" s="2">
        <v>86580.154999999999</v>
      </c>
      <c r="I608" s="2">
        <v>310.25966080971273</v>
      </c>
      <c r="J608" s="2">
        <v>57541.382553141782</v>
      </c>
      <c r="K608" s="2">
        <v>0</v>
      </c>
      <c r="L608" s="2">
        <v>6021478.7696678769</v>
      </c>
      <c r="M608" s="2">
        <v>0</v>
      </c>
      <c r="N608" s="2">
        <v>0</v>
      </c>
      <c r="O608" s="2">
        <v>421676.75166109245</v>
      </c>
      <c r="P608" s="2">
        <v>0</v>
      </c>
      <c r="Q608" s="2">
        <v>6443155.5213289689</v>
      </c>
      <c r="R608" s="2">
        <v>53320.659761032206</v>
      </c>
      <c r="S608" s="2">
        <v>15952.053580511998</v>
      </c>
      <c r="T608" s="2">
        <v>6512428.2346705133</v>
      </c>
    </row>
    <row r="609" spans="1:20" x14ac:dyDescent="0.25">
      <c r="A609" s="1" t="s">
        <v>1025</v>
      </c>
      <c r="B609" s="1" t="s">
        <v>1026</v>
      </c>
      <c r="C609" s="1" t="s">
        <v>269</v>
      </c>
      <c r="D609" s="7">
        <v>3</v>
      </c>
      <c r="E609" s="42">
        <v>4273902.79</v>
      </c>
      <c r="F609" s="2">
        <v>560132.63716209703</v>
      </c>
      <c r="G609" s="2">
        <v>497850.53877679538</v>
      </c>
      <c r="H609" s="2">
        <v>24544.915000000001</v>
      </c>
      <c r="I609" s="2">
        <v>2233.4963249433008</v>
      </c>
      <c r="J609" s="2">
        <v>67540.954734622821</v>
      </c>
      <c r="K609" s="2">
        <v>0</v>
      </c>
      <c r="L609" s="2">
        <v>5426205.3319984581</v>
      </c>
      <c r="M609" s="2">
        <v>0</v>
      </c>
      <c r="N609" s="2">
        <v>0</v>
      </c>
      <c r="O609" s="2">
        <v>965470.11712444155</v>
      </c>
      <c r="P609" s="2">
        <v>0</v>
      </c>
      <c r="Q609" s="2">
        <v>6391675.4491229001</v>
      </c>
      <c r="R609" s="2">
        <v>124747.38182521495</v>
      </c>
      <c r="S609" s="2">
        <v>0</v>
      </c>
      <c r="T609" s="2">
        <v>6516422.8309481153</v>
      </c>
    </row>
    <row r="610" spans="1:20" x14ac:dyDescent="0.25">
      <c r="A610" s="1" t="s">
        <v>1053</v>
      </c>
      <c r="B610" s="1" t="s">
        <v>1054</v>
      </c>
      <c r="C610" s="1" t="s">
        <v>269</v>
      </c>
      <c r="D610" s="7">
        <v>6</v>
      </c>
      <c r="E610" s="42">
        <v>9291193.3849999998</v>
      </c>
      <c r="F610" s="2">
        <v>90413.556880121978</v>
      </c>
      <c r="G610" s="2">
        <v>1248826.7254513628</v>
      </c>
      <c r="H610" s="2">
        <v>7030.2</v>
      </c>
      <c r="I610" s="2">
        <v>24394.561816911151</v>
      </c>
      <c r="J610" s="2">
        <v>222617.24732580537</v>
      </c>
      <c r="K610" s="2">
        <v>94484.31391939515</v>
      </c>
      <c r="L610" s="2">
        <v>10978959.990393596</v>
      </c>
      <c r="M610" s="2">
        <v>0</v>
      </c>
      <c r="N610" s="2">
        <v>0</v>
      </c>
      <c r="O610" s="2">
        <v>1330282.9102999996</v>
      </c>
      <c r="P610" s="2">
        <v>0</v>
      </c>
      <c r="Q610" s="2">
        <v>12309242.900693595</v>
      </c>
      <c r="R610" s="2">
        <v>384605.54642619682</v>
      </c>
      <c r="S610" s="2">
        <v>65401.087499999994</v>
      </c>
      <c r="T610" s="2">
        <v>12759249.534619793</v>
      </c>
    </row>
    <row r="611" spans="1:20" x14ac:dyDescent="0.25">
      <c r="A611" s="1" t="s">
        <v>1122</v>
      </c>
      <c r="B611" s="1" t="s">
        <v>1123</v>
      </c>
      <c r="C611" s="1" t="s">
        <v>269</v>
      </c>
      <c r="D611" s="7">
        <v>3</v>
      </c>
      <c r="E611" s="42">
        <v>3175083.52</v>
      </c>
      <c r="F611" s="2">
        <v>0</v>
      </c>
      <c r="G611" s="2">
        <v>270687.80500000005</v>
      </c>
      <c r="H611" s="2">
        <v>152866.04</v>
      </c>
      <c r="I611" s="2">
        <v>2582.8669107716923</v>
      </c>
      <c r="J611" s="2">
        <v>58362.96944829986</v>
      </c>
      <c r="K611" s="2">
        <v>0</v>
      </c>
      <c r="L611" s="2">
        <v>3659583.2013590718</v>
      </c>
      <c r="M611" s="2">
        <v>0</v>
      </c>
      <c r="N611" s="2">
        <v>0</v>
      </c>
      <c r="O611" s="2">
        <v>360174.17624192301</v>
      </c>
      <c r="P611" s="2">
        <v>0</v>
      </c>
      <c r="Q611" s="2">
        <v>4019757.3776009949</v>
      </c>
      <c r="R611" s="2">
        <v>197117.25639922774</v>
      </c>
      <c r="S611" s="2">
        <v>31820.90625</v>
      </c>
      <c r="T611" s="2">
        <v>4248695.5402502222</v>
      </c>
    </row>
    <row r="612" spans="1:20" x14ac:dyDescent="0.25">
      <c r="A612" s="1" t="s">
        <v>330</v>
      </c>
      <c r="B612" s="1" t="s">
        <v>331</v>
      </c>
      <c r="C612" s="1" t="s">
        <v>332</v>
      </c>
      <c r="D612" s="7">
        <v>1</v>
      </c>
      <c r="E612" s="42">
        <v>3650050.0649999999</v>
      </c>
      <c r="F612" s="2">
        <v>2084761.8302933781</v>
      </c>
      <c r="G612" s="2">
        <v>551747.73853766441</v>
      </c>
      <c r="H612" s="2">
        <v>26858.86</v>
      </c>
      <c r="I612" s="2">
        <v>1341.5420820623344</v>
      </c>
      <c r="J612" s="2">
        <v>68018.370148716713</v>
      </c>
      <c r="K612" s="2">
        <v>97328.37227191597</v>
      </c>
      <c r="L612" s="2">
        <v>6480106.7783337375</v>
      </c>
      <c r="M612" s="2">
        <v>0</v>
      </c>
      <c r="N612" s="2">
        <v>0</v>
      </c>
      <c r="O612" s="2">
        <v>265770.08473087801</v>
      </c>
      <c r="P612" s="2">
        <v>0</v>
      </c>
      <c r="Q612" s="2">
        <v>6745876.8630646151</v>
      </c>
      <c r="R612" s="2">
        <v>81295.752874185084</v>
      </c>
      <c r="S612" s="2">
        <v>6452.9069632649998</v>
      </c>
      <c r="T612" s="2">
        <v>6833625.522902065</v>
      </c>
    </row>
    <row r="613" spans="1:20" x14ac:dyDescent="0.25">
      <c r="A613" s="1" t="s">
        <v>892</v>
      </c>
      <c r="B613" s="1" t="s">
        <v>893</v>
      </c>
      <c r="C613" s="1" t="s">
        <v>332</v>
      </c>
      <c r="D613" s="7">
        <v>2</v>
      </c>
      <c r="E613" s="42">
        <v>2396902.835</v>
      </c>
      <c r="F613" s="2">
        <v>1027529.9276666667</v>
      </c>
      <c r="G613" s="2">
        <v>220677.88</v>
      </c>
      <c r="H613" s="2">
        <v>15451.564999999999</v>
      </c>
      <c r="I613" s="2">
        <v>178.91404111186174</v>
      </c>
      <c r="J613" s="2">
        <v>56090.604562805493</v>
      </c>
      <c r="K613" s="2">
        <v>24912.777458432342</v>
      </c>
      <c r="L613" s="2">
        <v>3741744.5037290161</v>
      </c>
      <c r="M613" s="2">
        <v>650138.53000000026</v>
      </c>
      <c r="N613" s="2">
        <v>0</v>
      </c>
      <c r="O613" s="2">
        <v>413383.0315289764</v>
      </c>
      <c r="P613" s="2">
        <v>65293.678471023217</v>
      </c>
      <c r="Q613" s="2">
        <v>4870559.7437290167</v>
      </c>
      <c r="R613" s="2">
        <v>70315.13935872211</v>
      </c>
      <c r="S613" s="2">
        <v>15514.143750000001</v>
      </c>
      <c r="T613" s="2">
        <v>4956389.0268377382</v>
      </c>
    </row>
    <row r="614" spans="1:20" x14ac:dyDescent="0.25">
      <c r="A614" s="1" t="s">
        <v>1271</v>
      </c>
      <c r="B614" s="1" t="s">
        <v>1272</v>
      </c>
      <c r="C614" s="1" t="s">
        <v>332</v>
      </c>
      <c r="D614" s="7">
        <v>3</v>
      </c>
      <c r="E614" s="42">
        <v>4632056.51</v>
      </c>
      <c r="F614" s="2">
        <v>1178896.4109441992</v>
      </c>
      <c r="G614" s="2">
        <v>822264.0548656194</v>
      </c>
      <c r="H614" s="2">
        <v>89230.835000000006</v>
      </c>
      <c r="I614" s="2">
        <v>23592.067396113605</v>
      </c>
      <c r="J614" s="2">
        <v>68907.228547908599</v>
      </c>
      <c r="K614" s="2">
        <v>7355.305090070271</v>
      </c>
      <c r="L614" s="2">
        <v>6822302.4118439108</v>
      </c>
      <c r="M614" s="2">
        <v>0</v>
      </c>
      <c r="N614" s="2">
        <v>0</v>
      </c>
      <c r="O614" s="2">
        <v>679146.38179119001</v>
      </c>
      <c r="P614" s="2">
        <v>0</v>
      </c>
      <c r="Q614" s="2">
        <v>7501448.7936351011</v>
      </c>
      <c r="R614" s="2">
        <v>207643.57837668047</v>
      </c>
      <c r="S614" s="2">
        <v>53858.099123377498</v>
      </c>
      <c r="T614" s="2">
        <v>7762950.471135159</v>
      </c>
    </row>
    <row r="615" spans="1:20" x14ac:dyDescent="0.25">
      <c r="A615" s="1"/>
      <c r="B615" s="1"/>
      <c r="C615" s="1"/>
      <c r="D615" s="7"/>
    </row>
    <row r="616" spans="1:20" s="4" customFormat="1" x14ac:dyDescent="0.25">
      <c r="D616" s="8"/>
      <c r="E616" s="43">
        <f>SUM(E4:E615)</f>
        <v>4677631650.2750006</v>
      </c>
      <c r="F616" s="43">
        <f t="shared" ref="F616:T616" si="0">SUM(F4:F615)</f>
        <v>1076598538.6547918</v>
      </c>
      <c r="G616" s="43">
        <f t="shared" si="0"/>
        <v>755708006.6993407</v>
      </c>
      <c r="H616" s="43">
        <f t="shared" si="0"/>
        <v>498077755.48999912</v>
      </c>
      <c r="I616" s="43">
        <f t="shared" si="0"/>
        <v>32911052.482348725</v>
      </c>
      <c r="J616" s="43">
        <f t="shared" si="0"/>
        <v>76549689.606356964</v>
      </c>
      <c r="K616" s="43">
        <f t="shared" si="0"/>
        <v>57946705.893704265</v>
      </c>
      <c r="L616" s="43">
        <f t="shared" si="0"/>
        <v>7175423399.101553</v>
      </c>
      <c r="M616" s="43">
        <f t="shared" si="0"/>
        <v>149209991.01000002</v>
      </c>
      <c r="N616" s="43">
        <f t="shared" si="0"/>
        <v>53086369.396026284</v>
      </c>
      <c r="O616" s="43">
        <f t="shared" si="0"/>
        <v>639899866.74253416</v>
      </c>
      <c r="P616" s="43">
        <f t="shared" si="0"/>
        <v>23959370.370879591</v>
      </c>
      <c r="Q616" s="43">
        <f t="shared" si="0"/>
        <v>8041578996.6209841</v>
      </c>
      <c r="R616" s="43">
        <f t="shared" si="0"/>
        <v>147499999.88184741</v>
      </c>
      <c r="S616" s="43">
        <f t="shared" si="0"/>
        <v>118367818.77231614</v>
      </c>
      <c r="T616" s="43">
        <f t="shared" si="0"/>
        <v>8307446815.2751522</v>
      </c>
    </row>
  </sheetData>
  <autoFilter ref="A3:T614" xr:uid="{B8716EFA-83B9-4399-89B6-79829AC55CE6}">
    <sortState xmlns:xlrd2="http://schemas.microsoft.com/office/spreadsheetml/2017/richdata2" ref="A4:T614">
      <sortCondition ref="C3:C614"/>
    </sortState>
  </autoFilter>
  <mergeCells count="2">
    <mergeCell ref="A1:T1"/>
    <mergeCell ref="A2:T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BAAE9-78EF-4481-813A-2F22F5DF8F8C}">
  <dimension ref="A1:T616"/>
  <sheetViews>
    <sheetView zoomScaleNormal="100" workbookViewId="0">
      <pane xSplit="2" ySplit="3" topLeftCell="C4" activePane="bottomRight" state="frozen"/>
      <selection pane="topRight" activeCell="C1" sqref="C1"/>
      <selection pane="bottomLeft" activeCell="A4" sqref="A4"/>
      <selection pane="bottomRight" activeCell="A3" sqref="A3"/>
    </sheetView>
  </sheetViews>
  <sheetFormatPr defaultRowHeight="15" x14ac:dyDescent="0.25"/>
  <cols>
    <col min="1" max="1" width="7" bestFit="1" customWidth="1"/>
    <col min="2" max="2" width="29" customWidth="1"/>
    <col min="3" max="3" width="9.85546875" customWidth="1"/>
    <col min="4" max="4" width="5.140625" style="9" customWidth="1"/>
    <col min="5" max="5" width="16.7109375" style="42" customWidth="1"/>
    <col min="6" max="6" width="16" style="2" customWidth="1"/>
    <col min="7" max="7" width="15" style="2" customWidth="1"/>
    <col min="8" max="8" width="16.140625" style="2" customWidth="1"/>
    <col min="9" max="9" width="14.140625" style="2" customWidth="1"/>
    <col min="10" max="10" width="13.85546875" style="2" bestFit="1" customWidth="1"/>
    <col min="11" max="11" width="13.85546875" style="2" customWidth="1"/>
    <col min="12" max="12" width="16.42578125" style="2" bestFit="1" customWidth="1"/>
    <col min="13" max="13" width="14.85546875" style="2" bestFit="1" customWidth="1"/>
    <col min="14" max="14" width="13.85546875" style="2" bestFit="1" customWidth="1"/>
    <col min="15" max="15" width="14.85546875" style="2" bestFit="1" customWidth="1"/>
    <col min="16" max="16" width="13.85546875" style="2" bestFit="1" customWidth="1"/>
    <col min="17" max="17" width="16.42578125" style="2" bestFit="1" customWidth="1"/>
    <col min="18" max="19" width="14.85546875" style="2" bestFit="1" customWidth="1"/>
    <col min="20" max="20" width="16.42578125" style="2" bestFit="1" customWidth="1"/>
  </cols>
  <sheetData>
    <row r="1" spans="1:20" ht="32.25" customHeight="1" x14ac:dyDescent="0.25">
      <c r="A1" s="94" t="s">
        <v>2439</v>
      </c>
      <c r="B1" s="94"/>
      <c r="C1" s="94"/>
      <c r="D1" s="94"/>
      <c r="E1" s="94"/>
      <c r="F1" s="94"/>
      <c r="G1" s="94"/>
      <c r="H1" s="94"/>
      <c r="I1" s="94"/>
      <c r="J1" s="94"/>
      <c r="K1" s="94"/>
      <c r="L1" s="94"/>
      <c r="M1" s="94"/>
      <c r="N1" s="94"/>
      <c r="O1" s="94"/>
      <c r="P1" s="94"/>
      <c r="Q1" s="94"/>
      <c r="R1" s="94"/>
      <c r="S1" s="94"/>
      <c r="T1" s="94"/>
    </row>
    <row r="2" spans="1:20" ht="42.75" customHeight="1" thickBot="1" x14ac:dyDescent="0.3">
      <c r="A2" s="95" t="s">
        <v>2463</v>
      </c>
      <c r="B2" s="95"/>
      <c r="C2" s="95"/>
      <c r="D2" s="95"/>
      <c r="E2" s="95"/>
      <c r="F2" s="95"/>
      <c r="G2" s="95"/>
      <c r="H2" s="95"/>
      <c r="I2" s="95"/>
      <c r="J2" s="95"/>
      <c r="K2" s="95"/>
      <c r="L2" s="95"/>
      <c r="M2" s="95"/>
      <c r="N2" s="95"/>
      <c r="O2" s="95"/>
      <c r="P2" s="95"/>
      <c r="Q2" s="95"/>
      <c r="R2" s="95"/>
      <c r="S2" s="95"/>
      <c r="T2" s="95"/>
    </row>
    <row r="3" spans="1:20" ht="91.5" customHeight="1" thickBot="1" x14ac:dyDescent="0.3">
      <c r="A3" s="19" t="s">
        <v>1410</v>
      </c>
      <c r="B3" s="20" t="s">
        <v>1411</v>
      </c>
      <c r="C3" s="20" t="s">
        <v>1412</v>
      </c>
      <c r="D3" s="20" t="s">
        <v>117</v>
      </c>
      <c r="E3" s="20" t="s">
        <v>1415</v>
      </c>
      <c r="F3" s="20" t="s">
        <v>1416</v>
      </c>
      <c r="G3" s="20" t="s">
        <v>1417</v>
      </c>
      <c r="H3" s="20" t="s">
        <v>1418</v>
      </c>
      <c r="I3" s="20" t="s">
        <v>1419</v>
      </c>
      <c r="J3" s="20" t="s">
        <v>1420</v>
      </c>
      <c r="K3" s="20" t="s">
        <v>1421</v>
      </c>
      <c r="L3" s="20" t="s">
        <v>1422</v>
      </c>
      <c r="M3" s="20" t="s">
        <v>1423</v>
      </c>
      <c r="N3" s="20" t="s">
        <v>1424</v>
      </c>
      <c r="O3" s="20" t="s">
        <v>1425</v>
      </c>
      <c r="P3" s="20" t="s">
        <v>1426</v>
      </c>
      <c r="Q3" s="20" t="s">
        <v>1427</v>
      </c>
      <c r="R3" s="20" t="s">
        <v>1428</v>
      </c>
      <c r="S3" s="41" t="s">
        <v>1429</v>
      </c>
      <c r="T3" s="41" t="s">
        <v>1430</v>
      </c>
    </row>
    <row r="4" spans="1:20" x14ac:dyDescent="0.25">
      <c r="A4" s="1" t="s">
        <v>121</v>
      </c>
      <c r="B4" s="1" t="s">
        <v>122</v>
      </c>
      <c r="C4" s="1" t="s">
        <v>123</v>
      </c>
      <c r="D4" s="7">
        <v>1</v>
      </c>
      <c r="E4" s="42">
        <v>17897370.682073001</v>
      </c>
      <c r="F4" s="2">
        <v>5344369.6851484478</v>
      </c>
      <c r="G4" s="2">
        <v>3032823.7027282473</v>
      </c>
      <c r="H4" s="2">
        <v>602956.16352199996</v>
      </c>
      <c r="I4" s="2">
        <v>2370.3850333810365</v>
      </c>
      <c r="J4" s="2">
        <v>202535.09356321488</v>
      </c>
      <c r="K4" s="2">
        <v>587967.59840154881</v>
      </c>
      <c r="L4" s="2">
        <v>27670393.31046984</v>
      </c>
      <c r="M4" s="2">
        <v>0</v>
      </c>
      <c r="N4" s="2">
        <v>0</v>
      </c>
      <c r="O4" s="2">
        <v>4464463.4294369826</v>
      </c>
      <c r="P4" s="2">
        <v>0</v>
      </c>
      <c r="Q4" s="2">
        <v>32134856.739906821</v>
      </c>
      <c r="R4" s="2">
        <v>424298.50134313595</v>
      </c>
      <c r="S4" s="2">
        <v>364469.99140490394</v>
      </c>
      <c r="T4" s="2">
        <v>32923625.232654858</v>
      </c>
    </row>
    <row r="5" spans="1:20" x14ac:dyDescent="0.25">
      <c r="A5" s="1" t="s">
        <v>811</v>
      </c>
      <c r="B5" s="1" t="s">
        <v>810</v>
      </c>
      <c r="C5" s="1" t="s">
        <v>123</v>
      </c>
      <c r="D5" s="7">
        <v>1</v>
      </c>
      <c r="E5" s="42">
        <v>3968285.942001</v>
      </c>
      <c r="F5" s="2">
        <v>2115179.3703528456</v>
      </c>
      <c r="G5" s="2">
        <v>751401.14912256459</v>
      </c>
      <c r="H5" s="2">
        <v>758603.206122</v>
      </c>
      <c r="I5" s="2">
        <v>0</v>
      </c>
      <c r="J5" s="2">
        <v>71626.288803966323</v>
      </c>
      <c r="K5" s="2">
        <v>101003.36156066763</v>
      </c>
      <c r="L5" s="2">
        <v>7766099.3179630442</v>
      </c>
      <c r="M5" s="2">
        <v>0</v>
      </c>
      <c r="N5" s="2">
        <v>0</v>
      </c>
      <c r="O5" s="2">
        <v>550982.0628016229</v>
      </c>
      <c r="P5" s="2">
        <v>0</v>
      </c>
      <c r="Q5" s="2">
        <v>8317081.3807646669</v>
      </c>
      <c r="R5" s="2">
        <v>29876.261500981567</v>
      </c>
      <c r="S5" s="2">
        <v>24089.8908303018</v>
      </c>
      <c r="T5" s="2">
        <v>8371047.5330959503</v>
      </c>
    </row>
    <row r="6" spans="1:20" x14ac:dyDescent="0.25">
      <c r="A6" s="1" t="s">
        <v>133</v>
      </c>
      <c r="B6" s="1" t="s">
        <v>134</v>
      </c>
      <c r="C6" s="1" t="s">
        <v>135</v>
      </c>
      <c r="D6" s="7">
        <v>2</v>
      </c>
      <c r="E6" s="42">
        <v>4372290.6631760001</v>
      </c>
      <c r="F6" s="2">
        <v>2205121.2548982962</v>
      </c>
      <c r="G6" s="2">
        <v>519960.08436033071</v>
      </c>
      <c r="H6" s="2">
        <v>39371.971493999998</v>
      </c>
      <c r="I6" s="2">
        <v>88.777788000000015</v>
      </c>
      <c r="J6" s="2">
        <v>60313.017719813848</v>
      </c>
      <c r="K6" s="2">
        <v>33393.326266239659</v>
      </c>
      <c r="L6" s="2">
        <v>7230539.0957026808</v>
      </c>
      <c r="M6" s="2">
        <v>0</v>
      </c>
      <c r="N6" s="2">
        <v>0</v>
      </c>
      <c r="O6" s="2">
        <v>478479.2140905172</v>
      </c>
      <c r="P6" s="2">
        <v>0</v>
      </c>
      <c r="Q6" s="2">
        <v>7709018.3097931975</v>
      </c>
      <c r="R6" s="2">
        <v>112160.76727417065</v>
      </c>
      <c r="S6" s="2">
        <v>9080.5087700806489</v>
      </c>
      <c r="T6" s="2">
        <v>7830259.585837448</v>
      </c>
    </row>
    <row r="7" spans="1:20" x14ac:dyDescent="0.25">
      <c r="A7" s="1" t="s">
        <v>196</v>
      </c>
      <c r="B7" s="1" t="s">
        <v>197</v>
      </c>
      <c r="C7" s="1" t="s">
        <v>135</v>
      </c>
      <c r="D7" s="7">
        <v>4</v>
      </c>
      <c r="E7" s="42">
        <v>5757479.8369430006</v>
      </c>
      <c r="F7" s="2">
        <v>1085082.9683028026</v>
      </c>
      <c r="G7" s="2">
        <v>592340.55216343724</v>
      </c>
      <c r="H7" s="2">
        <v>150400.218608</v>
      </c>
      <c r="I7" s="2">
        <v>11873.707969453708</v>
      </c>
      <c r="J7" s="2">
        <v>65021.400034241582</v>
      </c>
      <c r="K7" s="2">
        <v>0</v>
      </c>
      <c r="L7" s="2">
        <v>7662198.6840209365</v>
      </c>
      <c r="M7" s="2">
        <v>0</v>
      </c>
      <c r="N7" s="2">
        <v>0</v>
      </c>
      <c r="O7" s="2">
        <v>898896.32438474696</v>
      </c>
      <c r="P7" s="2">
        <v>0</v>
      </c>
      <c r="Q7" s="2">
        <v>8561095.0084056836</v>
      </c>
      <c r="R7" s="2">
        <v>205145.01434732709</v>
      </c>
      <c r="S7" s="2">
        <v>27804.4634625912</v>
      </c>
      <c r="T7" s="2">
        <v>8794044.4862156026</v>
      </c>
    </row>
    <row r="8" spans="1:20" x14ac:dyDescent="0.25">
      <c r="A8" s="1" t="s">
        <v>261</v>
      </c>
      <c r="B8" s="1" t="s">
        <v>262</v>
      </c>
      <c r="C8" s="1" t="s">
        <v>135</v>
      </c>
      <c r="D8" s="7">
        <v>3</v>
      </c>
      <c r="E8" s="42">
        <v>4732121.4033350004</v>
      </c>
      <c r="F8" s="2">
        <v>1568617.0893003372</v>
      </c>
      <c r="G8" s="2">
        <v>388819.74901599449</v>
      </c>
      <c r="H8" s="2">
        <v>4827.3077809999995</v>
      </c>
      <c r="I8" s="2">
        <v>1624.7006461761218</v>
      </c>
      <c r="J8" s="2">
        <v>95511.429330041297</v>
      </c>
      <c r="K8" s="2">
        <v>0</v>
      </c>
      <c r="L8" s="2">
        <v>6791521.6794085493</v>
      </c>
      <c r="M8" s="2">
        <v>0</v>
      </c>
      <c r="N8" s="2">
        <v>0</v>
      </c>
      <c r="O8" s="2">
        <v>340163.35993179982</v>
      </c>
      <c r="P8" s="2">
        <v>0</v>
      </c>
      <c r="Q8" s="2">
        <v>7131685.0393403489</v>
      </c>
      <c r="R8" s="2">
        <v>45851.086103999667</v>
      </c>
      <c r="S8" s="2">
        <v>5802.9632610153749</v>
      </c>
      <c r="T8" s="2">
        <v>7183339.0887053646</v>
      </c>
    </row>
    <row r="9" spans="1:20" x14ac:dyDescent="0.25">
      <c r="A9" s="1" t="s">
        <v>462</v>
      </c>
      <c r="B9" s="1" t="s">
        <v>463</v>
      </c>
      <c r="C9" s="1" t="s">
        <v>135</v>
      </c>
      <c r="D9" s="7">
        <v>3</v>
      </c>
      <c r="E9" s="42">
        <v>1845142.189003</v>
      </c>
      <c r="F9" s="2">
        <v>394211.35880731698</v>
      </c>
      <c r="G9" s="2">
        <v>179039.752641</v>
      </c>
      <c r="H9" s="2">
        <v>168051.37061700001</v>
      </c>
      <c r="I9" s="2">
        <v>4775.1657597656576</v>
      </c>
      <c r="J9" s="2">
        <v>35983.948749977339</v>
      </c>
      <c r="K9" s="2">
        <v>20520.350659841104</v>
      </c>
      <c r="L9" s="2">
        <v>2647724.1362379007</v>
      </c>
      <c r="M9" s="2">
        <v>359935.50999999978</v>
      </c>
      <c r="N9" s="2">
        <v>0</v>
      </c>
      <c r="O9" s="2">
        <v>352912.25756776996</v>
      </c>
      <c r="P9" s="2">
        <v>97750.640951745212</v>
      </c>
      <c r="Q9" s="2">
        <v>3414003.1062379004</v>
      </c>
      <c r="R9" s="2">
        <v>102990.19350181808</v>
      </c>
      <c r="S9" s="2">
        <v>36185.107077000001</v>
      </c>
      <c r="T9" s="2">
        <v>3553178.4068167186</v>
      </c>
    </row>
    <row r="10" spans="1:20" x14ac:dyDescent="0.25">
      <c r="A10" s="1" t="s">
        <v>513</v>
      </c>
      <c r="B10" s="1" t="s">
        <v>514</v>
      </c>
      <c r="C10" s="1" t="s">
        <v>135</v>
      </c>
      <c r="D10" s="7">
        <v>4</v>
      </c>
      <c r="E10" s="42">
        <v>6705323.6583099999</v>
      </c>
      <c r="F10" s="2">
        <v>1194816.1106886005</v>
      </c>
      <c r="G10" s="2">
        <v>813411.02716299996</v>
      </c>
      <c r="H10" s="2">
        <v>377645.24096799997</v>
      </c>
      <c r="I10" s="2">
        <v>20619.757026989126</v>
      </c>
      <c r="J10" s="2">
        <v>91644.021255543848</v>
      </c>
      <c r="K10" s="2">
        <v>0</v>
      </c>
      <c r="L10" s="2">
        <v>9203459.8154121339</v>
      </c>
      <c r="M10" s="2">
        <v>0</v>
      </c>
      <c r="N10" s="2">
        <v>0</v>
      </c>
      <c r="O10" s="2">
        <v>891221.40556153818</v>
      </c>
      <c r="P10" s="2">
        <v>0</v>
      </c>
      <c r="Q10" s="2">
        <v>10094681.220973672</v>
      </c>
      <c r="R10" s="2">
        <v>312373.86214611551</v>
      </c>
      <c r="S10" s="2">
        <v>48663.252056676596</v>
      </c>
      <c r="T10" s="2">
        <v>10455718.335176464</v>
      </c>
    </row>
    <row r="11" spans="1:20" x14ac:dyDescent="0.25">
      <c r="A11" s="1" t="s">
        <v>765</v>
      </c>
      <c r="B11" s="1" t="s">
        <v>766</v>
      </c>
      <c r="C11" s="1" t="s">
        <v>135</v>
      </c>
      <c r="D11" s="7">
        <v>7</v>
      </c>
      <c r="E11" s="42">
        <v>19995754.998644002</v>
      </c>
      <c r="F11" s="2">
        <v>7207141.1465318231</v>
      </c>
      <c r="G11" s="2">
        <v>3497593.8655409589</v>
      </c>
      <c r="H11" s="2">
        <v>4650803.3623259999</v>
      </c>
      <c r="I11" s="2">
        <v>31128.007969716895</v>
      </c>
      <c r="J11" s="2">
        <v>239152.47626711108</v>
      </c>
      <c r="K11" s="2">
        <v>470619.32959710358</v>
      </c>
      <c r="L11" s="2">
        <v>36092193.186876714</v>
      </c>
      <c r="M11" s="2">
        <v>0</v>
      </c>
      <c r="N11" s="2">
        <v>1853592.9573981524</v>
      </c>
      <c r="O11" s="2">
        <v>908572.59832615347</v>
      </c>
      <c r="P11" s="2">
        <v>0</v>
      </c>
      <c r="Q11" s="2">
        <v>38854358.742601022</v>
      </c>
      <c r="R11" s="2">
        <v>763646.1766669983</v>
      </c>
      <c r="S11" s="2">
        <v>347163.15567170788</v>
      </c>
      <c r="T11" s="2">
        <v>39965168.074939728</v>
      </c>
    </row>
    <row r="12" spans="1:20" x14ac:dyDescent="0.25">
      <c r="A12" s="1" t="s">
        <v>1052</v>
      </c>
      <c r="B12" s="1" t="s">
        <v>1050</v>
      </c>
      <c r="C12" s="1" t="s">
        <v>135</v>
      </c>
      <c r="D12" s="7">
        <v>4</v>
      </c>
      <c r="E12" s="42">
        <v>3362957.8801770001</v>
      </c>
      <c r="F12" s="2">
        <v>1269564.7162721204</v>
      </c>
      <c r="G12" s="2">
        <v>355608.58525399992</v>
      </c>
      <c r="H12" s="2">
        <v>338898.45911300002</v>
      </c>
      <c r="I12" s="2">
        <v>0</v>
      </c>
      <c r="J12" s="2">
        <v>57532.812731097612</v>
      </c>
      <c r="K12" s="2">
        <v>0</v>
      </c>
      <c r="L12" s="2">
        <v>5384562.453547217</v>
      </c>
      <c r="M12" s="2">
        <v>0</v>
      </c>
      <c r="N12" s="2">
        <v>0</v>
      </c>
      <c r="O12" s="2">
        <v>270264.66585009638</v>
      </c>
      <c r="P12" s="2">
        <v>0</v>
      </c>
      <c r="Q12" s="2">
        <v>5654827.1193973133</v>
      </c>
      <c r="R12" s="2">
        <v>15372.402668079625</v>
      </c>
      <c r="S12" s="2">
        <v>2764.674850329</v>
      </c>
      <c r="T12" s="2">
        <v>5672964.1969157215</v>
      </c>
    </row>
    <row r="13" spans="1:20" x14ac:dyDescent="0.25">
      <c r="A13" s="1" t="s">
        <v>1142</v>
      </c>
      <c r="B13" s="1" t="s">
        <v>1143</v>
      </c>
      <c r="C13" s="1" t="s">
        <v>135</v>
      </c>
      <c r="D13" s="7">
        <v>5</v>
      </c>
      <c r="E13" s="42">
        <v>4417471.4190949993</v>
      </c>
      <c r="F13" s="2">
        <v>0</v>
      </c>
      <c r="G13" s="2">
        <v>404029.46761949977</v>
      </c>
      <c r="H13" s="2">
        <v>66662.418787999995</v>
      </c>
      <c r="I13" s="2">
        <v>4622.9606274995313</v>
      </c>
      <c r="J13" s="2">
        <v>91854.390068289329</v>
      </c>
      <c r="K13" s="2">
        <v>0</v>
      </c>
      <c r="L13" s="2">
        <v>4984640.6561982883</v>
      </c>
      <c r="M13" s="2">
        <v>0</v>
      </c>
      <c r="N13" s="2">
        <v>0</v>
      </c>
      <c r="O13" s="2">
        <v>729521.90387558995</v>
      </c>
      <c r="P13" s="2">
        <v>0</v>
      </c>
      <c r="Q13" s="2">
        <v>5714162.5600738786</v>
      </c>
      <c r="R13" s="2">
        <v>271685.18458393106</v>
      </c>
      <c r="S13" s="2">
        <v>53300.951235</v>
      </c>
      <c r="T13" s="2">
        <v>6039148.6958928099</v>
      </c>
    </row>
    <row r="14" spans="1:20" x14ac:dyDescent="0.25">
      <c r="A14" s="1" t="s">
        <v>1178</v>
      </c>
      <c r="B14" s="1" t="s">
        <v>1179</v>
      </c>
      <c r="C14" s="1" t="s">
        <v>135</v>
      </c>
      <c r="D14" s="7">
        <v>2</v>
      </c>
      <c r="E14" s="42">
        <v>4399881.1766860001</v>
      </c>
      <c r="F14" s="2">
        <v>2343098.8256268892</v>
      </c>
      <c r="G14" s="2">
        <v>623269.91218400002</v>
      </c>
      <c r="H14" s="2">
        <v>57202.867994</v>
      </c>
      <c r="I14" s="2">
        <v>9202.552338566742</v>
      </c>
      <c r="J14" s="2">
        <v>69701.666538837657</v>
      </c>
      <c r="K14" s="2">
        <v>40116.801676162155</v>
      </c>
      <c r="L14" s="2">
        <v>7542473.8030444561</v>
      </c>
      <c r="M14" s="2">
        <v>0</v>
      </c>
      <c r="N14" s="2">
        <v>0</v>
      </c>
      <c r="O14" s="2">
        <v>553256.40687536087</v>
      </c>
      <c r="P14" s="2">
        <v>0</v>
      </c>
      <c r="Q14" s="2">
        <v>8095730.2099198168</v>
      </c>
      <c r="R14" s="2">
        <v>130871.67357900948</v>
      </c>
      <c r="S14" s="2">
        <v>35259.065491352849</v>
      </c>
      <c r="T14" s="2">
        <v>8261860.9489901792</v>
      </c>
    </row>
    <row r="15" spans="1:20" x14ac:dyDescent="0.25">
      <c r="A15" s="1" t="s">
        <v>167</v>
      </c>
      <c r="B15" s="1" t="s">
        <v>168</v>
      </c>
      <c r="C15" s="1" t="s">
        <v>169</v>
      </c>
      <c r="D15" s="7">
        <v>4</v>
      </c>
      <c r="E15" s="42">
        <v>10339813.247042</v>
      </c>
      <c r="F15" s="2">
        <v>1300223.1106207287</v>
      </c>
      <c r="G15" s="2">
        <v>1084648.4098141519</v>
      </c>
      <c r="H15" s="2">
        <v>162957.94698199999</v>
      </c>
      <c r="I15" s="2">
        <v>16226.214049670436</v>
      </c>
      <c r="J15" s="2">
        <v>185546.15914598899</v>
      </c>
      <c r="K15" s="2">
        <v>23094.783463026542</v>
      </c>
      <c r="L15" s="2">
        <v>13112509.87111757</v>
      </c>
      <c r="M15" s="2">
        <v>0</v>
      </c>
      <c r="N15" s="2">
        <v>0</v>
      </c>
      <c r="O15" s="2">
        <v>1079614.8421343733</v>
      </c>
      <c r="P15" s="2">
        <v>0</v>
      </c>
      <c r="Q15" s="2">
        <v>14192124.713251943</v>
      </c>
      <c r="R15" s="2">
        <v>310986.62391126784</v>
      </c>
      <c r="S15" s="2">
        <v>96328.283268823201</v>
      </c>
      <c r="T15" s="2">
        <v>14599439.620432032</v>
      </c>
    </row>
    <row r="16" spans="1:20" x14ac:dyDescent="0.25">
      <c r="A16" s="1" t="s">
        <v>654</v>
      </c>
      <c r="B16" s="1" t="s">
        <v>655</v>
      </c>
      <c r="C16" s="1" t="s">
        <v>169</v>
      </c>
      <c r="D16" s="7">
        <v>2</v>
      </c>
      <c r="E16" s="42">
        <v>1126355.6323310002</v>
      </c>
      <c r="F16" s="2">
        <v>272273.61991500005</v>
      </c>
      <c r="G16" s="2">
        <v>104650.82356330863</v>
      </c>
      <c r="H16" s="2">
        <v>31195.455278000001</v>
      </c>
      <c r="I16" s="2">
        <v>0</v>
      </c>
      <c r="J16" s="2">
        <v>24299.017605774628</v>
      </c>
      <c r="K16" s="2">
        <v>24171.4456751957</v>
      </c>
      <c r="L16" s="2">
        <v>1582945.9943682794</v>
      </c>
      <c r="M16" s="2">
        <v>1478954.5999999999</v>
      </c>
      <c r="N16" s="2">
        <v>0</v>
      </c>
      <c r="O16" s="2">
        <v>506631.87598514382</v>
      </c>
      <c r="P16" s="2">
        <v>126809.9085506252</v>
      </c>
      <c r="Q16" s="2">
        <v>3633869.9443682791</v>
      </c>
      <c r="R16" s="2">
        <v>95336.746498953158</v>
      </c>
      <c r="S16" s="2">
        <v>38482.625238750006</v>
      </c>
      <c r="T16" s="2">
        <v>3767689.3161059823</v>
      </c>
    </row>
    <row r="17" spans="1:20" x14ac:dyDescent="0.25">
      <c r="A17" s="1" t="s">
        <v>786</v>
      </c>
      <c r="B17" s="1" t="s">
        <v>787</v>
      </c>
      <c r="C17" s="1" t="s">
        <v>169</v>
      </c>
      <c r="D17" s="7">
        <v>1</v>
      </c>
      <c r="E17" s="42">
        <v>3292211.7354540001</v>
      </c>
      <c r="F17" s="2">
        <v>1122075.6728626636</v>
      </c>
      <c r="G17" s="2">
        <v>492398.34285298118</v>
      </c>
      <c r="H17" s="2">
        <v>44841.998875999998</v>
      </c>
      <c r="I17" s="2">
        <v>1087.3138873266914</v>
      </c>
      <c r="J17" s="2">
        <v>57580.13361240481</v>
      </c>
      <c r="K17" s="2">
        <v>46548.132632401961</v>
      </c>
      <c r="L17" s="2">
        <v>5056743.3301777774</v>
      </c>
      <c r="M17" s="2">
        <v>0</v>
      </c>
      <c r="N17" s="2">
        <v>0</v>
      </c>
      <c r="O17" s="2">
        <v>432946.06968969898</v>
      </c>
      <c r="P17" s="2">
        <v>0</v>
      </c>
      <c r="Q17" s="2">
        <v>5489689.3998674769</v>
      </c>
      <c r="R17" s="2">
        <v>120881.51212875353</v>
      </c>
      <c r="S17" s="2">
        <v>60608.669069218733</v>
      </c>
      <c r="T17" s="2">
        <v>5671179.5810654489</v>
      </c>
    </row>
    <row r="18" spans="1:20" x14ac:dyDescent="0.25">
      <c r="A18" s="1" t="s">
        <v>816</v>
      </c>
      <c r="B18" s="1" t="s">
        <v>817</v>
      </c>
      <c r="C18" s="1" t="s">
        <v>169</v>
      </c>
      <c r="D18" s="7">
        <v>2</v>
      </c>
      <c r="E18" s="42">
        <v>3077445.6040449999</v>
      </c>
      <c r="F18" s="2">
        <v>1728525.8661420252</v>
      </c>
      <c r="G18" s="2">
        <v>327255.83509162423</v>
      </c>
      <c r="H18" s="2">
        <v>48754.690146000001</v>
      </c>
      <c r="I18" s="2">
        <v>0</v>
      </c>
      <c r="J18" s="2">
        <v>57628.291677522255</v>
      </c>
      <c r="K18" s="2">
        <v>91278.817162193154</v>
      </c>
      <c r="L18" s="2">
        <v>5330889.1042643655</v>
      </c>
      <c r="M18" s="2">
        <v>0</v>
      </c>
      <c r="N18" s="2">
        <v>0</v>
      </c>
      <c r="O18" s="2">
        <v>543864.28478820843</v>
      </c>
      <c r="P18" s="2">
        <v>0</v>
      </c>
      <c r="Q18" s="2">
        <v>5874753.3890525736</v>
      </c>
      <c r="R18" s="2">
        <v>80501.302875518712</v>
      </c>
      <c r="S18" s="2">
        <v>22030.406583840897</v>
      </c>
      <c r="T18" s="2">
        <v>5977285.0985119333</v>
      </c>
    </row>
    <row r="19" spans="1:20" x14ac:dyDescent="0.25">
      <c r="A19" s="1" t="s">
        <v>170</v>
      </c>
      <c r="B19" s="1" t="s">
        <v>171</v>
      </c>
      <c r="C19" s="1" t="s">
        <v>172</v>
      </c>
      <c r="D19" s="7">
        <v>4</v>
      </c>
      <c r="E19" s="42">
        <v>13675967.663987</v>
      </c>
      <c r="F19" s="2">
        <v>3619303.8915937217</v>
      </c>
      <c r="G19" s="2">
        <v>3175958.8393346383</v>
      </c>
      <c r="H19" s="2">
        <v>4333497.5736849997</v>
      </c>
      <c r="I19" s="2">
        <v>171254.45412636001</v>
      </c>
      <c r="J19" s="2">
        <v>180659.03791808878</v>
      </c>
      <c r="K19" s="2">
        <v>6252.9820266039951</v>
      </c>
      <c r="L19" s="2">
        <v>25162894.442671407</v>
      </c>
      <c r="M19" s="2">
        <v>0</v>
      </c>
      <c r="N19" s="2">
        <v>0</v>
      </c>
      <c r="O19" s="2">
        <v>1966585.0012570736</v>
      </c>
      <c r="P19" s="2">
        <v>0</v>
      </c>
      <c r="Q19" s="2">
        <v>27129479.44392848</v>
      </c>
      <c r="R19" s="2">
        <v>553403.5784736994</v>
      </c>
      <c r="S19" s="2">
        <v>681005.88969046203</v>
      </c>
      <c r="T19" s="2">
        <v>28363888.912092641</v>
      </c>
    </row>
    <row r="20" spans="1:20" x14ac:dyDescent="0.25">
      <c r="A20" s="1" t="s">
        <v>299</v>
      </c>
      <c r="B20" s="1" t="s">
        <v>300</v>
      </c>
      <c r="C20" s="1" t="s">
        <v>172</v>
      </c>
      <c r="D20" s="7">
        <v>4</v>
      </c>
      <c r="E20" s="42">
        <v>7180853.4453219995</v>
      </c>
      <c r="F20" s="2">
        <v>1331040.1952845633</v>
      </c>
      <c r="G20" s="2">
        <v>896852.4941234244</v>
      </c>
      <c r="H20" s="2">
        <v>315061.97050699999</v>
      </c>
      <c r="I20" s="2">
        <v>7414.6216643590806</v>
      </c>
      <c r="J20" s="2">
        <v>93920.042765503604</v>
      </c>
      <c r="K20" s="2">
        <v>4554.8244720000002</v>
      </c>
      <c r="L20" s="2">
        <v>9829697.5941388514</v>
      </c>
      <c r="M20" s="2">
        <v>0</v>
      </c>
      <c r="N20" s="2">
        <v>0</v>
      </c>
      <c r="O20" s="2">
        <v>926772.11296387494</v>
      </c>
      <c r="P20" s="2">
        <v>0</v>
      </c>
      <c r="Q20" s="2">
        <v>10756469.707102727</v>
      </c>
      <c r="R20" s="2">
        <v>146177.63871564995</v>
      </c>
      <c r="S20" s="2">
        <v>133658.37666298845</v>
      </c>
      <c r="T20" s="2">
        <v>11036305.722481366</v>
      </c>
    </row>
    <row r="21" spans="1:20" x14ac:dyDescent="0.25">
      <c r="A21" s="1" t="s">
        <v>412</v>
      </c>
      <c r="B21" s="1" t="s">
        <v>413</v>
      </c>
      <c r="C21" s="1" t="s">
        <v>172</v>
      </c>
      <c r="D21" s="7">
        <v>4</v>
      </c>
      <c r="E21" s="42">
        <v>7557643.9325909996</v>
      </c>
      <c r="F21" s="2">
        <v>2006152.3697222662</v>
      </c>
      <c r="G21" s="2">
        <v>1335436.5456148814</v>
      </c>
      <c r="H21" s="2">
        <v>564408.21059799998</v>
      </c>
      <c r="I21" s="2">
        <v>5372.4926474676558</v>
      </c>
      <c r="J21" s="2">
        <v>98747.711340387556</v>
      </c>
      <c r="K21" s="2">
        <v>35978.642386419131</v>
      </c>
      <c r="L21" s="2">
        <v>11603739.904900422</v>
      </c>
      <c r="M21" s="2">
        <v>0</v>
      </c>
      <c r="N21" s="2">
        <v>0</v>
      </c>
      <c r="O21" s="2">
        <v>1005972.8025967956</v>
      </c>
      <c r="P21" s="2">
        <v>0</v>
      </c>
      <c r="Q21" s="2">
        <v>12609712.707497219</v>
      </c>
      <c r="R21" s="2">
        <v>232934.75780325336</v>
      </c>
      <c r="S21" s="2">
        <v>155302.73987425314</v>
      </c>
      <c r="T21" s="2">
        <v>12997950.205174726</v>
      </c>
    </row>
    <row r="22" spans="1:20" x14ac:dyDescent="0.25">
      <c r="A22" s="1" t="s">
        <v>597</v>
      </c>
      <c r="B22" s="1" t="s">
        <v>598</v>
      </c>
      <c r="C22" s="1" t="s">
        <v>172</v>
      </c>
      <c r="D22" s="7">
        <v>4</v>
      </c>
      <c r="E22" s="42">
        <v>8620747.8217389993</v>
      </c>
      <c r="F22" s="2">
        <v>1109956.4108323832</v>
      </c>
      <c r="G22" s="2">
        <v>1318159.6472419999</v>
      </c>
      <c r="H22" s="2">
        <v>432983.61421500001</v>
      </c>
      <c r="I22" s="2">
        <v>23451.132765531584</v>
      </c>
      <c r="J22" s="2">
        <v>104967.67457948966</v>
      </c>
      <c r="K22" s="2">
        <v>73774.32100459245</v>
      </c>
      <c r="L22" s="2">
        <v>11684040.622377995</v>
      </c>
      <c r="M22" s="2">
        <v>0</v>
      </c>
      <c r="N22" s="2">
        <v>0</v>
      </c>
      <c r="O22" s="2">
        <v>890551.89804777561</v>
      </c>
      <c r="P22" s="2">
        <v>0</v>
      </c>
      <c r="Q22" s="2">
        <v>12574592.52042577</v>
      </c>
      <c r="R22" s="2">
        <v>140001.54289433165</v>
      </c>
      <c r="S22" s="2">
        <v>263713.74841735401</v>
      </c>
      <c r="T22" s="2">
        <v>12978307.811737455</v>
      </c>
    </row>
    <row r="23" spans="1:20" x14ac:dyDescent="0.25">
      <c r="A23" s="1" t="s">
        <v>612</v>
      </c>
      <c r="B23" s="1" t="s">
        <v>613</v>
      </c>
      <c r="C23" s="1" t="s">
        <v>172</v>
      </c>
      <c r="D23" s="7">
        <v>1</v>
      </c>
      <c r="E23" s="42">
        <v>2949576.5735770003</v>
      </c>
      <c r="F23" s="2">
        <v>1038418.6800021003</v>
      </c>
      <c r="G23" s="2">
        <v>406173.33075200004</v>
      </c>
      <c r="H23" s="2">
        <v>110817.74030799999</v>
      </c>
      <c r="I23" s="2">
        <v>255.05217507261997</v>
      </c>
      <c r="J23" s="2">
        <v>51504.150678609913</v>
      </c>
      <c r="K23" s="2">
        <v>76354.752376079879</v>
      </c>
      <c r="L23" s="2">
        <v>4633100.2798688626</v>
      </c>
      <c r="M23" s="2">
        <v>856493.88999999966</v>
      </c>
      <c r="N23" s="2">
        <v>0</v>
      </c>
      <c r="O23" s="2">
        <v>706518.1301529943</v>
      </c>
      <c r="P23" s="2">
        <v>537751.50999999978</v>
      </c>
      <c r="Q23" s="2">
        <v>6712826.0198688619</v>
      </c>
      <c r="R23" s="2">
        <v>41873.023648848342</v>
      </c>
      <c r="S23" s="2">
        <v>97065.433363500008</v>
      </c>
      <c r="T23" s="2">
        <v>6851764.4768812107</v>
      </c>
    </row>
    <row r="24" spans="1:20" x14ac:dyDescent="0.25">
      <c r="A24" s="1" t="s">
        <v>696</v>
      </c>
      <c r="B24" s="1" t="s">
        <v>697</v>
      </c>
      <c r="C24" s="1" t="s">
        <v>172</v>
      </c>
      <c r="D24" s="7">
        <v>3</v>
      </c>
      <c r="E24" s="42">
        <v>6902385.6973879999</v>
      </c>
      <c r="F24" s="2">
        <v>1746298.6316032084</v>
      </c>
      <c r="G24" s="2">
        <v>1244666.7222512821</v>
      </c>
      <c r="H24" s="2">
        <v>159919.04147300002</v>
      </c>
      <c r="I24" s="2">
        <v>3694.3730726663844</v>
      </c>
      <c r="J24" s="2">
        <v>114275.99995725154</v>
      </c>
      <c r="K24" s="2">
        <v>8632.1133690000024</v>
      </c>
      <c r="L24" s="2">
        <v>10179872.579114407</v>
      </c>
      <c r="M24" s="2">
        <v>0</v>
      </c>
      <c r="N24" s="2">
        <v>0</v>
      </c>
      <c r="O24" s="2">
        <v>1147648.1655422857</v>
      </c>
      <c r="P24" s="2">
        <v>0</v>
      </c>
      <c r="Q24" s="2">
        <v>11327520.744656693</v>
      </c>
      <c r="R24" s="2">
        <v>104332.30471980094</v>
      </c>
      <c r="S24" s="2">
        <v>155762.02070307269</v>
      </c>
      <c r="T24" s="2">
        <v>11587615.070079567</v>
      </c>
    </row>
    <row r="25" spans="1:20" x14ac:dyDescent="0.25">
      <c r="A25" s="1" t="s">
        <v>1081</v>
      </c>
      <c r="B25" s="1" t="s">
        <v>1082</v>
      </c>
      <c r="C25" s="1" t="s">
        <v>172</v>
      </c>
      <c r="D25" s="7">
        <v>1</v>
      </c>
      <c r="E25" s="42">
        <v>5134953.588978</v>
      </c>
      <c r="F25" s="2">
        <v>2291305.8111905274</v>
      </c>
      <c r="G25" s="2">
        <v>626776.42982299998</v>
      </c>
      <c r="H25" s="2">
        <v>241211.04422700001</v>
      </c>
      <c r="I25" s="2">
        <v>967.15510100362849</v>
      </c>
      <c r="J25" s="2">
        <v>79080.666863442646</v>
      </c>
      <c r="K25" s="2">
        <v>109651.18823211759</v>
      </c>
      <c r="L25" s="2">
        <v>8483945.8844150919</v>
      </c>
      <c r="M25" s="2">
        <v>0</v>
      </c>
      <c r="N25" s="2">
        <v>0</v>
      </c>
      <c r="O25" s="2">
        <v>1517569.77919662</v>
      </c>
      <c r="P25" s="2">
        <v>0</v>
      </c>
      <c r="Q25" s="2">
        <v>10001515.663611712</v>
      </c>
      <c r="R25" s="2">
        <v>123701.50492860861</v>
      </c>
      <c r="S25" s="2">
        <v>167553.93936083515</v>
      </c>
      <c r="T25" s="2">
        <v>10292771.107901156</v>
      </c>
    </row>
    <row r="26" spans="1:20" x14ac:dyDescent="0.25">
      <c r="A26" s="1" t="s">
        <v>130</v>
      </c>
      <c r="B26" s="1" t="s">
        <v>131</v>
      </c>
      <c r="C26" s="1" t="s">
        <v>132</v>
      </c>
      <c r="D26" s="7">
        <v>2</v>
      </c>
      <c r="E26" s="42">
        <v>5836607.0996639999</v>
      </c>
      <c r="F26" s="2">
        <v>1081148.7064212312</v>
      </c>
      <c r="G26" s="2">
        <v>780991.18474099995</v>
      </c>
      <c r="H26" s="2">
        <v>137791.83660400001</v>
      </c>
      <c r="I26" s="2">
        <v>184.15824900000001</v>
      </c>
      <c r="J26" s="2">
        <v>90174.948132628648</v>
      </c>
      <c r="K26" s="2">
        <v>65705.734708109114</v>
      </c>
      <c r="L26" s="2">
        <v>7992603.6685199682</v>
      </c>
      <c r="M26" s="2">
        <v>335099.56000000052</v>
      </c>
      <c r="N26" s="2">
        <v>0</v>
      </c>
      <c r="O26" s="2">
        <v>1169045.2004505021</v>
      </c>
      <c r="P26" s="2">
        <v>201041.70096694678</v>
      </c>
      <c r="Q26" s="2">
        <v>9666737.9185199682</v>
      </c>
      <c r="R26" s="2">
        <v>165048.56979480432</v>
      </c>
      <c r="S26" s="2">
        <v>2395.5144691369496</v>
      </c>
      <c r="T26" s="2">
        <v>9834182.0027839094</v>
      </c>
    </row>
    <row r="27" spans="1:20" x14ac:dyDescent="0.25">
      <c r="A27" s="1" t="s">
        <v>173</v>
      </c>
      <c r="B27" s="1" t="s">
        <v>174</v>
      </c>
      <c r="C27" s="1" t="s">
        <v>132</v>
      </c>
      <c r="D27" s="7">
        <v>5</v>
      </c>
      <c r="E27" s="42">
        <v>7323152.6626819996</v>
      </c>
      <c r="F27" s="2">
        <v>0</v>
      </c>
      <c r="G27" s="2">
        <v>1283004.9687300522</v>
      </c>
      <c r="H27" s="2">
        <v>219397.83461800002</v>
      </c>
      <c r="I27" s="2">
        <v>45198.334802604571</v>
      </c>
      <c r="J27" s="2">
        <v>156091.70750009862</v>
      </c>
      <c r="K27" s="2">
        <v>43479.410545091538</v>
      </c>
      <c r="L27" s="2">
        <v>9070324.9188778475</v>
      </c>
      <c r="M27" s="2">
        <v>0</v>
      </c>
      <c r="N27" s="2">
        <v>0</v>
      </c>
      <c r="O27" s="2">
        <v>1070467.9372939393</v>
      </c>
      <c r="P27" s="2">
        <v>0</v>
      </c>
      <c r="Q27" s="2">
        <v>10140792.856171787</v>
      </c>
      <c r="R27" s="2">
        <v>232579.79791378538</v>
      </c>
      <c r="S27" s="2">
        <v>70320.43023083506</v>
      </c>
      <c r="T27" s="2">
        <v>10443693.084316408</v>
      </c>
    </row>
    <row r="28" spans="1:20" x14ac:dyDescent="0.25">
      <c r="A28" s="1" t="s">
        <v>549</v>
      </c>
      <c r="B28" s="1" t="s">
        <v>550</v>
      </c>
      <c r="C28" s="1" t="s">
        <v>132</v>
      </c>
      <c r="D28" s="7">
        <v>1</v>
      </c>
      <c r="E28" s="42">
        <v>3532599.4650829998</v>
      </c>
      <c r="F28" s="2">
        <v>1713552.3201081657</v>
      </c>
      <c r="G28" s="2">
        <v>618296.8718730245</v>
      </c>
      <c r="H28" s="2">
        <v>1227379.202667</v>
      </c>
      <c r="I28" s="2">
        <v>0</v>
      </c>
      <c r="J28" s="2">
        <v>65675.271470855718</v>
      </c>
      <c r="K28" s="2">
        <v>84928.007977458707</v>
      </c>
      <c r="L28" s="2">
        <v>7242431.1391795045</v>
      </c>
      <c r="M28" s="2">
        <v>0</v>
      </c>
      <c r="N28" s="2">
        <v>0</v>
      </c>
      <c r="O28" s="2">
        <v>1768224.5582261791</v>
      </c>
      <c r="P28" s="2">
        <v>0</v>
      </c>
      <c r="Q28" s="2">
        <v>9010655.6974056829</v>
      </c>
      <c r="R28" s="2">
        <v>120946.08932517303</v>
      </c>
      <c r="S28" s="2">
        <v>98643.568251501012</v>
      </c>
      <c r="T28" s="2">
        <v>9230245.3549823575</v>
      </c>
    </row>
    <row r="29" spans="1:20" x14ac:dyDescent="0.25">
      <c r="A29" s="1" t="s">
        <v>913</v>
      </c>
      <c r="B29" s="1" t="s">
        <v>914</v>
      </c>
      <c r="C29" s="1" t="s">
        <v>132</v>
      </c>
      <c r="D29" s="7">
        <v>1</v>
      </c>
      <c r="E29" s="42">
        <v>5877848.4656529995</v>
      </c>
      <c r="F29" s="2">
        <v>2853155.3627241817</v>
      </c>
      <c r="G29" s="2">
        <v>1079110.2499715197</v>
      </c>
      <c r="H29" s="2">
        <v>1520910.681812</v>
      </c>
      <c r="I29" s="2">
        <v>180.93857100000002</v>
      </c>
      <c r="J29" s="2">
        <v>77591.994981859651</v>
      </c>
      <c r="K29" s="2">
        <v>67948.020727334399</v>
      </c>
      <c r="L29" s="2">
        <v>11476745.714440895</v>
      </c>
      <c r="M29" s="2">
        <v>0</v>
      </c>
      <c r="N29" s="2">
        <v>0</v>
      </c>
      <c r="O29" s="2">
        <v>703137.7527864466</v>
      </c>
      <c r="P29" s="2">
        <v>0</v>
      </c>
      <c r="Q29" s="2">
        <v>12179883.467227342</v>
      </c>
      <c r="R29" s="2">
        <v>122077.79716114514</v>
      </c>
      <c r="S29" s="2">
        <v>28744.663781096551</v>
      </c>
      <c r="T29" s="2">
        <v>12330705.928169584</v>
      </c>
    </row>
    <row r="30" spans="1:20" x14ac:dyDescent="0.25">
      <c r="A30" s="1" t="s">
        <v>1243</v>
      </c>
      <c r="B30" s="1" t="s">
        <v>1244</v>
      </c>
      <c r="C30" s="1" t="s">
        <v>132</v>
      </c>
      <c r="D30" s="7">
        <v>1</v>
      </c>
      <c r="E30" s="42">
        <v>5037706.4692320004</v>
      </c>
      <c r="F30" s="2">
        <v>3553343.1849723402</v>
      </c>
      <c r="G30" s="2">
        <v>1026253.5308021571</v>
      </c>
      <c r="H30" s="2">
        <v>1034949.5966780001</v>
      </c>
      <c r="I30" s="2">
        <v>0</v>
      </c>
      <c r="J30" s="2">
        <v>77921.140799536064</v>
      </c>
      <c r="K30" s="2">
        <v>1223.7376140000001</v>
      </c>
      <c r="L30" s="2">
        <v>10731397.660098033</v>
      </c>
      <c r="M30" s="2">
        <v>0</v>
      </c>
      <c r="N30" s="2">
        <v>0</v>
      </c>
      <c r="O30" s="2">
        <v>593197.20902600477</v>
      </c>
      <c r="P30" s="2">
        <v>0</v>
      </c>
      <c r="Q30" s="2">
        <v>11324594.869124038</v>
      </c>
      <c r="R30" s="2">
        <v>75868.357385299139</v>
      </c>
      <c r="S30" s="2">
        <v>0</v>
      </c>
      <c r="T30" s="2">
        <v>11400463.226509336</v>
      </c>
    </row>
    <row r="31" spans="1:20" x14ac:dyDescent="0.25">
      <c r="A31" s="1" t="s">
        <v>885</v>
      </c>
      <c r="B31" s="1" t="s">
        <v>886</v>
      </c>
      <c r="C31" s="1" t="s">
        <v>887</v>
      </c>
      <c r="D31" s="7">
        <v>3</v>
      </c>
      <c r="E31" s="42">
        <v>2517134.8736839998</v>
      </c>
      <c r="F31" s="2">
        <v>1112100.6194190932</v>
      </c>
      <c r="G31" s="2">
        <v>208858.047743</v>
      </c>
      <c r="H31" s="2">
        <v>653.27240900000004</v>
      </c>
      <c r="I31" s="2">
        <v>762.59751325122431</v>
      </c>
      <c r="J31" s="2">
        <v>75379.742977900329</v>
      </c>
      <c r="K31" s="2">
        <v>62251.987558561399</v>
      </c>
      <c r="L31" s="2">
        <v>3977141.1413048059</v>
      </c>
      <c r="M31" s="2">
        <v>0</v>
      </c>
      <c r="N31" s="2">
        <v>0</v>
      </c>
      <c r="O31" s="2">
        <v>194853.94151186247</v>
      </c>
      <c r="P31" s="2">
        <v>0</v>
      </c>
      <c r="Q31" s="2">
        <v>4171995.0828166683</v>
      </c>
      <c r="R31" s="2">
        <v>110115.33291358007</v>
      </c>
      <c r="S31" s="2">
        <v>11158.192584</v>
      </c>
      <c r="T31" s="2">
        <v>4293268.6083142478</v>
      </c>
    </row>
    <row r="32" spans="1:20" x14ac:dyDescent="0.25">
      <c r="A32" s="1" t="s">
        <v>919</v>
      </c>
      <c r="B32" s="1" t="s">
        <v>920</v>
      </c>
      <c r="C32" s="1" t="s">
        <v>887</v>
      </c>
      <c r="D32" s="7">
        <v>3</v>
      </c>
      <c r="E32" s="42">
        <v>3103794.9519150001</v>
      </c>
      <c r="F32" s="2">
        <v>1383238.5636913725</v>
      </c>
      <c r="G32" s="2">
        <v>268539.04420099995</v>
      </c>
      <c r="H32" s="2">
        <v>249.30605700000001</v>
      </c>
      <c r="I32" s="2">
        <v>2401.1806674040126</v>
      </c>
      <c r="J32" s="2">
        <v>68879.755605544051</v>
      </c>
      <c r="K32" s="2">
        <v>63191.071415335304</v>
      </c>
      <c r="L32" s="2">
        <v>4890293.8735526549</v>
      </c>
      <c r="M32" s="2">
        <v>0</v>
      </c>
      <c r="N32" s="2">
        <v>0</v>
      </c>
      <c r="O32" s="2">
        <v>248230.38468716471</v>
      </c>
      <c r="P32" s="2">
        <v>0</v>
      </c>
      <c r="Q32" s="2">
        <v>5138524.2582398197</v>
      </c>
      <c r="R32" s="2">
        <v>75698.74803939517</v>
      </c>
      <c r="S32" s="2">
        <v>33639.827052270601</v>
      </c>
      <c r="T32" s="2">
        <v>5247862.8333314862</v>
      </c>
    </row>
    <row r="33" spans="1:20" x14ac:dyDescent="0.25">
      <c r="A33" s="1" t="s">
        <v>921</v>
      </c>
      <c r="B33" s="1" t="s">
        <v>922</v>
      </c>
      <c r="C33" s="1" t="s">
        <v>887</v>
      </c>
      <c r="D33" s="7">
        <v>2</v>
      </c>
      <c r="E33" s="42">
        <v>2129069.1520599998</v>
      </c>
      <c r="F33" s="2">
        <v>702818.43520369427</v>
      </c>
      <c r="G33" s="2">
        <v>171551.29709599999</v>
      </c>
      <c r="H33" s="2">
        <v>2598.4296649999997</v>
      </c>
      <c r="I33" s="2">
        <v>1946.8225044531473</v>
      </c>
      <c r="J33" s="2">
        <v>56756.378708930388</v>
      </c>
      <c r="K33" s="2">
        <v>31233.931866867944</v>
      </c>
      <c r="L33" s="2">
        <v>3095974.4471049458</v>
      </c>
      <c r="M33" s="2">
        <v>0</v>
      </c>
      <c r="N33" s="2">
        <v>0</v>
      </c>
      <c r="O33" s="2">
        <v>151127.77668854789</v>
      </c>
      <c r="P33" s="2">
        <v>0</v>
      </c>
      <c r="Q33" s="2">
        <v>3247102.2237934936</v>
      </c>
      <c r="R33" s="2">
        <v>35479.538231877181</v>
      </c>
      <c r="S33" s="2">
        <v>8547.4128043883265</v>
      </c>
      <c r="T33" s="2">
        <v>3291129.1748297592</v>
      </c>
    </row>
    <row r="34" spans="1:20" x14ac:dyDescent="0.25">
      <c r="A34" s="1" t="s">
        <v>1194</v>
      </c>
      <c r="B34" s="1" t="s">
        <v>1195</v>
      </c>
      <c r="C34" s="1" t="s">
        <v>887</v>
      </c>
      <c r="D34" s="7">
        <v>4</v>
      </c>
      <c r="E34" s="42">
        <v>7870938.8093179995</v>
      </c>
      <c r="F34" s="2">
        <v>1953918.8420163798</v>
      </c>
      <c r="G34" s="2">
        <v>1020996.1348587819</v>
      </c>
      <c r="H34" s="2">
        <v>211487.71507799998</v>
      </c>
      <c r="I34" s="2">
        <v>8169.3300913306048</v>
      </c>
      <c r="J34" s="2">
        <v>97887.864934634112</v>
      </c>
      <c r="K34" s="2">
        <v>199147.80254708353</v>
      </c>
      <c r="L34" s="2">
        <v>11362546.49884421</v>
      </c>
      <c r="M34" s="2">
        <v>0</v>
      </c>
      <c r="N34" s="2">
        <v>0</v>
      </c>
      <c r="O34" s="2">
        <v>1107538.6122004914</v>
      </c>
      <c r="P34" s="2">
        <v>0</v>
      </c>
      <c r="Q34" s="2">
        <v>12470085.111044701</v>
      </c>
      <c r="R34" s="2">
        <v>297370.93899783463</v>
      </c>
      <c r="S34" s="2">
        <v>95201.501415087376</v>
      </c>
      <c r="T34" s="2">
        <v>12862657.551457623</v>
      </c>
    </row>
    <row r="35" spans="1:20" x14ac:dyDescent="0.25">
      <c r="A35" s="1" t="s">
        <v>1300</v>
      </c>
      <c r="B35" s="1" t="s">
        <v>1301</v>
      </c>
      <c r="C35" s="1" t="s">
        <v>887</v>
      </c>
      <c r="D35" s="7">
        <v>1</v>
      </c>
      <c r="E35" s="42">
        <v>11503585.911093999</v>
      </c>
      <c r="F35" s="2">
        <v>3096655.8316514101</v>
      </c>
      <c r="G35" s="2">
        <v>1577596.8703473923</v>
      </c>
      <c r="H35" s="2">
        <v>170136.32959400001</v>
      </c>
      <c r="I35" s="2">
        <v>5345.9262841614291</v>
      </c>
      <c r="J35" s="2">
        <v>146427.89038327528</v>
      </c>
      <c r="K35" s="2">
        <v>109043.21781710139</v>
      </c>
      <c r="L35" s="2">
        <v>16608791.977171339</v>
      </c>
      <c r="M35" s="2">
        <v>0</v>
      </c>
      <c r="N35" s="2">
        <v>0</v>
      </c>
      <c r="O35" s="2">
        <v>1271997.0406631648</v>
      </c>
      <c r="P35" s="2">
        <v>0</v>
      </c>
      <c r="Q35" s="2">
        <v>17880789.017834503</v>
      </c>
      <c r="R35" s="2">
        <v>372944.7754243802</v>
      </c>
      <c r="S35" s="2">
        <v>39892.866705360902</v>
      </c>
      <c r="T35" s="2">
        <v>18293626.659964245</v>
      </c>
    </row>
    <row r="36" spans="1:20" x14ac:dyDescent="0.25">
      <c r="A36" s="1" t="s">
        <v>1324</v>
      </c>
      <c r="B36" s="1" t="s">
        <v>1325</v>
      </c>
      <c r="C36" s="1" t="s">
        <v>887</v>
      </c>
      <c r="D36" s="7">
        <v>2</v>
      </c>
      <c r="E36" s="42">
        <v>2577568.89427</v>
      </c>
      <c r="F36" s="2">
        <v>1064226.1640766216</v>
      </c>
      <c r="G36" s="2">
        <v>271822.41182399995</v>
      </c>
      <c r="H36" s="2">
        <v>6060.4552119999998</v>
      </c>
      <c r="I36" s="2">
        <v>0</v>
      </c>
      <c r="J36" s="2">
        <v>54974.65858862715</v>
      </c>
      <c r="K36" s="2">
        <v>20832.556914516688</v>
      </c>
      <c r="L36" s="2">
        <v>3995485.1408857657</v>
      </c>
      <c r="M36" s="2">
        <v>0</v>
      </c>
      <c r="N36" s="2">
        <v>0</v>
      </c>
      <c r="O36" s="2">
        <v>378875.52170494304</v>
      </c>
      <c r="P36" s="2">
        <v>0</v>
      </c>
      <c r="Q36" s="2">
        <v>4374360.6625907086</v>
      </c>
      <c r="R36" s="2">
        <v>25130.351522943714</v>
      </c>
      <c r="S36" s="2">
        <v>51819.527253516753</v>
      </c>
      <c r="T36" s="2">
        <v>4451310.5413671695</v>
      </c>
    </row>
    <row r="37" spans="1:20" x14ac:dyDescent="0.25">
      <c r="A37" s="1" t="s">
        <v>190</v>
      </c>
      <c r="B37" s="1" t="s">
        <v>191</v>
      </c>
      <c r="C37" s="1" t="s">
        <v>192</v>
      </c>
      <c r="D37" s="7">
        <v>1</v>
      </c>
      <c r="E37" s="42">
        <v>5942458.4844800001</v>
      </c>
      <c r="F37" s="2">
        <v>1562917.807754905</v>
      </c>
      <c r="G37" s="2">
        <v>440888.84010419331</v>
      </c>
      <c r="H37" s="2">
        <v>109785.28523199999</v>
      </c>
      <c r="I37" s="2">
        <v>549.54586652448074</v>
      </c>
      <c r="J37" s="2">
        <v>112730.43698312659</v>
      </c>
      <c r="K37" s="2">
        <v>98022.985451392218</v>
      </c>
      <c r="L37" s="2">
        <v>8267353.3858721415</v>
      </c>
      <c r="M37" s="2">
        <v>0</v>
      </c>
      <c r="N37" s="2">
        <v>0</v>
      </c>
      <c r="O37" s="2">
        <v>703496.05534499558</v>
      </c>
      <c r="P37" s="2">
        <v>0</v>
      </c>
      <c r="Q37" s="2">
        <v>8970849.4412171375</v>
      </c>
      <c r="R37" s="2">
        <v>98897.863480244676</v>
      </c>
      <c r="S37" s="2">
        <v>0</v>
      </c>
      <c r="T37" s="2">
        <v>9069747.3046973813</v>
      </c>
    </row>
    <row r="38" spans="1:20" x14ac:dyDescent="0.25">
      <c r="A38" s="1" t="s">
        <v>211</v>
      </c>
      <c r="B38" s="1" t="s">
        <v>212</v>
      </c>
      <c r="C38" s="1" t="s">
        <v>192</v>
      </c>
      <c r="D38" s="7">
        <v>4</v>
      </c>
      <c r="E38" s="42">
        <v>4906425.9546229998</v>
      </c>
      <c r="F38" s="2">
        <v>1112431.2776435346</v>
      </c>
      <c r="G38" s="2">
        <v>1111456.2055154548</v>
      </c>
      <c r="H38" s="2">
        <v>268161.85983699997</v>
      </c>
      <c r="I38" s="2">
        <v>0</v>
      </c>
      <c r="J38" s="2">
        <v>66120.322496385765</v>
      </c>
      <c r="K38" s="2">
        <v>1218.528135</v>
      </c>
      <c r="L38" s="2">
        <v>7465814.148250374</v>
      </c>
      <c r="M38" s="2">
        <v>334155.00999999978</v>
      </c>
      <c r="N38" s="2">
        <v>0</v>
      </c>
      <c r="O38" s="2">
        <v>839767.07592262502</v>
      </c>
      <c r="P38" s="2">
        <v>243248.66992305033</v>
      </c>
      <c r="Q38" s="2">
        <v>8847394.1282503735</v>
      </c>
      <c r="R38" s="2">
        <v>186185.31962462387</v>
      </c>
      <c r="S38" s="2">
        <v>0</v>
      </c>
      <c r="T38" s="2">
        <v>9033579.4478749968</v>
      </c>
    </row>
    <row r="39" spans="1:20" x14ac:dyDescent="0.25">
      <c r="A39" s="1" t="s">
        <v>274</v>
      </c>
      <c r="B39" s="1" t="s">
        <v>275</v>
      </c>
      <c r="C39" s="1" t="s">
        <v>192</v>
      </c>
      <c r="D39" s="7">
        <v>4</v>
      </c>
      <c r="E39" s="42">
        <v>3975541.649028</v>
      </c>
      <c r="F39" s="2">
        <v>1980703.2680705693</v>
      </c>
      <c r="G39" s="2">
        <v>564149.95667400002</v>
      </c>
      <c r="H39" s="2">
        <v>216804.75120599999</v>
      </c>
      <c r="I39" s="2">
        <v>1283.3259887709416</v>
      </c>
      <c r="J39" s="2">
        <v>67624.8393875935</v>
      </c>
      <c r="K39" s="2">
        <v>67514.197066264052</v>
      </c>
      <c r="L39" s="2">
        <v>6873621.9874211987</v>
      </c>
      <c r="M39" s="2">
        <v>0</v>
      </c>
      <c r="N39" s="2">
        <v>0</v>
      </c>
      <c r="O39" s="2">
        <v>322124.66079729539</v>
      </c>
      <c r="P39" s="2">
        <v>0</v>
      </c>
      <c r="Q39" s="2">
        <v>7195746.6482184939</v>
      </c>
      <c r="R39" s="2">
        <v>145109.18982949748</v>
      </c>
      <c r="S39" s="2">
        <v>10562.249738229524</v>
      </c>
      <c r="T39" s="2">
        <v>7351418.0877862209</v>
      </c>
    </row>
    <row r="40" spans="1:20" x14ac:dyDescent="0.25">
      <c r="A40" s="1" t="s">
        <v>832</v>
      </c>
      <c r="B40" s="1" t="s">
        <v>833</v>
      </c>
      <c r="C40" s="1" t="s">
        <v>192</v>
      </c>
      <c r="D40" s="7">
        <v>4</v>
      </c>
      <c r="E40" s="42">
        <v>6467447.5483370004</v>
      </c>
      <c r="F40" s="2">
        <v>1709385.7952779511</v>
      </c>
      <c r="G40" s="2">
        <v>1175031.403839</v>
      </c>
      <c r="H40" s="2">
        <v>412781.812569</v>
      </c>
      <c r="I40" s="2">
        <v>280.87238448697286</v>
      </c>
      <c r="J40" s="2">
        <v>80999.847905755276</v>
      </c>
      <c r="K40" s="2">
        <v>143518.50068365945</v>
      </c>
      <c r="L40" s="2">
        <v>9989445.7809968535</v>
      </c>
      <c r="M40" s="2">
        <v>41565.370000001043</v>
      </c>
      <c r="N40" s="2">
        <v>0</v>
      </c>
      <c r="O40" s="2">
        <v>674605.77</v>
      </c>
      <c r="P40" s="2">
        <v>209427.30000000075</v>
      </c>
      <c r="Q40" s="2">
        <v>10915044.220996855</v>
      </c>
      <c r="R40" s="2">
        <v>205752.34263251547</v>
      </c>
      <c r="S40" s="2">
        <v>45868.092935530942</v>
      </c>
      <c r="T40" s="2">
        <v>11166664.656564901</v>
      </c>
    </row>
    <row r="41" spans="1:20" x14ac:dyDescent="0.25">
      <c r="A41" s="1" t="s">
        <v>1138</v>
      </c>
      <c r="B41" s="1" t="s">
        <v>1139</v>
      </c>
      <c r="C41" s="1" t="s">
        <v>192</v>
      </c>
      <c r="D41" s="7">
        <v>3</v>
      </c>
      <c r="E41" s="42">
        <v>3136360.0411760001</v>
      </c>
      <c r="F41" s="2">
        <v>1518171.2446534545</v>
      </c>
      <c r="G41" s="2">
        <v>331082.75269234204</v>
      </c>
      <c r="H41" s="2">
        <v>25504.158478999998</v>
      </c>
      <c r="I41" s="2">
        <v>0</v>
      </c>
      <c r="J41" s="2">
        <v>54212.840583786019</v>
      </c>
      <c r="K41" s="2">
        <v>3128.2838070000007</v>
      </c>
      <c r="L41" s="2">
        <v>5068459.3213915834</v>
      </c>
      <c r="M41" s="2">
        <v>0</v>
      </c>
      <c r="N41" s="2">
        <v>0</v>
      </c>
      <c r="O41" s="2">
        <v>292547.43430396286</v>
      </c>
      <c r="P41" s="2">
        <v>0</v>
      </c>
      <c r="Q41" s="2">
        <v>5361006.755695546</v>
      </c>
      <c r="R41" s="2">
        <v>66547.380429300523</v>
      </c>
      <c r="S41" s="2">
        <v>5978.7841454822246</v>
      </c>
      <c r="T41" s="2">
        <v>5433532.9202703284</v>
      </c>
    </row>
    <row r="42" spans="1:20" x14ac:dyDescent="0.25">
      <c r="A42" s="1" t="s">
        <v>1190</v>
      </c>
      <c r="B42" s="1" t="s">
        <v>1191</v>
      </c>
      <c r="C42" s="1" t="s">
        <v>192</v>
      </c>
      <c r="D42" s="7">
        <v>3</v>
      </c>
      <c r="E42" s="42">
        <v>1879184.855863</v>
      </c>
      <c r="F42" s="2">
        <v>0</v>
      </c>
      <c r="G42" s="2">
        <v>164607.41944700002</v>
      </c>
      <c r="H42" s="2">
        <v>36046.001662000002</v>
      </c>
      <c r="I42" s="2">
        <v>2135.46287741281</v>
      </c>
      <c r="J42" s="2">
        <v>43860.182742418809</v>
      </c>
      <c r="K42" s="2">
        <v>0</v>
      </c>
      <c r="L42" s="2">
        <v>2125833.9225918315</v>
      </c>
      <c r="M42" s="2">
        <v>1296406.9900000002</v>
      </c>
      <c r="N42" s="2">
        <v>0</v>
      </c>
      <c r="O42" s="2">
        <v>424029.24516573088</v>
      </c>
      <c r="P42" s="2">
        <v>0</v>
      </c>
      <c r="Q42" s="2">
        <v>3846270.1577575626</v>
      </c>
      <c r="R42" s="2">
        <v>130196.19246977064</v>
      </c>
      <c r="S42" s="2">
        <v>0</v>
      </c>
      <c r="T42" s="2">
        <v>3976466.3502273331</v>
      </c>
    </row>
    <row r="43" spans="1:20" x14ac:dyDescent="0.25">
      <c r="A43" s="1" t="s">
        <v>1263</v>
      </c>
      <c r="B43" s="1" t="s">
        <v>1264</v>
      </c>
      <c r="C43" s="1" t="s">
        <v>192</v>
      </c>
      <c r="D43" s="7">
        <v>1</v>
      </c>
      <c r="E43" s="42">
        <v>4918775.6632150002</v>
      </c>
      <c r="F43" s="2">
        <v>345052.56586973666</v>
      </c>
      <c r="G43" s="2">
        <v>574486.47619396495</v>
      </c>
      <c r="H43" s="2">
        <v>82686.70973799999</v>
      </c>
      <c r="I43" s="2">
        <v>404.50619110685386</v>
      </c>
      <c r="J43" s="2">
        <v>60493.796084146692</v>
      </c>
      <c r="K43" s="2">
        <v>140623.56814323389</v>
      </c>
      <c r="L43" s="2">
        <v>6122523.2854351895</v>
      </c>
      <c r="M43" s="2">
        <v>1028240.2000000002</v>
      </c>
      <c r="N43" s="2">
        <v>0</v>
      </c>
      <c r="O43" s="2">
        <v>968137.31271500012</v>
      </c>
      <c r="P43" s="2">
        <v>308781.92849999946</v>
      </c>
      <c r="Q43" s="2">
        <v>8308746.7054351894</v>
      </c>
      <c r="R43" s="2">
        <v>90185.901802104781</v>
      </c>
      <c r="S43" s="2">
        <v>0</v>
      </c>
      <c r="T43" s="2">
        <v>8398932.6072372943</v>
      </c>
    </row>
    <row r="44" spans="1:20" x14ac:dyDescent="0.25">
      <c r="A44" s="1" t="s">
        <v>489</v>
      </c>
      <c r="B44" s="1" t="s">
        <v>490</v>
      </c>
      <c r="C44" s="1" t="s">
        <v>491</v>
      </c>
      <c r="D44" s="7">
        <v>2</v>
      </c>
      <c r="E44" s="42">
        <v>3837529.965967</v>
      </c>
      <c r="F44" s="2">
        <v>1459180.182474212</v>
      </c>
      <c r="G44" s="2">
        <v>382993.19794395892</v>
      </c>
      <c r="H44" s="2">
        <v>213691.90990299999</v>
      </c>
      <c r="I44" s="2">
        <v>0</v>
      </c>
      <c r="J44" s="2">
        <v>53661.049834205849</v>
      </c>
      <c r="K44" s="2">
        <v>18310.332683630037</v>
      </c>
      <c r="L44" s="2">
        <v>5965366.6388060078</v>
      </c>
      <c r="M44" s="2">
        <v>402174.41000000015</v>
      </c>
      <c r="N44" s="2">
        <v>0</v>
      </c>
      <c r="O44" s="2">
        <v>688072.44</v>
      </c>
      <c r="P44" s="2">
        <v>433091.95999999996</v>
      </c>
      <c r="Q44" s="2">
        <v>7488705.4488060074</v>
      </c>
      <c r="R44" s="2">
        <v>86608.578695327014</v>
      </c>
      <c r="S44" s="2">
        <v>9513.4985190000007</v>
      </c>
      <c r="T44" s="2">
        <v>7584827.5260203341</v>
      </c>
    </row>
    <row r="45" spans="1:20" x14ac:dyDescent="0.25">
      <c r="A45" s="1" t="s">
        <v>547</v>
      </c>
      <c r="B45" s="1" t="s">
        <v>548</v>
      </c>
      <c r="C45" s="1" t="s">
        <v>491</v>
      </c>
      <c r="D45" s="7">
        <v>2</v>
      </c>
      <c r="E45" s="42">
        <v>3549350.4255130002</v>
      </c>
      <c r="F45" s="2">
        <v>1826022.0588441142</v>
      </c>
      <c r="G45" s="2">
        <v>322029.72293869476</v>
      </c>
      <c r="H45" s="2">
        <v>58561.782804999995</v>
      </c>
      <c r="I45" s="2">
        <v>0</v>
      </c>
      <c r="J45" s="2">
        <v>59134.653362781726</v>
      </c>
      <c r="K45" s="2">
        <v>45260.483332418298</v>
      </c>
      <c r="L45" s="2">
        <v>5860359.12679601</v>
      </c>
      <c r="M45" s="2">
        <v>0</v>
      </c>
      <c r="N45" s="2">
        <v>0</v>
      </c>
      <c r="O45" s="2">
        <v>468846.76481130871</v>
      </c>
      <c r="P45" s="2">
        <v>0</v>
      </c>
      <c r="Q45" s="2">
        <v>6329205.891607319</v>
      </c>
      <c r="R45" s="2">
        <v>61759.459083796857</v>
      </c>
      <c r="S45" s="2">
        <v>21096.179902255499</v>
      </c>
      <c r="T45" s="2">
        <v>6412061.530593371</v>
      </c>
    </row>
    <row r="46" spans="1:20" x14ac:dyDescent="0.25">
      <c r="A46" s="1" t="s">
        <v>601</v>
      </c>
      <c r="B46" s="1" t="s">
        <v>602</v>
      </c>
      <c r="C46" s="1" t="s">
        <v>491</v>
      </c>
      <c r="D46" s="7">
        <v>1</v>
      </c>
      <c r="E46" s="42">
        <v>4994239.4536509998</v>
      </c>
      <c r="F46" s="2">
        <v>2544460.7599625452</v>
      </c>
      <c r="G46" s="2">
        <v>694381.06778467516</v>
      </c>
      <c r="H46" s="2">
        <v>151715.41836400001</v>
      </c>
      <c r="I46" s="2">
        <v>620.91469008706872</v>
      </c>
      <c r="J46" s="2">
        <v>69450.826208638726</v>
      </c>
      <c r="K46" s="2">
        <v>135108.09375658078</v>
      </c>
      <c r="L46" s="2">
        <v>8589976.5344175268</v>
      </c>
      <c r="M46" s="2">
        <v>0</v>
      </c>
      <c r="N46" s="2">
        <v>0</v>
      </c>
      <c r="O46" s="2">
        <v>583300.49926966522</v>
      </c>
      <c r="P46" s="2">
        <v>0</v>
      </c>
      <c r="Q46" s="2">
        <v>9173277.0336871929</v>
      </c>
      <c r="R46" s="2">
        <v>102106.48677391619</v>
      </c>
      <c r="S46" s="2">
        <v>21721.162760324998</v>
      </c>
      <c r="T46" s="2">
        <v>9297104.6832214333</v>
      </c>
    </row>
    <row r="47" spans="1:20" x14ac:dyDescent="0.25">
      <c r="A47" s="1" t="s">
        <v>1099</v>
      </c>
      <c r="B47" s="1" t="s">
        <v>1100</v>
      </c>
      <c r="C47" s="1" t="s">
        <v>491</v>
      </c>
      <c r="D47" s="7">
        <v>1</v>
      </c>
      <c r="E47" s="42">
        <v>4005372.3121830001</v>
      </c>
      <c r="F47" s="2">
        <v>2234057.1718102843</v>
      </c>
      <c r="G47" s="2">
        <v>566147.68271600001</v>
      </c>
      <c r="H47" s="2">
        <v>283731.30417599995</v>
      </c>
      <c r="I47" s="2">
        <v>0</v>
      </c>
      <c r="J47" s="2">
        <v>64011.309065794165</v>
      </c>
      <c r="K47" s="2">
        <v>69917.567195842304</v>
      </c>
      <c r="L47" s="2">
        <v>7223237.3471469209</v>
      </c>
      <c r="M47" s="2">
        <v>0</v>
      </c>
      <c r="N47" s="2">
        <v>0</v>
      </c>
      <c r="O47" s="2">
        <v>641743.07972170948</v>
      </c>
      <c r="P47" s="2">
        <v>0</v>
      </c>
      <c r="Q47" s="2">
        <v>7864980.4268686306</v>
      </c>
      <c r="R47" s="2">
        <v>46346.029944139678</v>
      </c>
      <c r="S47" s="2">
        <v>97035.087085618507</v>
      </c>
      <c r="T47" s="2">
        <v>8008361.5438983887</v>
      </c>
    </row>
    <row r="48" spans="1:20" x14ac:dyDescent="0.25">
      <c r="A48" s="1" t="s">
        <v>1348</v>
      </c>
      <c r="B48" s="1" t="s">
        <v>1349</v>
      </c>
      <c r="C48" s="1" t="s">
        <v>491</v>
      </c>
      <c r="D48" s="7">
        <v>1</v>
      </c>
      <c r="E48" s="42">
        <v>14785563.454983</v>
      </c>
      <c r="F48" s="2">
        <v>4704266.4559931085</v>
      </c>
      <c r="G48" s="2">
        <v>2010364.524769231</v>
      </c>
      <c r="H48" s="2">
        <v>531712.38124299992</v>
      </c>
      <c r="I48" s="2">
        <v>674.65252800000007</v>
      </c>
      <c r="J48" s="2">
        <v>164987.07527556442</v>
      </c>
      <c r="K48" s="2">
        <v>194580.66788661017</v>
      </c>
      <c r="L48" s="2">
        <v>22392149.212678514</v>
      </c>
      <c r="M48" s="2">
        <v>0</v>
      </c>
      <c r="N48" s="2">
        <v>0</v>
      </c>
      <c r="O48" s="2">
        <v>1856852.9</v>
      </c>
      <c r="P48" s="2">
        <v>800536.46000000089</v>
      </c>
      <c r="Q48" s="2">
        <v>25078541.982678514</v>
      </c>
      <c r="R48" s="2">
        <v>241600.62108159586</v>
      </c>
      <c r="S48" s="2">
        <v>239358.99379045499</v>
      </c>
      <c r="T48" s="2">
        <v>25559501.597550564</v>
      </c>
    </row>
    <row r="49" spans="1:20" x14ac:dyDescent="0.25">
      <c r="A49" s="1" t="s">
        <v>500</v>
      </c>
      <c r="B49" s="1" t="s">
        <v>501</v>
      </c>
      <c r="C49" s="1" t="s">
        <v>502</v>
      </c>
      <c r="D49" s="7">
        <v>3</v>
      </c>
      <c r="E49" s="42">
        <v>14049498.863596998</v>
      </c>
      <c r="F49" s="2">
        <v>3433544.8641219321</v>
      </c>
      <c r="G49" s="2">
        <v>2566608.1377971154</v>
      </c>
      <c r="H49" s="2">
        <v>351081.70324100001</v>
      </c>
      <c r="I49" s="2">
        <v>25436.246803143389</v>
      </c>
      <c r="J49" s="2">
        <v>195510.78692383482</v>
      </c>
      <c r="K49" s="2">
        <v>0</v>
      </c>
      <c r="L49" s="2">
        <v>20621680.602484021</v>
      </c>
      <c r="M49" s="2">
        <v>0</v>
      </c>
      <c r="N49" s="2">
        <v>0</v>
      </c>
      <c r="O49" s="2">
        <v>1595533.0142854224</v>
      </c>
      <c r="P49" s="2">
        <v>0</v>
      </c>
      <c r="Q49" s="2">
        <v>22217213.616769444</v>
      </c>
      <c r="R49" s="2">
        <v>290832.34863873414</v>
      </c>
      <c r="S49" s="2">
        <v>126890.0551153069</v>
      </c>
      <c r="T49" s="2">
        <v>22634936.020523489</v>
      </c>
    </row>
    <row r="50" spans="1:20" x14ac:dyDescent="0.25">
      <c r="A50" s="1" t="s">
        <v>528</v>
      </c>
      <c r="B50" s="1" t="s">
        <v>529</v>
      </c>
      <c r="C50" s="1" t="s">
        <v>502</v>
      </c>
      <c r="D50" s="7">
        <v>5</v>
      </c>
      <c r="E50" s="42">
        <v>25992913.429927997</v>
      </c>
      <c r="F50" s="2">
        <v>3755844.552998825</v>
      </c>
      <c r="G50" s="2">
        <v>4037528.696037875</v>
      </c>
      <c r="H50" s="2">
        <v>799427.34453699994</v>
      </c>
      <c r="I50" s="2">
        <v>659994.22151062998</v>
      </c>
      <c r="J50" s="2">
        <v>379245.73273782857</v>
      </c>
      <c r="K50" s="2">
        <v>2483.1416610000006</v>
      </c>
      <c r="L50" s="2">
        <v>35627437.119411156</v>
      </c>
      <c r="M50" s="2">
        <v>0</v>
      </c>
      <c r="N50" s="2">
        <v>0</v>
      </c>
      <c r="O50" s="2">
        <v>3468034.3218203099</v>
      </c>
      <c r="P50" s="2">
        <v>0</v>
      </c>
      <c r="Q50" s="2">
        <v>39095471.441231467</v>
      </c>
      <c r="R50" s="2">
        <v>959363.58824838209</v>
      </c>
      <c r="S50" s="2">
        <v>823450.08011175005</v>
      </c>
      <c r="T50" s="2">
        <v>40878285.109591596</v>
      </c>
    </row>
    <row r="51" spans="1:20" x14ac:dyDescent="0.25">
      <c r="A51" s="1" t="s">
        <v>633</v>
      </c>
      <c r="B51" s="1" t="s">
        <v>634</v>
      </c>
      <c r="C51" s="1" t="s">
        <v>502</v>
      </c>
      <c r="D51" s="7">
        <v>7</v>
      </c>
      <c r="E51" s="42">
        <v>47241475.248016998</v>
      </c>
      <c r="F51" s="2">
        <v>13824820.423891453</v>
      </c>
      <c r="G51" s="2">
        <v>7876015.7105996311</v>
      </c>
      <c r="H51" s="2">
        <v>10615432.582386998</v>
      </c>
      <c r="I51" s="2">
        <v>786534.62308112287</v>
      </c>
      <c r="J51" s="2">
        <v>485248.85270448809</v>
      </c>
      <c r="K51" s="2">
        <v>0</v>
      </c>
      <c r="L51" s="2">
        <v>80829527.440680698</v>
      </c>
      <c r="M51" s="2">
        <v>0</v>
      </c>
      <c r="N51" s="2">
        <v>0</v>
      </c>
      <c r="O51" s="2">
        <v>5136321.3967928682</v>
      </c>
      <c r="P51" s="2">
        <v>0</v>
      </c>
      <c r="Q51" s="2">
        <v>85965848.837473571</v>
      </c>
      <c r="R51" s="2">
        <v>2055118.3669608268</v>
      </c>
      <c r="S51" s="2">
        <v>611292.17692876095</v>
      </c>
      <c r="T51" s="2">
        <v>88632259.381363153</v>
      </c>
    </row>
    <row r="52" spans="1:20" x14ac:dyDescent="0.25">
      <c r="A52" s="1" t="s">
        <v>742</v>
      </c>
      <c r="B52" s="1" t="s">
        <v>741</v>
      </c>
      <c r="C52" s="1" t="s">
        <v>502</v>
      </c>
      <c r="D52" s="7">
        <v>6</v>
      </c>
      <c r="E52" s="42">
        <v>31275271.613000996</v>
      </c>
      <c r="F52" s="2">
        <v>105932.62901100001</v>
      </c>
      <c r="G52" s="2">
        <v>3465726.1889766064</v>
      </c>
      <c r="H52" s="2">
        <v>287413.63238999998</v>
      </c>
      <c r="I52" s="2">
        <v>510595.67781155504</v>
      </c>
      <c r="J52" s="2">
        <v>764485.15733523143</v>
      </c>
      <c r="K52" s="2">
        <v>0</v>
      </c>
      <c r="L52" s="2">
        <v>36409424.898525387</v>
      </c>
      <c r="M52" s="2">
        <v>5369418.2800000012</v>
      </c>
      <c r="N52" s="2">
        <v>0</v>
      </c>
      <c r="O52" s="2">
        <v>5661248.0432822993</v>
      </c>
      <c r="P52" s="2">
        <v>0</v>
      </c>
      <c r="Q52" s="2">
        <v>47440091.221807688</v>
      </c>
      <c r="R52" s="2">
        <v>1063889.6173518288</v>
      </c>
      <c r="S52" s="2">
        <v>2078130.6746550002</v>
      </c>
      <c r="T52" s="2">
        <v>50582111.513814516</v>
      </c>
    </row>
    <row r="53" spans="1:20" x14ac:dyDescent="0.25">
      <c r="A53" s="1" t="s">
        <v>802</v>
      </c>
      <c r="B53" s="1" t="s">
        <v>803</v>
      </c>
      <c r="C53" s="1" t="s">
        <v>502</v>
      </c>
      <c r="D53" s="7">
        <v>1</v>
      </c>
      <c r="E53" s="42">
        <v>6212713.5926000001</v>
      </c>
      <c r="F53" s="2">
        <v>2131170.1905736988</v>
      </c>
      <c r="G53" s="2">
        <v>875322.08759121364</v>
      </c>
      <c r="H53" s="2">
        <v>79955.815044000003</v>
      </c>
      <c r="I53" s="2">
        <v>10818.337770263402</v>
      </c>
      <c r="J53" s="2">
        <v>108265.75172447052</v>
      </c>
      <c r="K53" s="2">
        <v>2132.4434010000004</v>
      </c>
      <c r="L53" s="2">
        <v>9420378.2187046465</v>
      </c>
      <c r="M53" s="2">
        <v>0</v>
      </c>
      <c r="N53" s="2">
        <v>0</v>
      </c>
      <c r="O53" s="2">
        <v>635566.92993376951</v>
      </c>
      <c r="P53" s="2">
        <v>0</v>
      </c>
      <c r="Q53" s="2">
        <v>10055945.148638416</v>
      </c>
      <c r="R53" s="2">
        <v>105561.83419948469</v>
      </c>
      <c r="S53" s="2">
        <v>134349.00525508769</v>
      </c>
      <c r="T53" s="2">
        <v>10295855.988092989</v>
      </c>
    </row>
    <row r="54" spans="1:20" x14ac:dyDescent="0.25">
      <c r="A54" s="1" t="s">
        <v>869</v>
      </c>
      <c r="B54" s="1" t="s">
        <v>870</v>
      </c>
      <c r="C54" s="1" t="s">
        <v>502</v>
      </c>
      <c r="D54" s="7">
        <v>7</v>
      </c>
      <c r="E54" s="42">
        <v>26103615.986662</v>
      </c>
      <c r="F54" s="2">
        <v>6802512.1147412444</v>
      </c>
      <c r="G54" s="2">
        <v>6929374.5089120027</v>
      </c>
      <c r="H54" s="2">
        <v>7642892.9576340001</v>
      </c>
      <c r="I54" s="2">
        <v>430316.98107664858</v>
      </c>
      <c r="J54" s="2">
        <v>294384.19799015374</v>
      </c>
      <c r="K54" s="2">
        <v>8827.8767311579704</v>
      </c>
      <c r="L54" s="2">
        <v>48211924.623747215</v>
      </c>
      <c r="M54" s="2">
        <v>0</v>
      </c>
      <c r="N54" s="2">
        <v>501154.55517999845</v>
      </c>
      <c r="O54" s="2">
        <v>3342536.2793265688</v>
      </c>
      <c r="P54" s="2">
        <v>0</v>
      </c>
      <c r="Q54" s="2">
        <v>52055615.458253779</v>
      </c>
      <c r="R54" s="2">
        <v>834044.45658449247</v>
      </c>
      <c r="S54" s="2">
        <v>984708.57705133408</v>
      </c>
      <c r="T54" s="2">
        <v>53874368.491889603</v>
      </c>
    </row>
    <row r="55" spans="1:20" x14ac:dyDescent="0.25">
      <c r="A55" s="1" t="s">
        <v>894</v>
      </c>
      <c r="B55" s="1" t="s">
        <v>895</v>
      </c>
      <c r="C55" s="1" t="s">
        <v>502</v>
      </c>
      <c r="D55" s="7">
        <v>5</v>
      </c>
      <c r="E55" s="42">
        <v>8649177.016427001</v>
      </c>
      <c r="F55" s="2">
        <v>2344871.3252811823</v>
      </c>
      <c r="G55" s="2">
        <v>1249104.4391265924</v>
      </c>
      <c r="H55" s="2">
        <v>58888.120637999993</v>
      </c>
      <c r="I55" s="2">
        <v>106244.19941607577</v>
      </c>
      <c r="J55" s="2">
        <v>138250.51186665599</v>
      </c>
      <c r="K55" s="2">
        <v>0</v>
      </c>
      <c r="L55" s="2">
        <v>12546535.612755505</v>
      </c>
      <c r="M55" s="2">
        <v>0</v>
      </c>
      <c r="N55" s="2">
        <v>0</v>
      </c>
      <c r="O55" s="2">
        <v>1130199.6695910823</v>
      </c>
      <c r="P55" s="2">
        <v>0</v>
      </c>
      <c r="Q55" s="2">
        <v>13676735.282346588</v>
      </c>
      <c r="R55" s="2">
        <v>153467.82121456257</v>
      </c>
      <c r="S55" s="2">
        <v>62189.12044325452</v>
      </c>
      <c r="T55" s="2">
        <v>13892392.224004405</v>
      </c>
    </row>
    <row r="56" spans="1:20" x14ac:dyDescent="0.25">
      <c r="A56" s="1" t="s">
        <v>929</v>
      </c>
      <c r="B56" s="1" t="s">
        <v>930</v>
      </c>
      <c r="C56" s="1" t="s">
        <v>502</v>
      </c>
      <c r="D56" s="7">
        <v>1</v>
      </c>
      <c r="E56" s="42">
        <v>3967816.4165110001</v>
      </c>
      <c r="F56" s="2">
        <v>2430009.7731286455</v>
      </c>
      <c r="G56" s="2">
        <v>594408.99248755327</v>
      </c>
      <c r="H56" s="2">
        <v>755597.186567</v>
      </c>
      <c r="I56" s="2">
        <v>3841.2722718656346</v>
      </c>
      <c r="J56" s="2">
        <v>70115.982036628993</v>
      </c>
      <c r="K56" s="2">
        <v>1070.7995759999999</v>
      </c>
      <c r="L56" s="2">
        <v>7822860.4225786943</v>
      </c>
      <c r="M56" s="2">
        <v>0</v>
      </c>
      <c r="N56" s="2">
        <v>0</v>
      </c>
      <c r="O56" s="2">
        <v>320456.07745658525</v>
      </c>
      <c r="P56" s="2">
        <v>0</v>
      </c>
      <c r="Q56" s="2">
        <v>8143316.5000352794</v>
      </c>
      <c r="R56" s="2">
        <v>86674.212962592021</v>
      </c>
      <c r="S56" s="2">
        <v>94830.950013140246</v>
      </c>
      <c r="T56" s="2">
        <v>8324821.6630110117</v>
      </c>
    </row>
    <row r="57" spans="1:20" x14ac:dyDescent="0.25">
      <c r="A57" s="1" t="s">
        <v>1120</v>
      </c>
      <c r="B57" s="1" t="s">
        <v>1121</v>
      </c>
      <c r="C57" s="1" t="s">
        <v>502</v>
      </c>
      <c r="D57" s="7">
        <v>3</v>
      </c>
      <c r="E57" s="42">
        <v>7425490.0828219997</v>
      </c>
      <c r="F57" s="2">
        <v>1209091.7091330942</v>
      </c>
      <c r="G57" s="2">
        <v>776263.83047331846</v>
      </c>
      <c r="H57" s="2">
        <v>77748.310094</v>
      </c>
      <c r="I57" s="2">
        <v>5862.9248021206058</v>
      </c>
      <c r="J57" s="2">
        <v>151849.62388745887</v>
      </c>
      <c r="K57" s="2">
        <v>0</v>
      </c>
      <c r="L57" s="2">
        <v>9646306.4812119938</v>
      </c>
      <c r="M57" s="2">
        <v>0</v>
      </c>
      <c r="N57" s="2">
        <v>0</v>
      </c>
      <c r="O57" s="2">
        <v>1399091.2171739498</v>
      </c>
      <c r="P57" s="2">
        <v>0</v>
      </c>
      <c r="Q57" s="2">
        <v>11045397.698385943</v>
      </c>
      <c r="R57" s="2">
        <v>141760.43463519661</v>
      </c>
      <c r="S57" s="2">
        <v>52541.084200500001</v>
      </c>
      <c r="T57" s="2">
        <v>11239699.217221638</v>
      </c>
    </row>
    <row r="58" spans="1:20" x14ac:dyDescent="0.25">
      <c r="A58" s="1" t="s">
        <v>1221</v>
      </c>
      <c r="B58" s="1" t="s">
        <v>1222</v>
      </c>
      <c r="C58" s="1" t="s">
        <v>502</v>
      </c>
      <c r="D58" s="7">
        <v>5</v>
      </c>
      <c r="E58" s="42">
        <v>4755530.8995070001</v>
      </c>
      <c r="F58" s="2">
        <v>70380.434586000018</v>
      </c>
      <c r="G58" s="2">
        <v>484660.14946031169</v>
      </c>
      <c r="H58" s="2">
        <v>143936.99303000001</v>
      </c>
      <c r="I58" s="2">
        <v>16817.674355441195</v>
      </c>
      <c r="J58" s="2">
        <v>106444.31095146948</v>
      </c>
      <c r="K58" s="2">
        <v>5888.0815843452274</v>
      </c>
      <c r="L58" s="2">
        <v>5583658.5434745671</v>
      </c>
      <c r="M58" s="2">
        <v>1454171.6100000003</v>
      </c>
      <c r="N58" s="2">
        <v>0</v>
      </c>
      <c r="O58" s="2">
        <v>1951841.321280539</v>
      </c>
      <c r="P58" s="2">
        <v>0</v>
      </c>
      <c r="Q58" s="2">
        <v>8989671.4747551065</v>
      </c>
      <c r="R58" s="2">
        <v>166928.5753006395</v>
      </c>
      <c r="S58" s="2">
        <v>178359.26134950001</v>
      </c>
      <c r="T58" s="2">
        <v>9334959.3114052452</v>
      </c>
    </row>
    <row r="59" spans="1:20" x14ac:dyDescent="0.25">
      <c r="A59" s="1" t="s">
        <v>288</v>
      </c>
      <c r="B59" s="1" t="s">
        <v>289</v>
      </c>
      <c r="C59" s="1" t="s">
        <v>290</v>
      </c>
      <c r="D59" s="7">
        <v>1</v>
      </c>
      <c r="E59" s="42">
        <v>1872679.254072</v>
      </c>
      <c r="F59" s="2">
        <v>1008240.4750378856</v>
      </c>
      <c r="G59" s="2">
        <v>296738.83738690242</v>
      </c>
      <c r="H59" s="2">
        <v>88226.740462000002</v>
      </c>
      <c r="I59" s="2">
        <v>649.0257073585575</v>
      </c>
      <c r="J59" s="2">
        <v>43875.659423916281</v>
      </c>
      <c r="K59" s="2">
        <v>994.19723700000009</v>
      </c>
      <c r="L59" s="2">
        <v>3311404.1893270626</v>
      </c>
      <c r="M59" s="2">
        <v>0</v>
      </c>
      <c r="N59" s="2">
        <v>0</v>
      </c>
      <c r="O59" s="2">
        <v>283098.31536066742</v>
      </c>
      <c r="P59" s="2">
        <v>0</v>
      </c>
      <c r="Q59" s="2">
        <v>3594502.5046877302</v>
      </c>
      <c r="R59" s="2">
        <v>47583.44278503926</v>
      </c>
      <c r="S59" s="2">
        <v>54757.745894250009</v>
      </c>
      <c r="T59" s="2">
        <v>3696843.6933670193</v>
      </c>
    </row>
    <row r="60" spans="1:20" x14ac:dyDescent="0.25">
      <c r="A60" s="1" t="s">
        <v>336</v>
      </c>
      <c r="B60" s="1" t="s">
        <v>337</v>
      </c>
      <c r="C60" s="1" t="s">
        <v>290</v>
      </c>
      <c r="D60" s="7">
        <v>1</v>
      </c>
      <c r="E60" s="42">
        <v>4112961.4423300005</v>
      </c>
      <c r="F60" s="2">
        <v>222328.63491300005</v>
      </c>
      <c r="G60" s="2">
        <v>331699.37148230436</v>
      </c>
      <c r="H60" s="2">
        <v>250609.96381100002</v>
      </c>
      <c r="I60" s="2">
        <v>4082.6481075264419</v>
      </c>
      <c r="J60" s="2">
        <v>54017.604980801967</v>
      </c>
      <c r="K60" s="2">
        <v>28256.726983128417</v>
      </c>
      <c r="L60" s="2">
        <v>5003956.3926077615</v>
      </c>
      <c r="M60" s="2">
        <v>4001977.1499999994</v>
      </c>
      <c r="N60" s="2">
        <v>0</v>
      </c>
      <c r="O60" s="2">
        <v>1564728.4969600549</v>
      </c>
      <c r="P60" s="2">
        <v>234022.60548014008</v>
      </c>
      <c r="Q60" s="2">
        <v>10613534.922607763</v>
      </c>
      <c r="R60" s="2">
        <v>255725.97138906061</v>
      </c>
      <c r="S60" s="2">
        <v>30224.699032500004</v>
      </c>
      <c r="T60" s="2">
        <v>10899485.593029324</v>
      </c>
    </row>
    <row r="61" spans="1:20" x14ac:dyDescent="0.25">
      <c r="A61" s="1" t="s">
        <v>609</v>
      </c>
      <c r="B61" s="1" t="s">
        <v>610</v>
      </c>
      <c r="C61" s="1" t="s">
        <v>611</v>
      </c>
      <c r="D61" s="7">
        <v>1</v>
      </c>
      <c r="E61" s="42">
        <v>4859516.524522</v>
      </c>
      <c r="F61" s="2">
        <v>1118156.0417798429</v>
      </c>
      <c r="G61" s="2">
        <v>759515.81065599993</v>
      </c>
      <c r="H61" s="2">
        <v>42873.533834000002</v>
      </c>
      <c r="I61" s="2">
        <v>1489.2780428998328</v>
      </c>
      <c r="J61" s="2">
        <v>63788.404454199816</v>
      </c>
      <c r="K61" s="2">
        <v>7056.9498016654525</v>
      </c>
      <c r="L61" s="2">
        <v>6852396.543090608</v>
      </c>
      <c r="M61" s="2">
        <v>1815967.79</v>
      </c>
      <c r="N61" s="2">
        <v>0</v>
      </c>
      <c r="O61" s="2">
        <v>1269798.8296937463</v>
      </c>
      <c r="P61" s="2">
        <v>341452.94397639856</v>
      </c>
      <c r="Q61" s="2">
        <v>10189600.893090608</v>
      </c>
      <c r="R61" s="2">
        <v>179793.18396624891</v>
      </c>
      <c r="S61" s="2">
        <v>95966.52045750001</v>
      </c>
      <c r="T61" s="2">
        <v>10465360.597514357</v>
      </c>
    </row>
    <row r="62" spans="1:20" x14ac:dyDescent="0.25">
      <c r="A62" s="1" t="s">
        <v>852</v>
      </c>
      <c r="B62" s="1" t="s">
        <v>853</v>
      </c>
      <c r="C62" s="1" t="s">
        <v>611</v>
      </c>
      <c r="D62" s="7">
        <v>2</v>
      </c>
      <c r="E62" s="42">
        <v>3859509.5197920003</v>
      </c>
      <c r="F62" s="2">
        <v>2152334.1226460692</v>
      </c>
      <c r="G62" s="2">
        <v>606221.62261458114</v>
      </c>
      <c r="H62" s="2">
        <v>32771.370737999998</v>
      </c>
      <c r="I62" s="2">
        <v>3244.9604235463594</v>
      </c>
      <c r="J62" s="2">
        <v>59018.279527695689</v>
      </c>
      <c r="K62" s="2">
        <v>40880.723965868194</v>
      </c>
      <c r="L62" s="2">
        <v>6753980.5997077599</v>
      </c>
      <c r="M62" s="2">
        <v>0</v>
      </c>
      <c r="N62" s="2">
        <v>0</v>
      </c>
      <c r="O62" s="2">
        <v>482834.24602851266</v>
      </c>
      <c r="P62" s="2">
        <v>0</v>
      </c>
      <c r="Q62" s="2">
        <v>7236814.8457362726</v>
      </c>
      <c r="R62" s="2">
        <v>94098.250070372975</v>
      </c>
      <c r="S62" s="2">
        <v>113104.27365255111</v>
      </c>
      <c r="T62" s="2">
        <v>7444017.369459196</v>
      </c>
    </row>
    <row r="63" spans="1:20" x14ac:dyDescent="0.25">
      <c r="A63" s="1" t="s">
        <v>1239</v>
      </c>
      <c r="B63" s="1" t="s">
        <v>1240</v>
      </c>
      <c r="C63" s="1" t="s">
        <v>611</v>
      </c>
      <c r="D63" s="7">
        <v>2</v>
      </c>
      <c r="E63" s="42">
        <v>2936890.0403470001</v>
      </c>
      <c r="F63" s="2">
        <v>1823571.5587484508</v>
      </c>
      <c r="G63" s="2">
        <v>459903.19201</v>
      </c>
      <c r="H63" s="2">
        <v>41349.420281999999</v>
      </c>
      <c r="I63" s="2">
        <v>666.25304525798697</v>
      </c>
      <c r="J63" s="2">
        <v>53577.779279990638</v>
      </c>
      <c r="K63" s="2">
        <v>1593.363981</v>
      </c>
      <c r="L63" s="2">
        <v>5317551.6076937001</v>
      </c>
      <c r="M63" s="2">
        <v>0</v>
      </c>
      <c r="N63" s="2">
        <v>0</v>
      </c>
      <c r="O63" s="2">
        <v>630155.34948344156</v>
      </c>
      <c r="P63" s="2">
        <v>0</v>
      </c>
      <c r="Q63" s="2">
        <v>5947706.9571771417</v>
      </c>
      <c r="R63" s="2">
        <v>91239.280923532977</v>
      </c>
      <c r="S63" s="2">
        <v>66228.153526443813</v>
      </c>
      <c r="T63" s="2">
        <v>6105174.3916271189</v>
      </c>
    </row>
    <row r="64" spans="1:20" x14ac:dyDescent="0.25">
      <c r="A64" s="1" t="s">
        <v>1275</v>
      </c>
      <c r="B64" s="1" t="s">
        <v>1276</v>
      </c>
      <c r="C64" s="1" t="s">
        <v>611</v>
      </c>
      <c r="D64" s="7">
        <v>4</v>
      </c>
      <c r="E64" s="42">
        <v>6752102.9065339994</v>
      </c>
      <c r="F64" s="2">
        <v>1513680.625198123</v>
      </c>
      <c r="G64" s="2">
        <v>1315699.0069272893</v>
      </c>
      <c r="H64" s="2">
        <v>298090.74765699997</v>
      </c>
      <c r="I64" s="2">
        <v>2003.2789120112548</v>
      </c>
      <c r="J64" s="2">
        <v>80173.362854649429</v>
      </c>
      <c r="K64" s="2">
        <v>77581.048993740013</v>
      </c>
      <c r="L64" s="2">
        <v>10039330.977076814</v>
      </c>
      <c r="M64" s="2">
        <v>0</v>
      </c>
      <c r="N64" s="2">
        <v>0</v>
      </c>
      <c r="O64" s="2">
        <v>858738.21130738535</v>
      </c>
      <c r="P64" s="2">
        <v>0</v>
      </c>
      <c r="Q64" s="2">
        <v>10898069.1883842</v>
      </c>
      <c r="R64" s="2">
        <v>234079.6759100426</v>
      </c>
      <c r="S64" s="2">
        <v>193095.18600359399</v>
      </c>
      <c r="T64" s="2">
        <v>11325244.050297836</v>
      </c>
    </row>
    <row r="65" spans="1:20" x14ac:dyDescent="0.25">
      <c r="A65" s="1" t="s">
        <v>1344</v>
      </c>
      <c r="B65" s="1" t="s">
        <v>1345</v>
      </c>
      <c r="C65" s="1" t="s">
        <v>611</v>
      </c>
      <c r="D65" s="7">
        <v>3</v>
      </c>
      <c r="E65" s="42">
        <v>5199804.8675140003</v>
      </c>
      <c r="F65" s="2">
        <v>2053795.3434509858</v>
      </c>
      <c r="G65" s="2">
        <v>501829.42039699998</v>
      </c>
      <c r="H65" s="2">
        <v>15701.883217999999</v>
      </c>
      <c r="I65" s="2">
        <v>500.55228427015652</v>
      </c>
      <c r="J65" s="2">
        <v>82192.151878077886</v>
      </c>
      <c r="K65" s="2">
        <v>74051.177227640932</v>
      </c>
      <c r="L65" s="2">
        <v>7927875.3959699748</v>
      </c>
      <c r="M65" s="2">
        <v>0</v>
      </c>
      <c r="N65" s="2">
        <v>0</v>
      </c>
      <c r="O65" s="2">
        <v>554498.83331977308</v>
      </c>
      <c r="P65" s="2">
        <v>0</v>
      </c>
      <c r="Q65" s="2">
        <v>8482374.2292897478</v>
      </c>
      <c r="R65" s="2">
        <v>89438.313004033364</v>
      </c>
      <c r="S65" s="2">
        <v>100382.25439987291</v>
      </c>
      <c r="T65" s="2">
        <v>8672194.7966936547</v>
      </c>
    </row>
    <row r="66" spans="1:20" x14ac:dyDescent="0.25">
      <c r="A66" s="1" t="s">
        <v>370</v>
      </c>
      <c r="B66" s="1" t="s">
        <v>371</v>
      </c>
      <c r="C66" s="1" t="s">
        <v>372</v>
      </c>
      <c r="D66" s="7">
        <v>3</v>
      </c>
      <c r="E66" s="42">
        <v>4237526.3071280001</v>
      </c>
      <c r="F66" s="2">
        <v>518835.5862096044</v>
      </c>
      <c r="G66" s="2">
        <v>532364.45137904235</v>
      </c>
      <c r="H66" s="2">
        <v>201747.64880099997</v>
      </c>
      <c r="I66" s="2">
        <v>7739.500679756683</v>
      </c>
      <c r="J66" s="2">
        <v>63907.287668037476</v>
      </c>
      <c r="K66" s="2">
        <v>8854.7760403802877</v>
      </c>
      <c r="L66" s="2">
        <v>5570975.5579058202</v>
      </c>
      <c r="M66" s="2">
        <v>0</v>
      </c>
      <c r="N66" s="2">
        <v>0</v>
      </c>
      <c r="O66" s="2">
        <v>632420.88255109999</v>
      </c>
      <c r="P66" s="2">
        <v>0</v>
      </c>
      <c r="Q66" s="2">
        <v>6203396.4404569203</v>
      </c>
      <c r="R66" s="2">
        <v>129798.07734095282</v>
      </c>
      <c r="S66" s="2">
        <v>72041.275341</v>
      </c>
      <c r="T66" s="2">
        <v>6405235.7931388738</v>
      </c>
    </row>
    <row r="67" spans="1:20" x14ac:dyDescent="0.25">
      <c r="A67" s="1" t="s">
        <v>627</v>
      </c>
      <c r="B67" s="1" t="s">
        <v>628</v>
      </c>
      <c r="C67" s="1" t="s">
        <v>372</v>
      </c>
      <c r="D67" s="7">
        <v>3</v>
      </c>
      <c r="E67" s="42">
        <v>4068046.4476370001</v>
      </c>
      <c r="F67" s="2">
        <v>680464.17038183915</v>
      </c>
      <c r="G67" s="2">
        <v>549585.99250437703</v>
      </c>
      <c r="H67" s="2">
        <v>142103.463499</v>
      </c>
      <c r="I67" s="2">
        <v>2001.7043048999542</v>
      </c>
      <c r="J67" s="2">
        <v>55282.523545063261</v>
      </c>
      <c r="K67" s="2">
        <v>30805.139793670016</v>
      </c>
      <c r="L67" s="2">
        <v>5528289.4416658496</v>
      </c>
      <c r="M67" s="2">
        <v>0</v>
      </c>
      <c r="N67" s="2">
        <v>0</v>
      </c>
      <c r="O67" s="2">
        <v>716636.99519000005</v>
      </c>
      <c r="P67" s="2">
        <v>0</v>
      </c>
      <c r="Q67" s="2">
        <v>6244926.4368558498</v>
      </c>
      <c r="R67" s="2">
        <v>289179.75939745904</v>
      </c>
      <c r="S67" s="2">
        <v>69210.380137500004</v>
      </c>
      <c r="T67" s="2">
        <v>6603316.5763908094</v>
      </c>
    </row>
    <row r="68" spans="1:20" x14ac:dyDescent="0.25">
      <c r="A68" s="1" t="s">
        <v>973</v>
      </c>
      <c r="B68" s="1" t="s">
        <v>972</v>
      </c>
      <c r="C68" s="1" t="s">
        <v>372</v>
      </c>
      <c r="D68" s="7">
        <v>3</v>
      </c>
      <c r="E68" s="42">
        <v>8164226.0984439999</v>
      </c>
      <c r="F68" s="2">
        <v>898837.16792933177</v>
      </c>
      <c r="G68" s="2">
        <v>993223.62781699991</v>
      </c>
      <c r="H68" s="2">
        <v>109051.22070200001</v>
      </c>
      <c r="I68" s="2">
        <v>7314.584253181456</v>
      </c>
      <c r="J68" s="2">
        <v>123046.66862635616</v>
      </c>
      <c r="K68" s="2">
        <v>48700.469013003953</v>
      </c>
      <c r="L68" s="2">
        <v>10344399.836784873</v>
      </c>
      <c r="M68" s="2">
        <v>38103.910000000149</v>
      </c>
      <c r="N68" s="2">
        <v>0</v>
      </c>
      <c r="O68" s="2">
        <v>1346746.4336091424</v>
      </c>
      <c r="P68" s="2">
        <v>0</v>
      </c>
      <c r="Q68" s="2">
        <v>12078772.876784874</v>
      </c>
      <c r="R68" s="2">
        <v>314607.06166501611</v>
      </c>
      <c r="S68" s="2">
        <v>210889.74795525003</v>
      </c>
      <c r="T68" s="2">
        <v>12604269.686405139</v>
      </c>
    </row>
    <row r="69" spans="1:20" x14ac:dyDescent="0.25">
      <c r="A69" s="1" t="s">
        <v>988</v>
      </c>
      <c r="B69" s="1" t="s">
        <v>989</v>
      </c>
      <c r="C69" s="1" t="s">
        <v>372</v>
      </c>
      <c r="D69" s="7">
        <v>3</v>
      </c>
      <c r="E69" s="42">
        <v>5290185.3171810005</v>
      </c>
      <c r="F69" s="2">
        <v>943881.69479303306</v>
      </c>
      <c r="G69" s="2">
        <v>695499.92982250871</v>
      </c>
      <c r="H69" s="2">
        <v>92936.267133000001</v>
      </c>
      <c r="I69" s="2">
        <v>4462.4880239460026</v>
      </c>
      <c r="J69" s="2">
        <v>85037.671000388553</v>
      </c>
      <c r="K69" s="2">
        <v>2188.8486819744103</v>
      </c>
      <c r="L69" s="2">
        <v>7114192.2166358521</v>
      </c>
      <c r="M69" s="2">
        <v>0</v>
      </c>
      <c r="N69" s="2">
        <v>0</v>
      </c>
      <c r="O69" s="2">
        <v>815622.63</v>
      </c>
      <c r="P69" s="2">
        <v>0</v>
      </c>
      <c r="Q69" s="2">
        <v>7929814.846635852</v>
      </c>
      <c r="R69" s="2">
        <v>146013.37776224728</v>
      </c>
      <c r="S69" s="2">
        <v>97730.784686354411</v>
      </c>
      <c r="T69" s="2">
        <v>8173559.0090844529</v>
      </c>
    </row>
    <row r="70" spans="1:20" x14ac:dyDescent="0.25">
      <c r="A70" s="1" t="s">
        <v>1165</v>
      </c>
      <c r="B70" s="1" t="s">
        <v>1164</v>
      </c>
      <c r="C70" s="1" t="s">
        <v>372</v>
      </c>
      <c r="D70" s="7">
        <v>3</v>
      </c>
      <c r="E70" s="42">
        <v>2781545.8558380003</v>
      </c>
      <c r="F70" s="2">
        <v>1644566.3921028383</v>
      </c>
      <c r="G70" s="2">
        <v>407341.19911799999</v>
      </c>
      <c r="H70" s="2">
        <v>21439.543567000001</v>
      </c>
      <c r="I70" s="2">
        <v>733.55363338364964</v>
      </c>
      <c r="J70" s="2">
        <v>54636.231914906632</v>
      </c>
      <c r="K70" s="2">
        <v>19323.474628355565</v>
      </c>
      <c r="L70" s="2">
        <v>4929586.2508024834</v>
      </c>
      <c r="M70" s="2">
        <v>0</v>
      </c>
      <c r="N70" s="2">
        <v>0</v>
      </c>
      <c r="O70" s="2">
        <v>291186.33240902459</v>
      </c>
      <c r="P70" s="2">
        <v>0</v>
      </c>
      <c r="Q70" s="2">
        <v>5220772.5832115076</v>
      </c>
      <c r="R70" s="2">
        <v>133054.42734982009</v>
      </c>
      <c r="S70" s="2">
        <v>43274.293115783621</v>
      </c>
      <c r="T70" s="2">
        <v>5397101.3036771109</v>
      </c>
    </row>
    <row r="71" spans="1:20" x14ac:dyDescent="0.25">
      <c r="A71" s="1" t="s">
        <v>1182</v>
      </c>
      <c r="B71" s="1" t="s">
        <v>1183</v>
      </c>
      <c r="C71" s="1" t="s">
        <v>372</v>
      </c>
      <c r="D71" s="7">
        <v>7</v>
      </c>
      <c r="E71" s="42">
        <v>39857003.740523994</v>
      </c>
      <c r="F71" s="2">
        <v>12519509.887886537</v>
      </c>
      <c r="G71" s="2">
        <v>7714611.4448547605</v>
      </c>
      <c r="H71" s="2">
        <v>9816095.4901559986</v>
      </c>
      <c r="I71" s="2">
        <v>500071.00440527278</v>
      </c>
      <c r="J71" s="2">
        <v>361714.04324576986</v>
      </c>
      <c r="K71" s="2">
        <v>34080.033392356403</v>
      </c>
      <c r="L71" s="2">
        <v>70803085.644464687</v>
      </c>
      <c r="M71" s="2">
        <v>0</v>
      </c>
      <c r="N71" s="2">
        <v>2576739.2333940263</v>
      </c>
      <c r="O71" s="2">
        <v>1262291.9160324878</v>
      </c>
      <c r="P71" s="2">
        <v>0</v>
      </c>
      <c r="Q71" s="2">
        <v>74642116.793891206</v>
      </c>
      <c r="R71" s="2">
        <v>1109260.2736187633</v>
      </c>
      <c r="S71" s="2">
        <v>635686.52955270745</v>
      </c>
      <c r="T71" s="2">
        <v>76387063.597062677</v>
      </c>
    </row>
    <row r="72" spans="1:20" x14ac:dyDescent="0.25">
      <c r="A72" s="1" t="s">
        <v>1227</v>
      </c>
      <c r="B72" s="1" t="s">
        <v>1228</v>
      </c>
      <c r="C72" s="1" t="s">
        <v>372</v>
      </c>
      <c r="D72" s="7">
        <v>4</v>
      </c>
      <c r="E72" s="42">
        <v>13369608.611041</v>
      </c>
      <c r="F72" s="2">
        <v>3070042.0475441944</v>
      </c>
      <c r="G72" s="2">
        <v>1821045.0461639999</v>
      </c>
      <c r="H72" s="2">
        <v>2319456.252967</v>
      </c>
      <c r="I72" s="2">
        <v>209174.24520523445</v>
      </c>
      <c r="J72" s="2">
        <v>169856.3895057129</v>
      </c>
      <c r="K72" s="2">
        <v>149606.8412871352</v>
      </c>
      <c r="L72" s="2">
        <v>21108789.433714278</v>
      </c>
      <c r="M72" s="2">
        <v>0</v>
      </c>
      <c r="N72" s="2">
        <v>0</v>
      </c>
      <c r="O72" s="2">
        <v>1541131.7431040148</v>
      </c>
      <c r="P72" s="2">
        <v>0</v>
      </c>
      <c r="Q72" s="2">
        <v>22649921.176818293</v>
      </c>
      <c r="R72" s="2">
        <v>565792.41855351604</v>
      </c>
      <c r="S72" s="2">
        <v>104321.89286957814</v>
      </c>
      <c r="T72" s="2">
        <v>23320035.488241386</v>
      </c>
    </row>
    <row r="73" spans="1:20" x14ac:dyDescent="0.25">
      <c r="A73" s="1" t="s">
        <v>193</v>
      </c>
      <c r="B73" s="1" t="s">
        <v>194</v>
      </c>
      <c r="C73" s="1" t="s">
        <v>195</v>
      </c>
      <c r="D73" s="7">
        <v>3</v>
      </c>
      <c r="E73" s="42">
        <v>9199033.0348709989</v>
      </c>
      <c r="F73" s="2">
        <v>2482620.731646372</v>
      </c>
      <c r="G73" s="2">
        <v>1980327.9305993698</v>
      </c>
      <c r="H73" s="2">
        <v>204583.52506999997</v>
      </c>
      <c r="I73" s="2">
        <v>14702.944218856648</v>
      </c>
      <c r="J73" s="2">
        <v>139110.55927832873</v>
      </c>
      <c r="K73" s="2">
        <v>0</v>
      </c>
      <c r="L73" s="2">
        <v>14020378.725683926</v>
      </c>
      <c r="M73" s="2">
        <v>0</v>
      </c>
      <c r="N73" s="2">
        <v>0</v>
      </c>
      <c r="O73" s="2">
        <v>1615117.0720875678</v>
      </c>
      <c r="P73" s="2">
        <v>0</v>
      </c>
      <c r="Q73" s="2">
        <v>15635495.797771493</v>
      </c>
      <c r="R73" s="2">
        <v>327899.3682492603</v>
      </c>
      <c r="S73" s="2">
        <v>97569.691134435459</v>
      </c>
      <c r="T73" s="2">
        <v>16060964.857155189</v>
      </c>
    </row>
    <row r="74" spans="1:20" x14ac:dyDescent="0.25">
      <c r="A74" s="1" t="s">
        <v>239</v>
      </c>
      <c r="B74" s="1" t="s">
        <v>240</v>
      </c>
      <c r="C74" s="1" t="s">
        <v>195</v>
      </c>
      <c r="D74" s="7">
        <v>1</v>
      </c>
      <c r="E74" s="42">
        <v>6398040.457564</v>
      </c>
      <c r="F74" s="2">
        <v>2192405.4503331557</v>
      </c>
      <c r="G74" s="2">
        <v>1120904.7977686038</v>
      </c>
      <c r="H74" s="2">
        <v>132147.24361899999</v>
      </c>
      <c r="I74" s="2">
        <v>2652.861174189929</v>
      </c>
      <c r="J74" s="2">
        <v>104293.22853638485</v>
      </c>
      <c r="K74" s="2">
        <v>0</v>
      </c>
      <c r="L74" s="2">
        <v>9950444.0389953349</v>
      </c>
      <c r="M74" s="2">
        <v>0</v>
      </c>
      <c r="N74" s="2">
        <v>0</v>
      </c>
      <c r="O74" s="2">
        <v>611506.81397138198</v>
      </c>
      <c r="P74" s="2">
        <v>0</v>
      </c>
      <c r="Q74" s="2">
        <v>10561950.852966717</v>
      </c>
      <c r="R74" s="2">
        <v>133593.73424533967</v>
      </c>
      <c r="S74" s="2">
        <v>134307.89339197229</v>
      </c>
      <c r="T74" s="2">
        <v>10829852.480604028</v>
      </c>
    </row>
    <row r="75" spans="1:20" x14ac:dyDescent="0.25">
      <c r="A75" s="1" t="s">
        <v>383</v>
      </c>
      <c r="B75" s="1" t="s">
        <v>384</v>
      </c>
      <c r="C75" s="1" t="s">
        <v>195</v>
      </c>
      <c r="D75" s="7">
        <v>3</v>
      </c>
      <c r="E75" s="42">
        <v>2301182.4547060002</v>
      </c>
      <c r="F75" s="2">
        <v>109898.12242200001</v>
      </c>
      <c r="G75" s="2">
        <v>331061.40811399999</v>
      </c>
      <c r="H75" s="2">
        <v>143771.37723899999</v>
      </c>
      <c r="I75" s="2">
        <v>117.71031040228428</v>
      </c>
      <c r="J75" s="2">
        <v>44873.17885409436</v>
      </c>
      <c r="K75" s="2">
        <v>10857.736051103846</v>
      </c>
      <c r="L75" s="2">
        <v>2941761.9876966006</v>
      </c>
      <c r="M75" s="2">
        <v>758699.14999999991</v>
      </c>
      <c r="N75" s="2">
        <v>0</v>
      </c>
      <c r="O75" s="2">
        <v>1133609.0046687003</v>
      </c>
      <c r="P75" s="2">
        <v>318396.53811000008</v>
      </c>
      <c r="Q75" s="2">
        <v>5010631.8176966012</v>
      </c>
      <c r="R75" s="2">
        <v>105571.09945962351</v>
      </c>
      <c r="S75" s="2">
        <v>153663.58272825001</v>
      </c>
      <c r="T75" s="2">
        <v>5269866.499884475</v>
      </c>
    </row>
    <row r="76" spans="1:20" x14ac:dyDescent="0.25">
      <c r="A76" s="1" t="s">
        <v>551</v>
      </c>
      <c r="B76" s="1" t="s">
        <v>552</v>
      </c>
      <c r="C76" s="1" t="s">
        <v>195</v>
      </c>
      <c r="D76" s="7">
        <v>1</v>
      </c>
      <c r="E76" s="42">
        <v>4094157.6886380003</v>
      </c>
      <c r="F76" s="2">
        <v>2539526.1296767136</v>
      </c>
      <c r="G76" s="2">
        <v>548346.64484800003</v>
      </c>
      <c r="H76" s="2">
        <v>111467.728059</v>
      </c>
      <c r="I76" s="2">
        <v>2011.4562160851178</v>
      </c>
      <c r="J76" s="2">
        <v>68982.407737291025</v>
      </c>
      <c r="K76" s="2">
        <v>104759.69841593243</v>
      </c>
      <c r="L76" s="2">
        <v>7469251.7535910234</v>
      </c>
      <c r="M76" s="2">
        <v>0</v>
      </c>
      <c r="N76" s="2">
        <v>0</v>
      </c>
      <c r="O76" s="2">
        <v>507451.26272066747</v>
      </c>
      <c r="P76" s="2">
        <v>0</v>
      </c>
      <c r="Q76" s="2">
        <v>7976703.0163116911</v>
      </c>
      <c r="R76" s="2">
        <v>39990.244617869248</v>
      </c>
      <c r="S76" s="2">
        <v>127826.31843759013</v>
      </c>
      <c r="T76" s="2">
        <v>8144519.5793671506</v>
      </c>
    </row>
    <row r="77" spans="1:20" x14ac:dyDescent="0.25">
      <c r="A77" s="1" t="s">
        <v>607</v>
      </c>
      <c r="B77" s="1" t="s">
        <v>608</v>
      </c>
      <c r="C77" s="1" t="s">
        <v>195</v>
      </c>
      <c r="D77" s="7">
        <v>4</v>
      </c>
      <c r="E77" s="42">
        <v>12982238.803538</v>
      </c>
      <c r="F77" s="2">
        <v>2984097.578969046</v>
      </c>
      <c r="G77" s="2">
        <v>2540121.9593229997</v>
      </c>
      <c r="H77" s="2">
        <v>392603.48140799999</v>
      </c>
      <c r="I77" s="2">
        <v>20605.935076512513</v>
      </c>
      <c r="J77" s="2">
        <v>246056.7639513085</v>
      </c>
      <c r="K77" s="2">
        <v>699.89333699999997</v>
      </c>
      <c r="L77" s="2">
        <v>19166424.415602867</v>
      </c>
      <c r="M77" s="2">
        <v>0</v>
      </c>
      <c r="N77" s="2">
        <v>0</v>
      </c>
      <c r="O77" s="2">
        <v>1461230.7725851387</v>
      </c>
      <c r="P77" s="2">
        <v>0</v>
      </c>
      <c r="Q77" s="2">
        <v>20627655.188188005</v>
      </c>
      <c r="R77" s="2">
        <v>242889.26807091152</v>
      </c>
      <c r="S77" s="2">
        <v>222593.96674801441</v>
      </c>
      <c r="T77" s="2">
        <v>21093138.423006929</v>
      </c>
    </row>
    <row r="78" spans="1:20" x14ac:dyDescent="0.25">
      <c r="A78" s="1" t="s">
        <v>873</v>
      </c>
      <c r="B78" s="1" t="s">
        <v>874</v>
      </c>
      <c r="C78" s="1" t="s">
        <v>195</v>
      </c>
      <c r="D78" s="7">
        <v>5</v>
      </c>
      <c r="E78" s="42">
        <v>15338876.994922999</v>
      </c>
      <c r="F78" s="2">
        <v>722744.47657342325</v>
      </c>
      <c r="G78" s="2">
        <v>1729683.1416848807</v>
      </c>
      <c r="H78" s="2">
        <v>57185.631642</v>
      </c>
      <c r="I78" s="2">
        <v>27608.765198954374</v>
      </c>
      <c r="J78" s="2">
        <v>328777.22537629487</v>
      </c>
      <c r="K78" s="2">
        <v>0</v>
      </c>
      <c r="L78" s="2">
        <v>18204876.23539855</v>
      </c>
      <c r="M78" s="2">
        <v>2511224.84</v>
      </c>
      <c r="N78" s="2">
        <v>0</v>
      </c>
      <c r="O78" s="2">
        <v>2275920.8065060424</v>
      </c>
      <c r="P78" s="2">
        <v>358162.22793750092</v>
      </c>
      <c r="Q78" s="2">
        <v>23024896.515398551</v>
      </c>
      <c r="R78" s="2">
        <v>562858.18874323252</v>
      </c>
      <c r="S78" s="2">
        <v>587320.71002325008</v>
      </c>
      <c r="T78" s="2">
        <v>24175075.414165035</v>
      </c>
    </row>
    <row r="79" spans="1:20" x14ac:dyDescent="0.25">
      <c r="A79" s="1" t="s">
        <v>933</v>
      </c>
      <c r="B79" s="1" t="s">
        <v>934</v>
      </c>
      <c r="C79" s="1" t="s">
        <v>195</v>
      </c>
      <c r="D79" s="7">
        <v>3</v>
      </c>
      <c r="E79" s="42">
        <v>4020858.7653709999</v>
      </c>
      <c r="F79" s="2">
        <v>0</v>
      </c>
      <c r="G79" s="2">
        <v>679592.48174833169</v>
      </c>
      <c r="H79" s="2">
        <v>187895.67026899999</v>
      </c>
      <c r="I79" s="2">
        <v>1188.2142952938666</v>
      </c>
      <c r="J79" s="2">
        <v>71579.286667578082</v>
      </c>
      <c r="K79" s="2">
        <v>0</v>
      </c>
      <c r="L79" s="2">
        <v>4961114.4183512041</v>
      </c>
      <c r="M79" s="2">
        <v>0</v>
      </c>
      <c r="N79" s="2">
        <v>0</v>
      </c>
      <c r="O79" s="2">
        <v>863049.77934210002</v>
      </c>
      <c r="P79" s="2">
        <v>0</v>
      </c>
      <c r="Q79" s="2">
        <v>5824164.1976933042</v>
      </c>
      <c r="R79" s="2">
        <v>165557.62910720825</v>
      </c>
      <c r="S79" s="2">
        <v>120862.04319000001</v>
      </c>
      <c r="T79" s="2">
        <v>6110583.8699905118</v>
      </c>
    </row>
    <row r="80" spans="1:20" x14ac:dyDescent="0.25">
      <c r="A80" s="1" t="s">
        <v>1338</v>
      </c>
      <c r="B80" s="1" t="s">
        <v>1339</v>
      </c>
      <c r="C80" s="1" t="s">
        <v>195</v>
      </c>
      <c r="D80" s="7">
        <v>5</v>
      </c>
      <c r="E80" s="42">
        <v>19237817.741717</v>
      </c>
      <c r="F80" s="2">
        <v>2099521.9450384444</v>
      </c>
      <c r="G80" s="2">
        <v>2690775.802364253</v>
      </c>
      <c r="H80" s="2">
        <v>417249.77727999998</v>
      </c>
      <c r="I80" s="2">
        <v>84117.983374124713</v>
      </c>
      <c r="J80" s="2">
        <v>291665.79272906773</v>
      </c>
      <c r="K80" s="2">
        <v>5550.4124564361173</v>
      </c>
      <c r="L80" s="2">
        <v>24826699.454959329</v>
      </c>
      <c r="M80" s="2">
        <v>0</v>
      </c>
      <c r="N80" s="2">
        <v>0</v>
      </c>
      <c r="O80" s="2">
        <v>2605827.9400279871</v>
      </c>
      <c r="P80" s="2">
        <v>0</v>
      </c>
      <c r="Q80" s="2">
        <v>27432527.394987315</v>
      </c>
      <c r="R80" s="2">
        <v>926568.63291044533</v>
      </c>
      <c r="S80" s="2">
        <v>839323.21548600006</v>
      </c>
      <c r="T80" s="2">
        <v>29198419.243383761</v>
      </c>
    </row>
    <row r="81" spans="1:20" x14ac:dyDescent="0.25">
      <c r="A81" s="1" t="s">
        <v>1369</v>
      </c>
      <c r="B81" s="1" t="s">
        <v>1370</v>
      </c>
      <c r="C81" s="1" t="s">
        <v>195</v>
      </c>
      <c r="D81" s="7">
        <v>1</v>
      </c>
      <c r="E81" s="42">
        <v>4258389.019018</v>
      </c>
      <c r="F81" s="2">
        <v>1867147.8723488674</v>
      </c>
      <c r="G81" s="2">
        <v>396384.74912949803</v>
      </c>
      <c r="H81" s="2">
        <v>61648.661887999995</v>
      </c>
      <c r="I81" s="2">
        <v>0</v>
      </c>
      <c r="J81" s="2">
        <v>66275.37841170271</v>
      </c>
      <c r="K81" s="2">
        <v>2990.664237</v>
      </c>
      <c r="L81" s="2">
        <v>6652836.3450330682</v>
      </c>
      <c r="M81" s="2">
        <v>0</v>
      </c>
      <c r="N81" s="2">
        <v>0</v>
      </c>
      <c r="O81" s="2">
        <v>579327.64564761776</v>
      </c>
      <c r="P81" s="2">
        <v>0</v>
      </c>
      <c r="Q81" s="2">
        <v>7232163.9906806862</v>
      </c>
      <c r="R81" s="2">
        <v>53709.622986332091</v>
      </c>
      <c r="S81" s="2">
        <v>24355.457253853427</v>
      </c>
      <c r="T81" s="2">
        <v>7310229.0709208725</v>
      </c>
    </row>
    <row r="82" spans="1:20" x14ac:dyDescent="0.25">
      <c r="A82" s="1" t="s">
        <v>250</v>
      </c>
      <c r="B82" s="1" t="s">
        <v>251</v>
      </c>
      <c r="C82" s="1" t="s">
        <v>252</v>
      </c>
      <c r="D82" s="7">
        <v>1</v>
      </c>
      <c r="E82" s="42">
        <v>5925620.4937479999</v>
      </c>
      <c r="F82" s="2">
        <v>2266889.2672183937</v>
      </c>
      <c r="G82" s="2">
        <v>749705.17558699998</v>
      </c>
      <c r="H82" s="2">
        <v>137777.7605</v>
      </c>
      <c r="I82" s="2">
        <v>2488.4620662025277</v>
      </c>
      <c r="J82" s="2">
        <v>75918.882648520521</v>
      </c>
      <c r="K82" s="2">
        <v>44437.822440000004</v>
      </c>
      <c r="L82" s="2">
        <v>9202837.864208119</v>
      </c>
      <c r="M82" s="2">
        <v>1114258.2800000012</v>
      </c>
      <c r="N82" s="2">
        <v>0</v>
      </c>
      <c r="O82" s="2">
        <v>796637.28</v>
      </c>
      <c r="P82" s="2">
        <v>31073.040000000969</v>
      </c>
      <c r="Q82" s="2">
        <v>11144806.46420812</v>
      </c>
      <c r="R82" s="2">
        <v>143174.81659712986</v>
      </c>
      <c r="S82" s="2">
        <v>97934.098731895123</v>
      </c>
      <c r="T82" s="2">
        <v>11385915.379537147</v>
      </c>
    </row>
    <row r="83" spans="1:20" x14ac:dyDescent="0.25">
      <c r="A83" s="1" t="s">
        <v>389</v>
      </c>
      <c r="B83" s="1" t="s">
        <v>390</v>
      </c>
      <c r="C83" s="1" t="s">
        <v>252</v>
      </c>
      <c r="D83" s="7">
        <v>2</v>
      </c>
      <c r="E83" s="42">
        <v>5466065.4511680007</v>
      </c>
      <c r="F83" s="2">
        <v>764470.568578979</v>
      </c>
      <c r="G83" s="2">
        <v>551485.23973594571</v>
      </c>
      <c r="H83" s="2">
        <v>20278.059111999999</v>
      </c>
      <c r="I83" s="2">
        <v>1976.0729194228152</v>
      </c>
      <c r="J83" s="2">
        <v>85732.374966087737</v>
      </c>
      <c r="K83" s="2">
        <v>0</v>
      </c>
      <c r="L83" s="2">
        <v>6890007.7664804365</v>
      </c>
      <c r="M83" s="2">
        <v>1115421.6400000006</v>
      </c>
      <c r="N83" s="2">
        <v>0</v>
      </c>
      <c r="O83" s="2">
        <v>1121596.4548418208</v>
      </c>
      <c r="P83" s="2">
        <v>174808.90888405405</v>
      </c>
      <c r="Q83" s="2">
        <v>9224782.4364804365</v>
      </c>
      <c r="R83" s="2">
        <v>148693.43090362655</v>
      </c>
      <c r="S83" s="2">
        <v>75617.795814750003</v>
      </c>
      <c r="T83" s="2">
        <v>9449093.6631988138</v>
      </c>
    </row>
    <row r="84" spans="1:20" x14ac:dyDescent="0.25">
      <c r="A84" s="1" t="s">
        <v>470</v>
      </c>
      <c r="B84" s="1" t="s">
        <v>471</v>
      </c>
      <c r="C84" s="1" t="s">
        <v>252</v>
      </c>
      <c r="D84" s="7">
        <v>2</v>
      </c>
      <c r="E84" s="42">
        <v>5296608.752692</v>
      </c>
      <c r="F84" s="2">
        <v>2458035.805918768</v>
      </c>
      <c r="G84" s="2">
        <v>853603.93409899995</v>
      </c>
      <c r="H84" s="2">
        <v>190767.763905</v>
      </c>
      <c r="I84" s="2">
        <v>0</v>
      </c>
      <c r="J84" s="2">
        <v>70195.74834158989</v>
      </c>
      <c r="K84" s="2">
        <v>12814.145124000002</v>
      </c>
      <c r="L84" s="2">
        <v>8882026.1500803567</v>
      </c>
      <c r="M84" s="2">
        <v>0</v>
      </c>
      <c r="N84" s="2">
        <v>0</v>
      </c>
      <c r="O84" s="2">
        <v>1017670.7397371606</v>
      </c>
      <c r="P84" s="2">
        <v>0</v>
      </c>
      <c r="Q84" s="2">
        <v>9899696.8898175173</v>
      </c>
      <c r="R84" s="2">
        <v>194193.28462236957</v>
      </c>
      <c r="S84" s="2">
        <v>154835.59076766582</v>
      </c>
      <c r="T84" s="2">
        <v>10248725.765207553</v>
      </c>
    </row>
    <row r="85" spans="1:20" x14ac:dyDescent="0.25">
      <c r="A85" s="1" t="s">
        <v>1373</v>
      </c>
      <c r="B85" s="1" t="s">
        <v>1374</v>
      </c>
      <c r="C85" s="1" t="s">
        <v>252</v>
      </c>
      <c r="D85" s="7">
        <v>4</v>
      </c>
      <c r="E85" s="42">
        <v>5782396.5192510001</v>
      </c>
      <c r="F85" s="2">
        <v>748174.39735699887</v>
      </c>
      <c r="G85" s="2">
        <v>838972.64622320037</v>
      </c>
      <c r="H85" s="2">
        <v>456633.05465000001</v>
      </c>
      <c r="I85" s="2">
        <v>12796.450293154412</v>
      </c>
      <c r="J85" s="2">
        <v>92733.690315273678</v>
      </c>
      <c r="K85" s="2">
        <v>25448.210565296515</v>
      </c>
      <c r="L85" s="2">
        <v>7957154.968654925</v>
      </c>
      <c r="M85" s="2">
        <v>868167.52000000048</v>
      </c>
      <c r="N85" s="2">
        <v>0</v>
      </c>
      <c r="O85" s="2">
        <v>917030.47</v>
      </c>
      <c r="P85" s="2">
        <v>903359.43999999948</v>
      </c>
      <c r="Q85" s="2">
        <v>10645712.398654927</v>
      </c>
      <c r="R85" s="2">
        <v>279961.28027249116</v>
      </c>
      <c r="S85" s="2">
        <v>164895.28119225</v>
      </c>
      <c r="T85" s="2">
        <v>11090568.960119668</v>
      </c>
    </row>
    <row r="86" spans="1:20" x14ac:dyDescent="0.25">
      <c r="A86" s="1" t="s">
        <v>203</v>
      </c>
      <c r="B86" s="1" t="s">
        <v>204</v>
      </c>
      <c r="C86" s="1" t="s">
        <v>205</v>
      </c>
      <c r="D86" s="7">
        <v>1</v>
      </c>
      <c r="E86" s="42">
        <v>6406196.2919659996</v>
      </c>
      <c r="F86" s="2">
        <v>979029.51178753504</v>
      </c>
      <c r="G86" s="2">
        <v>814945.900734202</v>
      </c>
      <c r="H86" s="2">
        <v>185030.80545799999</v>
      </c>
      <c r="I86" s="2">
        <v>548.98509600000011</v>
      </c>
      <c r="J86" s="2">
        <v>89592.055154383765</v>
      </c>
      <c r="K86" s="2">
        <v>0</v>
      </c>
      <c r="L86" s="2">
        <v>8475343.5501961205</v>
      </c>
      <c r="M86" s="2">
        <v>92061.160000000149</v>
      </c>
      <c r="N86" s="2">
        <v>0</v>
      </c>
      <c r="O86" s="2">
        <v>1088920.8046806681</v>
      </c>
      <c r="P86" s="2">
        <v>333601.78130539879</v>
      </c>
      <c r="Q86" s="2">
        <v>10120440.870196119</v>
      </c>
      <c r="R86" s="2">
        <v>37207.048977209517</v>
      </c>
      <c r="S86" s="2">
        <v>0</v>
      </c>
      <c r="T86" s="2">
        <v>10157647.919173328</v>
      </c>
    </row>
    <row r="87" spans="1:20" x14ac:dyDescent="0.25">
      <c r="A87" s="1" t="s">
        <v>405</v>
      </c>
      <c r="B87" s="1" t="s">
        <v>406</v>
      </c>
      <c r="C87" s="1" t="s">
        <v>205</v>
      </c>
      <c r="D87" s="7">
        <v>4</v>
      </c>
      <c r="E87" s="42">
        <v>2706646.0388910002</v>
      </c>
      <c r="F87" s="2">
        <v>471713.88436572289</v>
      </c>
      <c r="G87" s="2">
        <v>287572.57056600001</v>
      </c>
      <c r="H87" s="2">
        <v>16531.413630999999</v>
      </c>
      <c r="I87" s="2">
        <v>890.89935938814767</v>
      </c>
      <c r="J87" s="2">
        <v>47366.492746369477</v>
      </c>
      <c r="K87" s="2">
        <v>0</v>
      </c>
      <c r="L87" s="2">
        <v>3530721.299559481</v>
      </c>
      <c r="M87" s="2">
        <v>0</v>
      </c>
      <c r="N87" s="2">
        <v>0</v>
      </c>
      <c r="O87" s="2">
        <v>323069.41483392997</v>
      </c>
      <c r="P87" s="2">
        <v>0</v>
      </c>
      <c r="Q87" s="2">
        <v>3853790.7143934108</v>
      </c>
      <c r="R87" s="2">
        <v>24252.529203094549</v>
      </c>
      <c r="S87" s="2">
        <v>0</v>
      </c>
      <c r="T87" s="2">
        <v>3878043.2435965054</v>
      </c>
    </row>
    <row r="88" spans="1:20" x14ac:dyDescent="0.25">
      <c r="A88" s="1" t="s">
        <v>434</v>
      </c>
      <c r="B88" s="1" t="s">
        <v>433</v>
      </c>
      <c r="C88" s="1" t="s">
        <v>205</v>
      </c>
      <c r="D88" s="7">
        <v>2</v>
      </c>
      <c r="E88" s="42">
        <v>5888120.2954660002</v>
      </c>
      <c r="F88" s="2">
        <v>2063731.5844107419</v>
      </c>
      <c r="G88" s="2">
        <v>648626.38907617377</v>
      </c>
      <c r="H88" s="2">
        <v>75517.242261000007</v>
      </c>
      <c r="I88" s="2">
        <v>0</v>
      </c>
      <c r="J88" s="2">
        <v>98387.942925192736</v>
      </c>
      <c r="K88" s="2">
        <v>2848.5904703869674</v>
      </c>
      <c r="L88" s="2">
        <v>8777232.0446094945</v>
      </c>
      <c r="M88" s="2">
        <v>0</v>
      </c>
      <c r="N88" s="2">
        <v>0</v>
      </c>
      <c r="O88" s="2">
        <v>740974.14942408807</v>
      </c>
      <c r="P88" s="2">
        <v>0</v>
      </c>
      <c r="Q88" s="2">
        <v>9518206.1940335818</v>
      </c>
      <c r="R88" s="2">
        <v>20850.298275859663</v>
      </c>
      <c r="S88" s="2">
        <v>0</v>
      </c>
      <c r="T88" s="2">
        <v>9539056.4923094418</v>
      </c>
    </row>
    <row r="89" spans="1:20" x14ac:dyDescent="0.25">
      <c r="A89" s="1" t="s">
        <v>479</v>
      </c>
      <c r="B89" s="1" t="s">
        <v>480</v>
      </c>
      <c r="C89" s="1" t="s">
        <v>205</v>
      </c>
      <c r="D89" s="7">
        <v>4</v>
      </c>
      <c r="E89" s="42">
        <v>10987560.908149</v>
      </c>
      <c r="F89" s="2">
        <v>4319209.598843025</v>
      </c>
      <c r="G89" s="2">
        <v>2238065.0383360293</v>
      </c>
      <c r="H89" s="2">
        <v>2544922.9014679999</v>
      </c>
      <c r="I89" s="2">
        <v>6434.4715690921839</v>
      </c>
      <c r="J89" s="2">
        <v>116842.9408443737</v>
      </c>
      <c r="K89" s="2">
        <v>316156.27813989844</v>
      </c>
      <c r="L89" s="2">
        <v>20529192.137349416</v>
      </c>
      <c r="M89" s="2">
        <v>0</v>
      </c>
      <c r="N89" s="2">
        <v>554121.07385291439</v>
      </c>
      <c r="O89" s="2">
        <v>1269210.4474825049</v>
      </c>
      <c r="P89" s="2">
        <v>0</v>
      </c>
      <c r="Q89" s="2">
        <v>22352523.658684835</v>
      </c>
      <c r="R89" s="2">
        <v>145102.79354540369</v>
      </c>
      <c r="S89" s="2">
        <v>249013.70330870253</v>
      </c>
      <c r="T89" s="2">
        <v>22746640.155538939</v>
      </c>
    </row>
    <row r="90" spans="1:20" x14ac:dyDescent="0.25">
      <c r="A90" s="1" t="s">
        <v>484</v>
      </c>
      <c r="B90" s="1" t="s">
        <v>485</v>
      </c>
      <c r="C90" s="1" t="s">
        <v>205</v>
      </c>
      <c r="D90" s="7">
        <v>1</v>
      </c>
      <c r="E90" s="42">
        <v>4295848.7639579996</v>
      </c>
      <c r="F90" s="2">
        <v>2302056.9219059506</v>
      </c>
      <c r="G90" s="2">
        <v>849553.5191597112</v>
      </c>
      <c r="H90" s="2">
        <v>161367.245558</v>
      </c>
      <c r="I90" s="2">
        <v>1194.2213732628088</v>
      </c>
      <c r="J90" s="2">
        <v>66447.327747118499</v>
      </c>
      <c r="K90" s="2">
        <v>3533.7191575630331</v>
      </c>
      <c r="L90" s="2">
        <v>7680001.7188596055</v>
      </c>
      <c r="M90" s="2">
        <v>0</v>
      </c>
      <c r="N90" s="2">
        <v>0</v>
      </c>
      <c r="O90" s="2">
        <v>478774.05867337208</v>
      </c>
      <c r="P90" s="2">
        <v>0</v>
      </c>
      <c r="Q90" s="2">
        <v>8158775.777532978</v>
      </c>
      <c r="R90" s="2">
        <v>70792.846339113166</v>
      </c>
      <c r="S90" s="2">
        <v>0</v>
      </c>
      <c r="T90" s="2">
        <v>8229568.6238720911</v>
      </c>
    </row>
    <row r="91" spans="1:20" x14ac:dyDescent="0.25">
      <c r="A91" s="1" t="s">
        <v>747</v>
      </c>
      <c r="B91" s="1" t="s">
        <v>748</v>
      </c>
      <c r="C91" s="1" t="s">
        <v>205</v>
      </c>
      <c r="D91" s="7">
        <v>1</v>
      </c>
      <c r="E91" s="42">
        <v>2969270.4859679998</v>
      </c>
      <c r="F91" s="2">
        <v>1564074.9742782367</v>
      </c>
      <c r="G91" s="2">
        <v>475462.16788399994</v>
      </c>
      <c r="H91" s="2">
        <v>147744.30899300001</v>
      </c>
      <c r="I91" s="2">
        <v>0</v>
      </c>
      <c r="J91" s="2">
        <v>62321.865082465287</v>
      </c>
      <c r="K91" s="2">
        <v>3113.2549107648701</v>
      </c>
      <c r="L91" s="2">
        <v>5221987.0571164666</v>
      </c>
      <c r="M91" s="2">
        <v>3577.4500000001863</v>
      </c>
      <c r="N91" s="2">
        <v>0</v>
      </c>
      <c r="O91" s="2">
        <v>278417.54607014183</v>
      </c>
      <c r="P91" s="2">
        <v>120157.1987424586</v>
      </c>
      <c r="Q91" s="2">
        <v>5644435.1571164671</v>
      </c>
      <c r="R91" s="2">
        <v>31022.527706527442</v>
      </c>
      <c r="S91" s="2">
        <v>13822.356853333347</v>
      </c>
      <c r="T91" s="2">
        <v>5689280.0416763276</v>
      </c>
    </row>
    <row r="92" spans="1:20" x14ac:dyDescent="0.25">
      <c r="A92" s="1" t="s">
        <v>769</v>
      </c>
      <c r="B92" s="1" t="s">
        <v>770</v>
      </c>
      <c r="C92" s="1" t="s">
        <v>205</v>
      </c>
      <c r="D92" s="7">
        <v>1</v>
      </c>
      <c r="E92" s="42">
        <v>4126451.0460109999</v>
      </c>
      <c r="F92" s="2">
        <v>2266329.9108235659</v>
      </c>
      <c r="G92" s="2">
        <v>699836.48774500005</v>
      </c>
      <c r="H92" s="2">
        <v>399935.45065600006</v>
      </c>
      <c r="I92" s="2">
        <v>4056.6483014887244</v>
      </c>
      <c r="J92" s="2">
        <v>67227.795721323651</v>
      </c>
      <c r="K92" s="2">
        <v>0</v>
      </c>
      <c r="L92" s="2">
        <v>7563837.3392583784</v>
      </c>
      <c r="M92" s="2">
        <v>0</v>
      </c>
      <c r="N92" s="2">
        <v>0</v>
      </c>
      <c r="O92" s="2">
        <v>294895.40184198739</v>
      </c>
      <c r="P92" s="2">
        <v>0</v>
      </c>
      <c r="Q92" s="2">
        <v>7858732.7411003653</v>
      </c>
      <c r="R92" s="2">
        <v>32480.855379714343</v>
      </c>
      <c r="S92" s="2">
        <v>35364.639762811799</v>
      </c>
      <c r="T92" s="2">
        <v>7926578.2362428913</v>
      </c>
    </row>
    <row r="93" spans="1:20" x14ac:dyDescent="0.25">
      <c r="A93" s="1" t="s">
        <v>1126</v>
      </c>
      <c r="B93" s="1" t="s">
        <v>1127</v>
      </c>
      <c r="C93" s="1" t="s">
        <v>205</v>
      </c>
      <c r="D93" s="7">
        <v>4</v>
      </c>
      <c r="E93" s="42">
        <v>7331930.9868090004</v>
      </c>
      <c r="F93" s="2">
        <v>1610600.3126348911</v>
      </c>
      <c r="G93" s="2">
        <v>1189400.7816863416</v>
      </c>
      <c r="H93" s="2">
        <v>980423.46682199999</v>
      </c>
      <c r="I93" s="2">
        <v>66529.116371704309</v>
      </c>
      <c r="J93" s="2">
        <v>104500.0838695438</v>
      </c>
      <c r="K93" s="2">
        <v>39894.798277718124</v>
      </c>
      <c r="L93" s="2">
        <v>11323279.546471199</v>
      </c>
      <c r="M93" s="2">
        <v>0</v>
      </c>
      <c r="N93" s="2">
        <v>0</v>
      </c>
      <c r="O93" s="2">
        <v>593621.17472811206</v>
      </c>
      <c r="P93" s="2">
        <v>0</v>
      </c>
      <c r="Q93" s="2">
        <v>11916900.721199311</v>
      </c>
      <c r="R93" s="2">
        <v>198968.68628293136</v>
      </c>
      <c r="S93" s="2">
        <v>56225.879478467999</v>
      </c>
      <c r="T93" s="2">
        <v>12172095.28696071</v>
      </c>
    </row>
    <row r="94" spans="1:20" x14ac:dyDescent="0.25">
      <c r="A94" s="1" t="s">
        <v>1169</v>
      </c>
      <c r="B94" s="1" t="s">
        <v>1167</v>
      </c>
      <c r="C94" s="1" t="s">
        <v>205</v>
      </c>
      <c r="D94" s="7">
        <v>1</v>
      </c>
      <c r="E94" s="42">
        <v>3334910.8521950003</v>
      </c>
      <c r="F94" s="2">
        <v>1801919.809190246</v>
      </c>
      <c r="G94" s="2">
        <v>509917.83435527579</v>
      </c>
      <c r="H94" s="2">
        <v>1026413.16662</v>
      </c>
      <c r="I94" s="2">
        <v>3.1663500000000004</v>
      </c>
      <c r="J94" s="2">
        <v>53766.228339211477</v>
      </c>
      <c r="K94" s="2">
        <v>42006.284478147587</v>
      </c>
      <c r="L94" s="2">
        <v>6768937.3415278811</v>
      </c>
      <c r="M94" s="2">
        <v>0</v>
      </c>
      <c r="N94" s="2">
        <v>0</v>
      </c>
      <c r="O94" s="2">
        <v>3451700.51</v>
      </c>
      <c r="P94" s="2">
        <v>0</v>
      </c>
      <c r="Q94" s="2">
        <v>10220637.851527881</v>
      </c>
      <c r="R94" s="2">
        <v>31465.097898346834</v>
      </c>
      <c r="S94" s="2">
        <v>0</v>
      </c>
      <c r="T94" s="2">
        <v>10252102.949426228</v>
      </c>
    </row>
    <row r="95" spans="1:20" x14ac:dyDescent="0.25">
      <c r="A95" s="1" t="s">
        <v>1267</v>
      </c>
      <c r="B95" s="1" t="s">
        <v>1268</v>
      </c>
      <c r="C95" s="1" t="s">
        <v>205</v>
      </c>
      <c r="D95" s="7">
        <v>2</v>
      </c>
      <c r="E95" s="42">
        <v>3210911.4431109997</v>
      </c>
      <c r="F95" s="2">
        <v>486859.35759029747</v>
      </c>
      <c r="G95" s="2">
        <v>295423.50814299996</v>
      </c>
      <c r="H95" s="2">
        <v>50620.544636000006</v>
      </c>
      <c r="I95" s="2">
        <v>610.22207237186126</v>
      </c>
      <c r="J95" s="2">
        <v>47288.774067525017</v>
      </c>
      <c r="K95" s="2">
        <v>35221.762474002375</v>
      </c>
      <c r="L95" s="2">
        <v>4126935.6120941956</v>
      </c>
      <c r="M95" s="2">
        <v>2589229.7100000004</v>
      </c>
      <c r="N95" s="2">
        <v>0</v>
      </c>
      <c r="O95" s="2">
        <v>609934.76108120009</v>
      </c>
      <c r="P95" s="2">
        <v>302013.33000000007</v>
      </c>
      <c r="Q95" s="2">
        <v>7608545.9520941963</v>
      </c>
      <c r="R95" s="2">
        <v>43388.652515693437</v>
      </c>
      <c r="S95" s="2">
        <v>0</v>
      </c>
      <c r="T95" s="2">
        <v>7651934.6046098899</v>
      </c>
    </row>
    <row r="96" spans="1:20" x14ac:dyDescent="0.25">
      <c r="A96" s="1" t="s">
        <v>1332</v>
      </c>
      <c r="B96" s="1" t="s">
        <v>1333</v>
      </c>
      <c r="C96" s="1" t="s">
        <v>205</v>
      </c>
      <c r="D96" s="7">
        <v>4</v>
      </c>
      <c r="E96" s="42">
        <v>4607410.2847269997</v>
      </c>
      <c r="F96" s="2">
        <v>3204944.6053737449</v>
      </c>
      <c r="G96" s="2">
        <v>578613.61658013985</v>
      </c>
      <c r="H96" s="2">
        <v>972777.5162239999</v>
      </c>
      <c r="I96" s="2">
        <v>0</v>
      </c>
      <c r="J96" s="2">
        <v>74535.097759958517</v>
      </c>
      <c r="K96" s="2">
        <v>20695.44946620657</v>
      </c>
      <c r="L96" s="2">
        <v>9458976.5701310486</v>
      </c>
      <c r="M96" s="2">
        <v>0</v>
      </c>
      <c r="N96" s="2">
        <v>243543.97079727062</v>
      </c>
      <c r="O96" s="2">
        <v>324981.28421190882</v>
      </c>
      <c r="P96" s="2">
        <v>0</v>
      </c>
      <c r="Q96" s="2">
        <v>10027501.825140228</v>
      </c>
      <c r="R96" s="2">
        <v>74810.506247857091</v>
      </c>
      <c r="S96" s="2">
        <v>0</v>
      </c>
      <c r="T96" s="2">
        <v>10102312.331388086</v>
      </c>
    </row>
    <row r="97" spans="1:20" x14ac:dyDescent="0.25">
      <c r="A97" s="1" t="s">
        <v>423</v>
      </c>
      <c r="B97" s="1" t="s">
        <v>424</v>
      </c>
      <c r="C97" s="1" t="s">
        <v>425</v>
      </c>
      <c r="D97" s="7">
        <v>4</v>
      </c>
      <c r="E97" s="42">
        <v>7618882.7224620003</v>
      </c>
      <c r="F97" s="2">
        <v>3203733.6217526267</v>
      </c>
      <c r="G97" s="2">
        <v>1652398.4387353053</v>
      </c>
      <c r="H97" s="2">
        <v>2157637.5729169999</v>
      </c>
      <c r="I97" s="2">
        <v>464.99090667694691</v>
      </c>
      <c r="J97" s="2">
        <v>102083.83126535479</v>
      </c>
      <c r="K97" s="2">
        <v>29652.887440195125</v>
      </c>
      <c r="L97" s="2">
        <v>14764854.065479157</v>
      </c>
      <c r="M97" s="2">
        <v>0</v>
      </c>
      <c r="N97" s="2">
        <v>130787.05668854462</v>
      </c>
      <c r="O97" s="2">
        <v>859183.31361003686</v>
      </c>
      <c r="P97" s="2">
        <v>0</v>
      </c>
      <c r="Q97" s="2">
        <v>15754824.435777739</v>
      </c>
      <c r="R97" s="2">
        <v>350330.12429432012</v>
      </c>
      <c r="S97" s="2">
        <v>47429.9361352782</v>
      </c>
      <c r="T97" s="2">
        <v>16152584.496207338</v>
      </c>
    </row>
    <row r="98" spans="1:20" x14ac:dyDescent="0.25">
      <c r="A98" s="1" t="s">
        <v>1097</v>
      </c>
      <c r="B98" s="1" t="s">
        <v>1098</v>
      </c>
      <c r="C98" s="1" t="s">
        <v>425</v>
      </c>
      <c r="D98" s="7">
        <v>1</v>
      </c>
      <c r="E98" s="42">
        <v>5379247.1756140003</v>
      </c>
      <c r="F98" s="2">
        <v>2240351.3952398859</v>
      </c>
      <c r="G98" s="2">
        <v>691455.46556599997</v>
      </c>
      <c r="H98" s="2">
        <v>277107.88126499997</v>
      </c>
      <c r="I98" s="2">
        <v>0</v>
      </c>
      <c r="J98" s="2">
        <v>78083.825197669852</v>
      </c>
      <c r="K98" s="2">
        <v>97366.177668915887</v>
      </c>
      <c r="L98" s="2">
        <v>8763611.9205514733</v>
      </c>
      <c r="M98" s="2">
        <v>0</v>
      </c>
      <c r="N98" s="2">
        <v>0</v>
      </c>
      <c r="O98" s="2">
        <v>814023.13629208342</v>
      </c>
      <c r="P98" s="2">
        <v>0</v>
      </c>
      <c r="Q98" s="2">
        <v>9577635.0568435565</v>
      </c>
      <c r="R98" s="2">
        <v>180905.87850262501</v>
      </c>
      <c r="S98" s="2">
        <v>28780.100427581998</v>
      </c>
      <c r="T98" s="2">
        <v>9787321.0357737634</v>
      </c>
    </row>
    <row r="99" spans="1:20" x14ac:dyDescent="0.25">
      <c r="A99" s="1" t="s">
        <v>1105</v>
      </c>
      <c r="B99" s="1" t="s">
        <v>1106</v>
      </c>
      <c r="C99" s="1" t="s">
        <v>425</v>
      </c>
      <c r="D99" s="7">
        <v>1</v>
      </c>
      <c r="E99" s="42">
        <v>4077572.806177</v>
      </c>
      <c r="F99" s="2">
        <v>790849.15710007516</v>
      </c>
      <c r="G99" s="2">
        <v>505370.1080813802</v>
      </c>
      <c r="H99" s="2">
        <v>325818.53483100003</v>
      </c>
      <c r="I99" s="2">
        <v>140.24597399999999</v>
      </c>
      <c r="J99" s="2">
        <v>73346.459507917985</v>
      </c>
      <c r="K99" s="2">
        <v>26287.998737461865</v>
      </c>
      <c r="L99" s="2">
        <v>5799385.3104088353</v>
      </c>
      <c r="M99" s="2">
        <v>956152.5700000003</v>
      </c>
      <c r="N99" s="2">
        <v>0</v>
      </c>
      <c r="O99" s="2">
        <v>1856487.2126416569</v>
      </c>
      <c r="P99" s="2">
        <v>307573.29654880334</v>
      </c>
      <c r="Q99" s="2">
        <v>8694421.9204088356</v>
      </c>
      <c r="R99" s="2">
        <v>112116.31854301901</v>
      </c>
      <c r="S99" s="2">
        <v>89232.003614250003</v>
      </c>
      <c r="T99" s="2">
        <v>8895770.242566105</v>
      </c>
    </row>
    <row r="100" spans="1:20" x14ac:dyDescent="0.25">
      <c r="A100" s="1" t="s">
        <v>296</v>
      </c>
      <c r="B100" s="1" t="s">
        <v>297</v>
      </c>
      <c r="C100" s="1" t="s">
        <v>298</v>
      </c>
      <c r="D100" s="7">
        <v>2</v>
      </c>
      <c r="E100" s="42">
        <v>1138142.207807</v>
      </c>
      <c r="F100" s="2">
        <v>1068585.5252982997</v>
      </c>
      <c r="G100" s="2">
        <v>156405.09983600001</v>
      </c>
      <c r="H100" s="2">
        <v>47559.481304000001</v>
      </c>
      <c r="I100" s="2">
        <v>0</v>
      </c>
      <c r="J100" s="2">
        <v>27965.92660972707</v>
      </c>
      <c r="K100" s="2">
        <v>13887.506882087579</v>
      </c>
      <c r="L100" s="2">
        <v>2452545.7477371152</v>
      </c>
      <c r="M100" s="2">
        <v>1104800.02</v>
      </c>
      <c r="N100" s="2">
        <v>0</v>
      </c>
      <c r="O100" s="2">
        <v>644851.45189419482</v>
      </c>
      <c r="P100" s="2">
        <v>49381.073976052459</v>
      </c>
      <c r="Q100" s="2">
        <v>4202197.2196313106</v>
      </c>
      <c r="R100" s="2">
        <v>70355.187394582797</v>
      </c>
      <c r="S100" s="2">
        <v>12621.419007750001</v>
      </c>
      <c r="T100" s="2">
        <v>4285173.8260336434</v>
      </c>
    </row>
    <row r="101" spans="1:20" x14ac:dyDescent="0.25">
      <c r="A101" s="1" t="s">
        <v>307</v>
      </c>
      <c r="B101" s="1" t="s">
        <v>308</v>
      </c>
      <c r="C101" s="1" t="s">
        <v>298</v>
      </c>
      <c r="D101" s="7">
        <v>4</v>
      </c>
      <c r="E101" s="42">
        <v>5247453.7154720007</v>
      </c>
      <c r="F101" s="2">
        <v>2877773.3378341803</v>
      </c>
      <c r="G101" s="2">
        <v>1427348.3301921906</v>
      </c>
      <c r="H101" s="2">
        <v>353409.48916599998</v>
      </c>
      <c r="I101" s="2">
        <v>3735.6510022702741</v>
      </c>
      <c r="J101" s="2">
        <v>77803.549900729442</v>
      </c>
      <c r="K101" s="2">
        <v>0</v>
      </c>
      <c r="L101" s="2">
        <v>9987524.0735673718</v>
      </c>
      <c r="M101" s="2">
        <v>0</v>
      </c>
      <c r="N101" s="2">
        <v>122024.75153228523</v>
      </c>
      <c r="O101" s="2">
        <v>343777.14189990325</v>
      </c>
      <c r="P101" s="2">
        <v>0</v>
      </c>
      <c r="Q101" s="2">
        <v>10453325.966999559</v>
      </c>
      <c r="R101" s="2">
        <v>286997.66104115732</v>
      </c>
      <c r="S101" s="2">
        <v>64350.870742179002</v>
      </c>
      <c r="T101" s="2">
        <v>10804674.498782896</v>
      </c>
    </row>
    <row r="102" spans="1:20" x14ac:dyDescent="0.25">
      <c r="A102" s="1" t="s">
        <v>401</v>
      </c>
      <c r="B102" s="1" t="s">
        <v>402</v>
      </c>
      <c r="C102" s="1" t="s">
        <v>298</v>
      </c>
      <c r="D102" s="7">
        <v>1</v>
      </c>
      <c r="E102" s="42">
        <v>3745737.1533530001</v>
      </c>
      <c r="F102" s="2">
        <v>1524838.2917132361</v>
      </c>
      <c r="G102" s="2">
        <v>471698.76897400001</v>
      </c>
      <c r="H102" s="2">
        <v>34232.089292999997</v>
      </c>
      <c r="I102" s="2">
        <v>468.02257185749363</v>
      </c>
      <c r="J102" s="2">
        <v>56857.55813482868</v>
      </c>
      <c r="K102" s="2">
        <v>5082.4803642923243</v>
      </c>
      <c r="L102" s="2">
        <v>5838914.3644042136</v>
      </c>
      <c r="M102" s="2">
        <v>0</v>
      </c>
      <c r="N102" s="2">
        <v>0</v>
      </c>
      <c r="O102" s="2">
        <v>839290.92734591162</v>
      </c>
      <c r="P102" s="2">
        <v>0</v>
      </c>
      <c r="Q102" s="2">
        <v>6678205.2917501256</v>
      </c>
      <c r="R102" s="2">
        <v>19165.544949306</v>
      </c>
      <c r="S102" s="2">
        <v>30904.735016102848</v>
      </c>
      <c r="T102" s="2">
        <v>6728275.5717155347</v>
      </c>
    </row>
    <row r="103" spans="1:20" x14ac:dyDescent="0.25">
      <c r="A103" s="1" t="s">
        <v>430</v>
      </c>
      <c r="B103" s="1" t="s">
        <v>431</v>
      </c>
      <c r="C103" s="1" t="s">
        <v>298</v>
      </c>
      <c r="D103" s="7">
        <v>1</v>
      </c>
      <c r="E103" s="42">
        <v>3241152.8304789998</v>
      </c>
      <c r="F103" s="2">
        <v>2122739.6052123248</v>
      </c>
      <c r="G103" s="2">
        <v>489503.65402655338</v>
      </c>
      <c r="H103" s="2">
        <v>649471.30844399997</v>
      </c>
      <c r="I103" s="2">
        <v>1896.396218396967</v>
      </c>
      <c r="J103" s="2">
        <v>64898.393379138302</v>
      </c>
      <c r="K103" s="2">
        <v>6827.0172299999995</v>
      </c>
      <c r="L103" s="2">
        <v>6576489.2049894128</v>
      </c>
      <c r="M103" s="2">
        <v>0</v>
      </c>
      <c r="N103" s="2">
        <v>0</v>
      </c>
      <c r="O103" s="2">
        <v>418965.70158486639</v>
      </c>
      <c r="P103" s="2">
        <v>0</v>
      </c>
      <c r="Q103" s="2">
        <v>6995454.9065742791</v>
      </c>
      <c r="R103" s="2">
        <v>68329.259966467449</v>
      </c>
      <c r="S103" s="2">
        <v>17803.892440378797</v>
      </c>
      <c r="T103" s="2">
        <v>7081588.0589811252</v>
      </c>
    </row>
    <row r="104" spans="1:20" x14ac:dyDescent="0.25">
      <c r="A104" s="1" t="s">
        <v>586</v>
      </c>
      <c r="B104" s="1" t="s">
        <v>587</v>
      </c>
      <c r="C104" s="1" t="s">
        <v>298</v>
      </c>
      <c r="D104" s="7">
        <v>4</v>
      </c>
      <c r="E104" s="42">
        <v>8057701.5859240005</v>
      </c>
      <c r="F104" s="2">
        <v>2890397.3064552331</v>
      </c>
      <c r="G104" s="2">
        <v>1737195.7711813371</v>
      </c>
      <c r="H104" s="2">
        <v>469820.61857499997</v>
      </c>
      <c r="I104" s="2">
        <v>1854.7380098907945</v>
      </c>
      <c r="J104" s="2">
        <v>105292.83125319456</v>
      </c>
      <c r="K104" s="2">
        <v>105204.754787603</v>
      </c>
      <c r="L104" s="2">
        <v>13367467.60618626</v>
      </c>
      <c r="M104" s="2">
        <v>0</v>
      </c>
      <c r="N104" s="2">
        <v>136219.57792599729</v>
      </c>
      <c r="O104" s="2">
        <v>651956.00547046587</v>
      </c>
      <c r="P104" s="2">
        <v>0</v>
      </c>
      <c r="Q104" s="2">
        <v>14155643.189582722</v>
      </c>
      <c r="R104" s="2">
        <v>325872.87987382733</v>
      </c>
      <c r="S104" s="2">
        <v>239497.57252197943</v>
      </c>
      <c r="T104" s="2">
        <v>14721013.641978528</v>
      </c>
    </row>
    <row r="105" spans="1:20" x14ac:dyDescent="0.25">
      <c r="A105" s="1" t="s">
        <v>1389</v>
      </c>
      <c r="B105" s="1" t="s">
        <v>1390</v>
      </c>
      <c r="C105" s="1" t="s">
        <v>298</v>
      </c>
      <c r="D105" s="7">
        <v>1</v>
      </c>
      <c r="E105" s="42">
        <v>4174277.298928</v>
      </c>
      <c r="F105" s="2">
        <v>1630934.3666136372</v>
      </c>
      <c r="G105" s="2">
        <v>630111.89387700008</v>
      </c>
      <c r="H105" s="2">
        <v>98181.597729000001</v>
      </c>
      <c r="I105" s="2">
        <v>205.33613100000002</v>
      </c>
      <c r="J105" s="2">
        <v>77181.185299548364</v>
      </c>
      <c r="K105" s="2">
        <v>3485.9399045581044</v>
      </c>
      <c r="L105" s="2">
        <v>6614377.6184827443</v>
      </c>
      <c r="M105" s="2">
        <v>0</v>
      </c>
      <c r="N105" s="2">
        <v>0</v>
      </c>
      <c r="O105" s="2">
        <v>1232863.8622803919</v>
      </c>
      <c r="P105" s="2">
        <v>0</v>
      </c>
      <c r="Q105" s="2">
        <v>7847241.4807631364</v>
      </c>
      <c r="R105" s="2">
        <v>130518.27870407255</v>
      </c>
      <c r="S105" s="2">
        <v>3341.3041592122504</v>
      </c>
      <c r="T105" s="2">
        <v>7981101.0636264207</v>
      </c>
    </row>
    <row r="106" spans="1:20" x14ac:dyDescent="0.25">
      <c r="A106" s="1" t="s">
        <v>198</v>
      </c>
      <c r="B106" s="1" t="s">
        <v>199</v>
      </c>
      <c r="C106" s="1" t="s">
        <v>200</v>
      </c>
      <c r="D106" s="7">
        <v>6</v>
      </c>
      <c r="E106" s="42">
        <v>2485532.206028</v>
      </c>
      <c r="F106" s="2">
        <v>0</v>
      </c>
      <c r="G106" s="2">
        <v>173105.97707030864</v>
      </c>
      <c r="H106" s="2">
        <v>813.56009500000005</v>
      </c>
      <c r="I106" s="2">
        <v>1435.7855612762858</v>
      </c>
      <c r="J106" s="2">
        <v>73114.031259138923</v>
      </c>
      <c r="K106" s="2">
        <v>18759.974953377998</v>
      </c>
      <c r="L106" s="2">
        <v>2752761.5349671021</v>
      </c>
      <c r="M106" s="2">
        <v>1122213.5700000003</v>
      </c>
      <c r="N106" s="2">
        <v>0</v>
      </c>
      <c r="O106" s="2">
        <v>563417.81383491494</v>
      </c>
      <c r="P106" s="2">
        <v>0</v>
      </c>
      <c r="Q106" s="2">
        <v>4438392.9188020173</v>
      </c>
      <c r="R106" s="2">
        <v>143044.79649854344</v>
      </c>
      <c r="S106" s="2">
        <v>107879.067135</v>
      </c>
      <c r="T106" s="2">
        <v>4689316.7824355606</v>
      </c>
    </row>
    <row r="107" spans="1:20" x14ac:dyDescent="0.25">
      <c r="A107" s="1" t="s">
        <v>201</v>
      </c>
      <c r="B107" s="1" t="s">
        <v>202</v>
      </c>
      <c r="C107" s="1" t="s">
        <v>200</v>
      </c>
      <c r="D107" s="7">
        <v>6</v>
      </c>
      <c r="E107" s="42">
        <v>766599.32570499997</v>
      </c>
      <c r="F107" s="2">
        <v>0</v>
      </c>
      <c r="G107" s="2">
        <v>163711.09847899998</v>
      </c>
      <c r="H107" s="2">
        <v>3282.3572540000005</v>
      </c>
      <c r="I107" s="2">
        <v>11211.243628466225</v>
      </c>
      <c r="J107" s="2">
        <v>48106.85106919492</v>
      </c>
      <c r="K107" s="2">
        <v>5682.034627784029</v>
      </c>
      <c r="L107" s="2">
        <v>998592.91076344519</v>
      </c>
      <c r="M107" s="2">
        <v>0</v>
      </c>
      <c r="N107" s="2">
        <v>0</v>
      </c>
      <c r="O107" s="2">
        <v>790024.16761380003</v>
      </c>
      <c r="P107" s="2">
        <v>0</v>
      </c>
      <c r="Q107" s="2">
        <v>1788617.0783772452</v>
      </c>
      <c r="R107" s="2">
        <v>87176.451522115894</v>
      </c>
      <c r="S107" s="2">
        <v>195669.89608950002</v>
      </c>
      <c r="T107" s="2">
        <v>2071463.4259888611</v>
      </c>
    </row>
    <row r="108" spans="1:20" x14ac:dyDescent="0.25">
      <c r="A108" s="1" t="s">
        <v>209</v>
      </c>
      <c r="B108" s="1" t="s">
        <v>210</v>
      </c>
      <c r="C108" s="1" t="s">
        <v>200</v>
      </c>
      <c r="D108" s="7">
        <v>7</v>
      </c>
      <c r="E108" s="42">
        <v>5917730.7165120002</v>
      </c>
      <c r="F108" s="2">
        <v>118490.52976200002</v>
      </c>
      <c r="G108" s="2">
        <v>1551758.6743699524</v>
      </c>
      <c r="H108" s="2">
        <v>949730.49207599997</v>
      </c>
      <c r="I108" s="2">
        <v>33296.90349047273</v>
      </c>
      <c r="J108" s="2">
        <v>85779.95718760301</v>
      </c>
      <c r="K108" s="2">
        <v>124443.64387913501</v>
      </c>
      <c r="L108" s="2">
        <v>8781230.917277161</v>
      </c>
      <c r="M108" s="2">
        <v>0</v>
      </c>
      <c r="N108" s="2">
        <v>0</v>
      </c>
      <c r="O108" s="2">
        <v>703107.72808746749</v>
      </c>
      <c r="P108" s="2">
        <v>0</v>
      </c>
      <c r="Q108" s="2">
        <v>9484338.6453646291</v>
      </c>
      <c r="R108" s="2">
        <v>278177.46794165205</v>
      </c>
      <c r="S108" s="2">
        <v>615987.08439975011</v>
      </c>
      <c r="T108" s="2">
        <v>10378503.197706031</v>
      </c>
    </row>
    <row r="109" spans="1:20" x14ac:dyDescent="0.25">
      <c r="A109" s="1" t="s">
        <v>229</v>
      </c>
      <c r="B109" s="1" t="s">
        <v>230</v>
      </c>
      <c r="C109" s="1" t="s">
        <v>200</v>
      </c>
      <c r="D109" s="7">
        <v>7</v>
      </c>
      <c r="E109" s="42">
        <v>4829891.5244399998</v>
      </c>
      <c r="F109" s="2">
        <v>0</v>
      </c>
      <c r="G109" s="2">
        <v>994541.98493303894</v>
      </c>
      <c r="H109" s="2">
        <v>203857.39441000001</v>
      </c>
      <c r="I109" s="2">
        <v>24659.082059838791</v>
      </c>
      <c r="J109" s="2">
        <v>114147.04738199995</v>
      </c>
      <c r="K109" s="2">
        <v>9345.5362369018403</v>
      </c>
      <c r="L109" s="2">
        <v>6176442.5694617797</v>
      </c>
      <c r="M109" s="2">
        <v>394035.59999999963</v>
      </c>
      <c r="N109" s="2">
        <v>0</v>
      </c>
      <c r="O109" s="2">
        <v>1769551.7178444522</v>
      </c>
      <c r="P109" s="2">
        <v>0</v>
      </c>
      <c r="Q109" s="2">
        <v>8340029.887306232</v>
      </c>
      <c r="R109" s="2">
        <v>411275.20926972036</v>
      </c>
      <c r="S109" s="2">
        <v>773270.37230625004</v>
      </c>
      <c r="T109" s="2">
        <v>9524575.4688822031</v>
      </c>
    </row>
    <row r="110" spans="1:20" x14ac:dyDescent="0.25">
      <c r="A110" s="1" t="s">
        <v>272</v>
      </c>
      <c r="B110" s="1" t="s">
        <v>273</v>
      </c>
      <c r="C110" s="1" t="s">
        <v>200</v>
      </c>
      <c r="D110" s="7">
        <v>6</v>
      </c>
      <c r="E110" s="42">
        <v>2901165.5620840001</v>
      </c>
      <c r="F110" s="2">
        <v>0</v>
      </c>
      <c r="G110" s="2">
        <v>206692.78078899998</v>
      </c>
      <c r="H110" s="2">
        <v>6528.0388009999997</v>
      </c>
      <c r="I110" s="2">
        <v>14038.889153893635</v>
      </c>
      <c r="J110" s="2">
        <v>114826.54618899665</v>
      </c>
      <c r="K110" s="2">
        <v>0</v>
      </c>
      <c r="L110" s="2">
        <v>3243251.8170168903</v>
      </c>
      <c r="M110" s="2">
        <v>35636.410000000149</v>
      </c>
      <c r="N110" s="2">
        <v>0</v>
      </c>
      <c r="O110" s="2">
        <v>1315792.4046282223</v>
      </c>
      <c r="P110" s="2">
        <v>0</v>
      </c>
      <c r="Q110" s="2">
        <v>4594680.6316451132</v>
      </c>
      <c r="R110" s="2">
        <v>277635.35732760519</v>
      </c>
      <c r="S110" s="2">
        <v>323700.14081474999</v>
      </c>
      <c r="T110" s="2">
        <v>5196016.1297874693</v>
      </c>
    </row>
    <row r="111" spans="1:20" x14ac:dyDescent="0.25">
      <c r="A111" s="1" t="s">
        <v>283</v>
      </c>
      <c r="B111" s="1" t="s">
        <v>284</v>
      </c>
      <c r="C111" s="1" t="s">
        <v>200</v>
      </c>
      <c r="D111" s="7">
        <v>7</v>
      </c>
      <c r="E111" s="42">
        <v>1397182.9350509997</v>
      </c>
      <c r="F111" s="2">
        <v>0</v>
      </c>
      <c r="G111" s="2">
        <v>394856.469132</v>
      </c>
      <c r="H111" s="2">
        <v>225265.599128</v>
      </c>
      <c r="I111" s="2">
        <v>27012.689281508669</v>
      </c>
      <c r="J111" s="2">
        <v>23213.447804500145</v>
      </c>
      <c r="K111" s="2">
        <v>0</v>
      </c>
      <c r="L111" s="2">
        <v>2067531.1403970085</v>
      </c>
      <c r="M111" s="2">
        <v>0</v>
      </c>
      <c r="N111" s="2">
        <v>0</v>
      </c>
      <c r="O111" s="2">
        <v>207953.93174062506</v>
      </c>
      <c r="P111" s="2">
        <v>0</v>
      </c>
      <c r="Q111" s="2">
        <v>2275485.0721376333</v>
      </c>
      <c r="R111" s="2">
        <v>136525.22673182335</v>
      </c>
      <c r="S111" s="2">
        <v>180116.51129324999</v>
      </c>
      <c r="T111" s="2">
        <v>2592126.8101627068</v>
      </c>
    </row>
    <row r="112" spans="1:20" x14ac:dyDescent="0.25">
      <c r="A112" s="1" t="s">
        <v>350</v>
      </c>
      <c r="B112" s="1" t="s">
        <v>351</v>
      </c>
      <c r="C112" s="1" t="s">
        <v>200</v>
      </c>
      <c r="D112" s="7">
        <v>6</v>
      </c>
      <c r="E112" s="42">
        <v>1303308.029229</v>
      </c>
      <c r="F112" s="2">
        <v>0</v>
      </c>
      <c r="G112" s="2">
        <v>93278.843708999993</v>
      </c>
      <c r="H112" s="2">
        <v>140.338089</v>
      </c>
      <c r="I112" s="2">
        <v>2130.6279552916508</v>
      </c>
      <c r="J112" s="2">
        <v>64189.795778337735</v>
      </c>
      <c r="K112" s="2">
        <v>3603.0225524417151</v>
      </c>
      <c r="L112" s="2">
        <v>1466650.657313071</v>
      </c>
      <c r="M112" s="2">
        <v>5262.7000000001863</v>
      </c>
      <c r="N112" s="2">
        <v>0</v>
      </c>
      <c r="O112" s="2">
        <v>470392.24211910006</v>
      </c>
      <c r="P112" s="2">
        <v>0</v>
      </c>
      <c r="Q112" s="2">
        <v>1942305.5994321713</v>
      </c>
      <c r="R112" s="2">
        <v>133532.4286968298</v>
      </c>
      <c r="S112" s="2">
        <v>101171.655585</v>
      </c>
      <c r="T112" s="2">
        <v>2177009.683714001</v>
      </c>
    </row>
    <row r="113" spans="1:20" x14ac:dyDescent="0.25">
      <c r="A113" s="1" t="s">
        <v>385</v>
      </c>
      <c r="B113" s="1" t="s">
        <v>386</v>
      </c>
      <c r="C113" s="1" t="s">
        <v>200</v>
      </c>
      <c r="D113" s="7">
        <v>5</v>
      </c>
      <c r="E113" s="42">
        <v>4438967.1901000002</v>
      </c>
      <c r="F113" s="2">
        <v>893.84727300000009</v>
      </c>
      <c r="G113" s="2">
        <v>977885.0958801076</v>
      </c>
      <c r="H113" s="2">
        <v>6532459.8443490006</v>
      </c>
      <c r="I113" s="2">
        <v>19975.116524354387</v>
      </c>
      <c r="J113" s="2">
        <v>151588.44524305337</v>
      </c>
      <c r="K113" s="2">
        <v>80340.487042494715</v>
      </c>
      <c r="L113" s="2">
        <v>12202110.02641201</v>
      </c>
      <c r="M113" s="2">
        <v>0</v>
      </c>
      <c r="N113" s="2">
        <v>0</v>
      </c>
      <c r="O113" s="2">
        <v>1447864.861735845</v>
      </c>
      <c r="P113" s="2">
        <v>0</v>
      </c>
      <c r="Q113" s="2">
        <v>13649974.888147855</v>
      </c>
      <c r="R113" s="2">
        <v>508498.94182294531</v>
      </c>
      <c r="S113" s="2">
        <v>819422.87671124993</v>
      </c>
      <c r="T113" s="2">
        <v>14977896.706682051</v>
      </c>
    </row>
    <row r="114" spans="1:20" x14ac:dyDescent="0.25">
      <c r="A114" s="1" t="s">
        <v>387</v>
      </c>
      <c r="B114" s="1" t="s">
        <v>388</v>
      </c>
      <c r="C114" s="1" t="s">
        <v>200</v>
      </c>
      <c r="D114" s="7">
        <v>8</v>
      </c>
      <c r="E114" s="42">
        <v>169599186.73955601</v>
      </c>
      <c r="F114" s="2">
        <v>34646785.899307817</v>
      </c>
      <c r="G114" s="2">
        <v>46688565.405746318</v>
      </c>
      <c r="H114" s="2">
        <v>50044955.598975003</v>
      </c>
      <c r="I114" s="2">
        <v>3482671.450978193</v>
      </c>
      <c r="J114" s="2">
        <v>1653575.290701387</v>
      </c>
      <c r="K114" s="2">
        <v>1094605.3771127916</v>
      </c>
      <c r="L114" s="2">
        <v>307210345.76237756</v>
      </c>
      <c r="M114" s="2">
        <v>0</v>
      </c>
      <c r="N114" s="2">
        <v>5299287.8466030676</v>
      </c>
      <c r="O114" s="2">
        <v>16769066.947632028</v>
      </c>
      <c r="P114" s="2">
        <v>0</v>
      </c>
      <c r="Q114" s="2">
        <v>329278700.55661267</v>
      </c>
      <c r="R114" s="2">
        <v>5487019.4060557019</v>
      </c>
      <c r="S114" s="2">
        <v>3224578.9752094275</v>
      </c>
      <c r="T114" s="2">
        <v>337990298.93787777</v>
      </c>
    </row>
    <row r="115" spans="1:20" x14ac:dyDescent="0.25">
      <c r="A115" s="1" t="s">
        <v>444</v>
      </c>
      <c r="B115" s="1" t="s">
        <v>445</v>
      </c>
      <c r="C115" s="1" t="s">
        <v>200</v>
      </c>
      <c r="D115" s="7">
        <v>5</v>
      </c>
      <c r="E115" s="42">
        <v>546883.75420199998</v>
      </c>
      <c r="F115" s="2">
        <v>0</v>
      </c>
      <c r="G115" s="2">
        <v>46519.920239308638</v>
      </c>
      <c r="H115" s="2">
        <v>18827.605880000003</v>
      </c>
      <c r="I115" s="2">
        <v>386.88094278907613</v>
      </c>
      <c r="J115" s="2">
        <v>25367.083103218785</v>
      </c>
      <c r="K115" s="2">
        <v>1621.467545655504</v>
      </c>
      <c r="L115" s="2">
        <v>639606.71191297204</v>
      </c>
      <c r="M115" s="2">
        <v>0</v>
      </c>
      <c r="N115" s="2">
        <v>0</v>
      </c>
      <c r="O115" s="2">
        <v>204105.61464300004</v>
      </c>
      <c r="P115" s="2">
        <v>0</v>
      </c>
      <c r="Q115" s="2">
        <v>843712.3265559721</v>
      </c>
      <c r="R115" s="2">
        <v>30902.565920139383</v>
      </c>
      <c r="S115" s="2">
        <v>157917.27612150001</v>
      </c>
      <c r="T115" s="2">
        <v>1032532.1685976116</v>
      </c>
    </row>
    <row r="116" spans="1:20" x14ac:dyDescent="0.25">
      <c r="A116" s="1" t="s">
        <v>468</v>
      </c>
      <c r="B116" s="1" t="s">
        <v>469</v>
      </c>
      <c r="C116" s="1" t="s">
        <v>200</v>
      </c>
      <c r="D116" s="7">
        <v>7</v>
      </c>
      <c r="E116" s="42">
        <v>12338932.419001002</v>
      </c>
      <c r="F116" s="2">
        <v>3798611.312905991</v>
      </c>
      <c r="G116" s="2">
        <v>2374103.1594957667</v>
      </c>
      <c r="H116" s="2">
        <v>1918905.9595689999</v>
      </c>
      <c r="I116" s="2">
        <v>17478.342402948463</v>
      </c>
      <c r="J116" s="2">
        <v>93016.19115656623</v>
      </c>
      <c r="K116" s="2">
        <v>192673.3062353307</v>
      </c>
      <c r="L116" s="2">
        <v>20733720.690766606</v>
      </c>
      <c r="M116" s="2">
        <v>6510245.5999999978</v>
      </c>
      <c r="N116" s="2">
        <v>731074.14769777493</v>
      </c>
      <c r="O116" s="2">
        <v>171900.92736482021</v>
      </c>
      <c r="P116" s="2">
        <v>0</v>
      </c>
      <c r="Q116" s="2">
        <v>28146941.3658292</v>
      </c>
      <c r="R116" s="2">
        <v>147400.43548783916</v>
      </c>
      <c r="S116" s="2">
        <v>726807.32634747506</v>
      </c>
      <c r="T116" s="2">
        <v>29021149.127664514</v>
      </c>
    </row>
    <row r="117" spans="1:20" x14ac:dyDescent="0.25">
      <c r="A117" s="1" t="s">
        <v>519</v>
      </c>
      <c r="B117" s="1" t="s">
        <v>520</v>
      </c>
      <c r="C117" s="1" t="s">
        <v>200</v>
      </c>
      <c r="D117" s="7">
        <v>7</v>
      </c>
      <c r="E117" s="42">
        <v>18341391.762667</v>
      </c>
      <c r="F117" s="2">
        <v>4792867.3459076285</v>
      </c>
      <c r="G117" s="2">
        <v>5854531.9530650321</v>
      </c>
      <c r="H117" s="2">
        <v>5498073.4509149995</v>
      </c>
      <c r="I117" s="2">
        <v>13107.8736422037</v>
      </c>
      <c r="J117" s="2">
        <v>190868.18703385498</v>
      </c>
      <c r="K117" s="2">
        <v>317565.13915436435</v>
      </c>
      <c r="L117" s="2">
        <v>35008405.712385088</v>
      </c>
      <c r="M117" s="2">
        <v>0</v>
      </c>
      <c r="N117" s="2">
        <v>999415.68207400746</v>
      </c>
      <c r="O117" s="2">
        <v>1475378.0656841379</v>
      </c>
      <c r="P117" s="2">
        <v>0</v>
      </c>
      <c r="Q117" s="2">
        <v>37483199.460143238</v>
      </c>
      <c r="R117" s="2">
        <v>464691.44355484762</v>
      </c>
      <c r="S117" s="2">
        <v>748245.31058594375</v>
      </c>
      <c r="T117" s="2">
        <v>38696136.214284033</v>
      </c>
    </row>
    <row r="118" spans="1:20" x14ac:dyDescent="0.25">
      <c r="A118" s="1" t="s">
        <v>543</v>
      </c>
      <c r="B118" s="1" t="s">
        <v>544</v>
      </c>
      <c r="C118" s="1" t="s">
        <v>200</v>
      </c>
      <c r="D118" s="7">
        <v>5</v>
      </c>
      <c r="E118" s="42">
        <v>1333387.0966479999</v>
      </c>
      <c r="F118" s="2">
        <v>0</v>
      </c>
      <c r="G118" s="2">
        <v>245645.57022515434</v>
      </c>
      <c r="H118" s="2">
        <v>20486.742334999999</v>
      </c>
      <c r="I118" s="2">
        <v>7045.1645549133164</v>
      </c>
      <c r="J118" s="2">
        <v>36659.830222924305</v>
      </c>
      <c r="K118" s="2">
        <v>0</v>
      </c>
      <c r="L118" s="2">
        <v>1643224.4039859918</v>
      </c>
      <c r="M118" s="2">
        <v>372657.08000000007</v>
      </c>
      <c r="N118" s="2">
        <v>0</v>
      </c>
      <c r="O118" s="2">
        <v>413205.94464376493</v>
      </c>
      <c r="P118" s="2">
        <v>2254.0078750001267</v>
      </c>
      <c r="Q118" s="2">
        <v>2429087.4286297569</v>
      </c>
      <c r="R118" s="2">
        <v>110633.08235001573</v>
      </c>
      <c r="S118" s="2">
        <v>92847.114675000004</v>
      </c>
      <c r="T118" s="2">
        <v>2632567.6256547724</v>
      </c>
    </row>
    <row r="119" spans="1:20" x14ac:dyDescent="0.25">
      <c r="A119" s="1" t="s">
        <v>595</v>
      </c>
      <c r="B119" s="1" t="s">
        <v>596</v>
      </c>
      <c r="C119" s="1" t="s">
        <v>200</v>
      </c>
      <c r="D119" s="7">
        <v>7</v>
      </c>
      <c r="E119" s="42">
        <v>14942646.459025998</v>
      </c>
      <c r="F119" s="2">
        <v>4386233.7857492836</v>
      </c>
      <c r="G119" s="2">
        <v>3632578.7653429997</v>
      </c>
      <c r="H119" s="2">
        <v>3515863.1342879999</v>
      </c>
      <c r="I119" s="2">
        <v>25381.704344605292</v>
      </c>
      <c r="J119" s="2">
        <v>131755.4055851876</v>
      </c>
      <c r="K119" s="2">
        <v>7410.8036753925226</v>
      </c>
      <c r="L119" s="2">
        <v>26641870.058011465</v>
      </c>
      <c r="M119" s="2">
        <v>0</v>
      </c>
      <c r="N119" s="2">
        <v>828350.43697909731</v>
      </c>
      <c r="O119" s="2">
        <v>710567.46</v>
      </c>
      <c r="P119" s="2">
        <v>0</v>
      </c>
      <c r="Q119" s="2">
        <v>28180787.954990562</v>
      </c>
      <c r="R119" s="2">
        <v>303697.25064535718</v>
      </c>
      <c r="S119" s="2">
        <v>205245.08771335377</v>
      </c>
      <c r="T119" s="2">
        <v>28689730.293349274</v>
      </c>
    </row>
    <row r="120" spans="1:20" x14ac:dyDescent="0.25">
      <c r="A120" s="1" t="s">
        <v>673</v>
      </c>
      <c r="B120" s="1" t="s">
        <v>674</v>
      </c>
      <c r="C120" s="1" t="s">
        <v>200</v>
      </c>
      <c r="D120" s="7">
        <v>5</v>
      </c>
      <c r="E120" s="42">
        <v>641673.14084500005</v>
      </c>
      <c r="F120" s="2">
        <v>0</v>
      </c>
      <c r="G120" s="2">
        <v>75687.277507999985</v>
      </c>
      <c r="H120" s="2">
        <v>1325.4690289999999</v>
      </c>
      <c r="I120" s="2">
        <v>1897.8881748362237</v>
      </c>
      <c r="J120" s="2">
        <v>34277.277006599048</v>
      </c>
      <c r="K120" s="2">
        <v>500.12192425396927</v>
      </c>
      <c r="L120" s="2">
        <v>755361.17448768928</v>
      </c>
      <c r="M120" s="2">
        <v>0</v>
      </c>
      <c r="N120" s="2">
        <v>0</v>
      </c>
      <c r="O120" s="2">
        <v>354939.98314950004</v>
      </c>
      <c r="P120" s="2">
        <v>0</v>
      </c>
      <c r="Q120" s="2">
        <v>1110301.1576371894</v>
      </c>
      <c r="R120" s="2">
        <v>91681.636241290951</v>
      </c>
      <c r="S120" s="2">
        <v>97361.294530499988</v>
      </c>
      <c r="T120" s="2">
        <v>1299344.0884089803</v>
      </c>
    </row>
    <row r="121" spans="1:20" x14ac:dyDescent="0.25">
      <c r="A121" s="1" t="s">
        <v>736</v>
      </c>
      <c r="B121" s="1" t="s">
        <v>737</v>
      </c>
      <c r="C121" s="1" t="s">
        <v>200</v>
      </c>
      <c r="D121" s="7">
        <v>5</v>
      </c>
      <c r="E121" s="42">
        <v>6537200.698708999</v>
      </c>
      <c r="F121" s="2">
        <v>0</v>
      </c>
      <c r="G121" s="2">
        <v>858063.83354387898</v>
      </c>
      <c r="H121" s="2">
        <v>459819.70521500002</v>
      </c>
      <c r="I121" s="2">
        <v>65380.768518886529</v>
      </c>
      <c r="J121" s="2">
        <v>136319.26819813391</v>
      </c>
      <c r="K121" s="2">
        <v>134634.29552608286</v>
      </c>
      <c r="L121" s="2">
        <v>8191418.5697109802</v>
      </c>
      <c r="M121" s="2">
        <v>7194972.1400000006</v>
      </c>
      <c r="N121" s="2">
        <v>0</v>
      </c>
      <c r="O121" s="2">
        <v>43756.51</v>
      </c>
      <c r="P121" s="2">
        <v>1414061.1799999978</v>
      </c>
      <c r="Q121" s="2">
        <v>16844208.399710979</v>
      </c>
      <c r="R121" s="2">
        <v>333836.37153898622</v>
      </c>
      <c r="S121" s="2">
        <v>253634.79541050002</v>
      </c>
      <c r="T121" s="2">
        <v>17431679.566660464</v>
      </c>
    </row>
    <row r="122" spans="1:20" x14ac:dyDescent="0.25">
      <c r="A122" s="1" t="s">
        <v>814</v>
      </c>
      <c r="B122" s="1" t="s">
        <v>815</v>
      </c>
      <c r="C122" s="1" t="s">
        <v>200</v>
      </c>
      <c r="D122" s="7">
        <v>7</v>
      </c>
      <c r="E122" s="42">
        <v>15636055.244947001</v>
      </c>
      <c r="F122" s="2">
        <v>5116072.4402516326</v>
      </c>
      <c r="G122" s="2">
        <v>4028727.4704326028</v>
      </c>
      <c r="H122" s="2">
        <v>4098619.6708709998</v>
      </c>
      <c r="I122" s="2">
        <v>11453.278539855321</v>
      </c>
      <c r="J122" s="2">
        <v>133927.84421012126</v>
      </c>
      <c r="K122" s="2">
        <v>285361.29231723945</v>
      </c>
      <c r="L122" s="2">
        <v>29310217.241569452</v>
      </c>
      <c r="M122" s="2">
        <v>0</v>
      </c>
      <c r="N122" s="2">
        <v>1527287.765148964</v>
      </c>
      <c r="O122" s="2">
        <v>944902.13280580135</v>
      </c>
      <c r="P122" s="2">
        <v>0</v>
      </c>
      <c r="Q122" s="2">
        <v>31782407.139524218</v>
      </c>
      <c r="R122" s="2">
        <v>265075.87281900691</v>
      </c>
      <c r="S122" s="2">
        <v>672538.38642766129</v>
      </c>
      <c r="T122" s="2">
        <v>32720021.398770884</v>
      </c>
    </row>
    <row r="123" spans="1:20" x14ac:dyDescent="0.25">
      <c r="A123" s="1" t="s">
        <v>844</v>
      </c>
      <c r="B123" s="1" t="s">
        <v>845</v>
      </c>
      <c r="C123" s="1" t="s">
        <v>200</v>
      </c>
      <c r="D123" s="7">
        <v>5</v>
      </c>
      <c r="E123" s="42">
        <v>2361538.9498759997</v>
      </c>
      <c r="F123" s="2">
        <v>0</v>
      </c>
      <c r="G123" s="2">
        <v>387639.18551455892</v>
      </c>
      <c r="H123" s="2">
        <v>134135.28557000001</v>
      </c>
      <c r="I123" s="2">
        <v>19532.500075329979</v>
      </c>
      <c r="J123" s="2">
        <v>102926.56900042229</v>
      </c>
      <c r="K123" s="2">
        <v>30745.322663822979</v>
      </c>
      <c r="L123" s="2">
        <v>3036517.8127001342</v>
      </c>
      <c r="M123" s="2">
        <v>0</v>
      </c>
      <c r="N123" s="2">
        <v>0</v>
      </c>
      <c r="O123" s="2">
        <v>1036191.9924783002</v>
      </c>
      <c r="P123" s="2">
        <v>0</v>
      </c>
      <c r="Q123" s="2">
        <v>4072709.8051784346</v>
      </c>
      <c r="R123" s="2">
        <v>331520.20245125412</v>
      </c>
      <c r="S123" s="2">
        <v>445786.97573025001</v>
      </c>
      <c r="T123" s="2">
        <v>4850016.9833599385</v>
      </c>
    </row>
    <row r="124" spans="1:20" x14ac:dyDescent="0.25">
      <c r="A124" s="1" t="s">
        <v>963</v>
      </c>
      <c r="B124" s="1" t="s">
        <v>964</v>
      </c>
      <c r="C124" s="1" t="s">
        <v>200</v>
      </c>
      <c r="D124" s="7">
        <v>5</v>
      </c>
      <c r="E124" s="42">
        <v>5704717.4043269996</v>
      </c>
      <c r="F124" s="2">
        <v>0</v>
      </c>
      <c r="G124" s="2">
        <v>872149.11886656203</v>
      </c>
      <c r="H124" s="2">
        <v>372857.718284</v>
      </c>
      <c r="I124" s="2">
        <v>76180.517699069227</v>
      </c>
      <c r="J124" s="2">
        <v>121633.63111388381</v>
      </c>
      <c r="K124" s="2">
        <v>0</v>
      </c>
      <c r="L124" s="2">
        <v>7147538.3902905146</v>
      </c>
      <c r="M124" s="2">
        <v>176677.0700000003</v>
      </c>
      <c r="N124" s="2">
        <v>0</v>
      </c>
      <c r="O124" s="2">
        <v>561170.93808383995</v>
      </c>
      <c r="P124" s="2">
        <v>0</v>
      </c>
      <c r="Q124" s="2">
        <v>7885386.3983743545</v>
      </c>
      <c r="R124" s="2">
        <v>354449.65334138018</v>
      </c>
      <c r="S124" s="2">
        <v>554740.14753675007</v>
      </c>
      <c r="T124" s="2">
        <v>8794576.1992524844</v>
      </c>
    </row>
    <row r="125" spans="1:20" x14ac:dyDescent="0.25">
      <c r="A125" s="1" t="s">
        <v>967</v>
      </c>
      <c r="B125" s="1" t="s">
        <v>968</v>
      </c>
      <c r="C125" s="1" t="s">
        <v>200</v>
      </c>
      <c r="D125" s="7">
        <v>5</v>
      </c>
      <c r="E125" s="42">
        <v>3373287.0589350001</v>
      </c>
      <c r="F125" s="2">
        <v>0</v>
      </c>
      <c r="G125" s="2">
        <v>235408.75386957292</v>
      </c>
      <c r="H125" s="2">
        <v>30736.469541999999</v>
      </c>
      <c r="I125" s="2">
        <v>33003.943798063687</v>
      </c>
      <c r="J125" s="2">
        <v>104566.75230843453</v>
      </c>
      <c r="K125" s="2">
        <v>14771.378285405423</v>
      </c>
      <c r="L125" s="2">
        <v>3791774.3567384765</v>
      </c>
      <c r="M125" s="2">
        <v>268135.48</v>
      </c>
      <c r="N125" s="2">
        <v>0</v>
      </c>
      <c r="O125" s="2">
        <v>1714749.8684222023</v>
      </c>
      <c r="P125" s="2">
        <v>0</v>
      </c>
      <c r="Q125" s="2">
        <v>5774659.7051606793</v>
      </c>
      <c r="R125" s="2">
        <v>254833.87866205361</v>
      </c>
      <c r="S125" s="2">
        <v>321347.03383125004</v>
      </c>
      <c r="T125" s="2">
        <v>6350840.6176539827</v>
      </c>
    </row>
    <row r="126" spans="1:20" x14ac:dyDescent="0.25">
      <c r="A126" s="1" t="s">
        <v>1013</v>
      </c>
      <c r="B126" s="1" t="s">
        <v>1014</v>
      </c>
      <c r="C126" s="1" t="s">
        <v>200</v>
      </c>
      <c r="D126" s="7">
        <v>5</v>
      </c>
      <c r="E126" s="42">
        <v>9207202.7238679994</v>
      </c>
      <c r="F126" s="2">
        <v>927621.98377473664</v>
      </c>
      <c r="G126" s="2">
        <v>1467727.844691579</v>
      </c>
      <c r="H126" s="2">
        <v>19780.658109</v>
      </c>
      <c r="I126" s="2">
        <v>14479.332004417633</v>
      </c>
      <c r="J126" s="2">
        <v>216392.04128689438</v>
      </c>
      <c r="K126" s="2">
        <v>4478.8761206589197</v>
      </c>
      <c r="L126" s="2">
        <v>11857683.459855285</v>
      </c>
      <c r="M126" s="2">
        <v>31799.359999999404</v>
      </c>
      <c r="N126" s="2">
        <v>0</v>
      </c>
      <c r="O126" s="2">
        <v>1145356.4647774524</v>
      </c>
      <c r="P126" s="2">
        <v>0</v>
      </c>
      <c r="Q126" s="2">
        <v>13089386.269855283</v>
      </c>
      <c r="R126" s="2">
        <v>332781.41321544501</v>
      </c>
      <c r="S126" s="2">
        <v>302017.74386175</v>
      </c>
      <c r="T126" s="2">
        <v>13724185.426932478</v>
      </c>
    </row>
    <row r="127" spans="1:20" x14ac:dyDescent="0.25">
      <c r="A127" s="1" t="s">
        <v>1017</v>
      </c>
      <c r="B127" s="1" t="s">
        <v>1018</v>
      </c>
      <c r="C127" s="1" t="s">
        <v>200</v>
      </c>
      <c r="D127" s="7">
        <v>6</v>
      </c>
      <c r="E127" s="42">
        <v>1230156.0341309998</v>
      </c>
      <c r="F127" s="2">
        <v>0</v>
      </c>
      <c r="G127" s="2">
        <v>183894.78094599998</v>
      </c>
      <c r="H127" s="2">
        <v>2629.106597</v>
      </c>
      <c r="I127" s="2">
        <v>7912.0501046613226</v>
      </c>
      <c r="J127" s="2">
        <v>69260.403554081116</v>
      </c>
      <c r="K127" s="2">
        <v>8779.8868928018583</v>
      </c>
      <c r="L127" s="2">
        <v>1502632.2622255443</v>
      </c>
      <c r="M127" s="2">
        <v>0</v>
      </c>
      <c r="N127" s="2">
        <v>0</v>
      </c>
      <c r="O127" s="2">
        <v>1000117.5117507001</v>
      </c>
      <c r="P127" s="2">
        <v>0</v>
      </c>
      <c r="Q127" s="2">
        <v>2502749.7739762445</v>
      </c>
      <c r="R127" s="2">
        <v>137119.16574837369</v>
      </c>
      <c r="S127" s="2">
        <v>381566.72602125001</v>
      </c>
      <c r="T127" s="2">
        <v>3021435.6657458683</v>
      </c>
    </row>
    <row r="128" spans="1:20" x14ac:dyDescent="0.25">
      <c r="A128" s="1" t="s">
        <v>1041</v>
      </c>
      <c r="B128" s="1" t="s">
        <v>1042</v>
      </c>
      <c r="C128" s="1" t="s">
        <v>200</v>
      </c>
      <c r="D128" s="7">
        <v>7</v>
      </c>
      <c r="E128" s="42">
        <v>12840067.667319002</v>
      </c>
      <c r="F128" s="2">
        <v>209562.66830400005</v>
      </c>
      <c r="G128" s="2">
        <v>2269136.9657458863</v>
      </c>
      <c r="H128" s="2">
        <v>1620217.3231809998</v>
      </c>
      <c r="I128" s="2">
        <v>118910.70258247473</v>
      </c>
      <c r="J128" s="2">
        <v>263862.89158428286</v>
      </c>
      <c r="K128" s="2">
        <v>539631.34972457797</v>
      </c>
      <c r="L128" s="2">
        <v>17861389.568441227</v>
      </c>
      <c r="M128" s="2">
        <v>0</v>
      </c>
      <c r="N128" s="2">
        <v>0</v>
      </c>
      <c r="O128" s="2">
        <v>1981524.7979596122</v>
      </c>
      <c r="P128" s="2">
        <v>0</v>
      </c>
      <c r="Q128" s="2">
        <v>19842914.366400838</v>
      </c>
      <c r="R128" s="2">
        <v>833408.42143390561</v>
      </c>
      <c r="S128" s="2">
        <v>957179.3275957501</v>
      </c>
      <c r="T128" s="2">
        <v>21633502.115430497</v>
      </c>
    </row>
    <row r="129" spans="1:20" x14ac:dyDescent="0.25">
      <c r="A129" s="1" t="s">
        <v>1091</v>
      </c>
      <c r="B129" s="1" t="s">
        <v>1092</v>
      </c>
      <c r="C129" s="1" t="s">
        <v>200</v>
      </c>
      <c r="D129" s="7">
        <v>5</v>
      </c>
      <c r="E129" s="42">
        <v>720982.27147599973</v>
      </c>
      <c r="F129" s="2">
        <v>179989.4843520693</v>
      </c>
      <c r="G129" s="2">
        <v>137586.23230100001</v>
      </c>
      <c r="H129" s="2">
        <v>282225.31858999998</v>
      </c>
      <c r="I129" s="2">
        <v>2844.6254322834334</v>
      </c>
      <c r="J129" s="2">
        <v>12120.554832589767</v>
      </c>
      <c r="K129" s="2">
        <v>5025.0274665549259</v>
      </c>
      <c r="L129" s="2">
        <v>1340773.5144504972</v>
      </c>
      <c r="M129" s="2">
        <v>0</v>
      </c>
      <c r="N129" s="2">
        <v>0</v>
      </c>
      <c r="O129" s="2">
        <v>213179.19425255246</v>
      </c>
      <c r="P129" s="2">
        <v>0</v>
      </c>
      <c r="Q129" s="2">
        <v>1553952.7087030497</v>
      </c>
      <c r="R129" s="2">
        <v>15660.456896529069</v>
      </c>
      <c r="S129" s="2">
        <v>155787.4432485</v>
      </c>
      <c r="T129" s="2">
        <v>1725400.6088480786</v>
      </c>
    </row>
    <row r="130" spans="1:20" x14ac:dyDescent="0.25">
      <c r="A130" s="1" t="s">
        <v>1114</v>
      </c>
      <c r="B130" s="1" t="s">
        <v>1115</v>
      </c>
      <c r="C130" s="1" t="s">
        <v>200</v>
      </c>
      <c r="D130" s="7">
        <v>6</v>
      </c>
      <c r="E130" s="42">
        <v>1579053.486062</v>
      </c>
      <c r="F130" s="2">
        <v>0</v>
      </c>
      <c r="G130" s="2">
        <v>168868.33273992591</v>
      </c>
      <c r="H130" s="2">
        <v>3215.9643150000002</v>
      </c>
      <c r="I130" s="2">
        <v>10988.483173251123</v>
      </c>
      <c r="J130" s="2">
        <v>84740.014929557772</v>
      </c>
      <c r="K130" s="2">
        <v>6157.9567153298995</v>
      </c>
      <c r="L130" s="2">
        <v>1853024.2379350648</v>
      </c>
      <c r="M130" s="2">
        <v>0</v>
      </c>
      <c r="N130" s="2">
        <v>0</v>
      </c>
      <c r="O130" s="2">
        <v>641181.63824032492</v>
      </c>
      <c r="P130" s="2">
        <v>0</v>
      </c>
      <c r="Q130" s="2">
        <v>2494205.8761753896</v>
      </c>
      <c r="R130" s="2">
        <v>177020.76432279241</v>
      </c>
      <c r="S130" s="2">
        <v>371835.92574450001</v>
      </c>
      <c r="T130" s="2">
        <v>3043062.5662426818</v>
      </c>
    </row>
    <row r="131" spans="1:20" x14ac:dyDescent="0.25">
      <c r="A131" s="1" t="s">
        <v>1140</v>
      </c>
      <c r="B131" s="1" t="s">
        <v>1141</v>
      </c>
      <c r="C131" s="1" t="s">
        <v>200</v>
      </c>
      <c r="D131" s="7">
        <v>6</v>
      </c>
      <c r="E131" s="42">
        <v>7649356.6178860003</v>
      </c>
      <c r="F131" s="2">
        <v>0</v>
      </c>
      <c r="G131" s="2">
        <v>1111699.746173</v>
      </c>
      <c r="H131" s="2">
        <v>319671.905699</v>
      </c>
      <c r="I131" s="2">
        <v>20135.06649833043</v>
      </c>
      <c r="J131" s="2">
        <v>166541.53137238463</v>
      </c>
      <c r="K131" s="2">
        <v>24632.501258107099</v>
      </c>
      <c r="L131" s="2">
        <v>9292037.3688868228</v>
      </c>
      <c r="M131" s="2">
        <v>5936157.7200000007</v>
      </c>
      <c r="N131" s="2">
        <v>0</v>
      </c>
      <c r="O131" s="2">
        <v>752703.4018146036</v>
      </c>
      <c r="P131" s="2">
        <v>0</v>
      </c>
      <c r="Q131" s="2">
        <v>15980898.490701428</v>
      </c>
      <c r="R131" s="2">
        <v>197667.22366551438</v>
      </c>
      <c r="S131" s="2">
        <v>727069.62966750003</v>
      </c>
      <c r="T131" s="2">
        <v>16905635.344034441</v>
      </c>
    </row>
    <row r="132" spans="1:20" x14ac:dyDescent="0.25">
      <c r="A132" s="1" t="s">
        <v>1150</v>
      </c>
      <c r="B132" s="1" t="s">
        <v>1151</v>
      </c>
      <c r="C132" s="1" t="s">
        <v>200</v>
      </c>
      <c r="D132" s="7">
        <v>6</v>
      </c>
      <c r="E132" s="42">
        <v>3141983.6316740001</v>
      </c>
      <c r="F132" s="2">
        <v>0</v>
      </c>
      <c r="G132" s="2">
        <v>333020.79790030862</v>
      </c>
      <c r="H132" s="2">
        <v>10365.274230999999</v>
      </c>
      <c r="I132" s="2">
        <v>24261.865128818394</v>
      </c>
      <c r="J132" s="2">
        <v>154484.08808675356</v>
      </c>
      <c r="K132" s="2">
        <v>14679.062029187877</v>
      </c>
      <c r="L132" s="2">
        <v>3678794.7190500689</v>
      </c>
      <c r="M132" s="2">
        <v>0</v>
      </c>
      <c r="N132" s="2">
        <v>0</v>
      </c>
      <c r="O132" s="2">
        <v>1385938.7718887022</v>
      </c>
      <c r="P132" s="2">
        <v>0</v>
      </c>
      <c r="Q132" s="2">
        <v>5064733.4909387715</v>
      </c>
      <c r="R132" s="2">
        <v>245844.35886486442</v>
      </c>
      <c r="S132" s="2">
        <v>166199.09173874999</v>
      </c>
      <c r="T132" s="2">
        <v>5476776.9415423861</v>
      </c>
    </row>
    <row r="133" spans="1:20" x14ac:dyDescent="0.25">
      <c r="A133" s="1" t="s">
        <v>1154</v>
      </c>
      <c r="B133" s="1" t="s">
        <v>1155</v>
      </c>
      <c r="C133" s="1" t="s">
        <v>200</v>
      </c>
      <c r="D133" s="7">
        <v>5</v>
      </c>
      <c r="E133" s="42">
        <v>3545810.1818550001</v>
      </c>
      <c r="F133" s="2">
        <v>0</v>
      </c>
      <c r="G133" s="2">
        <v>522676.47848802555</v>
      </c>
      <c r="H133" s="2">
        <v>944486.21739799995</v>
      </c>
      <c r="I133" s="2">
        <v>13513.357100182267</v>
      </c>
      <c r="J133" s="2">
        <v>82710.408033206651</v>
      </c>
      <c r="K133" s="2">
        <v>38829.237900102409</v>
      </c>
      <c r="L133" s="2">
        <v>5148025.8807745175</v>
      </c>
      <c r="M133" s="2">
        <v>102344.06000000052</v>
      </c>
      <c r="N133" s="2">
        <v>0</v>
      </c>
      <c r="O133" s="2">
        <v>598984.21418519248</v>
      </c>
      <c r="P133" s="2">
        <v>0</v>
      </c>
      <c r="Q133" s="2">
        <v>5849354.1549597103</v>
      </c>
      <c r="R133" s="2">
        <v>308806.51606568956</v>
      </c>
      <c r="S133" s="2">
        <v>325218.95606025</v>
      </c>
      <c r="T133" s="2">
        <v>6483379.6270856503</v>
      </c>
    </row>
    <row r="134" spans="1:20" x14ac:dyDescent="0.25">
      <c r="A134" s="1" t="s">
        <v>1204</v>
      </c>
      <c r="B134" s="1" t="s">
        <v>1205</v>
      </c>
      <c r="C134" s="1" t="s">
        <v>200</v>
      </c>
      <c r="D134" s="7">
        <v>5</v>
      </c>
      <c r="E134" s="42">
        <v>4815362.3792090006</v>
      </c>
      <c r="F134" s="2">
        <v>0</v>
      </c>
      <c r="G134" s="2">
        <v>357867.4973172248</v>
      </c>
      <c r="H134" s="2">
        <v>45929.844306999999</v>
      </c>
      <c r="I134" s="2">
        <v>25431.096692801042</v>
      </c>
      <c r="J134" s="2">
        <v>143021.69713749096</v>
      </c>
      <c r="K134" s="2">
        <v>16425.175721378626</v>
      </c>
      <c r="L134" s="2">
        <v>5404037.6903848965</v>
      </c>
      <c r="M134" s="2">
        <v>942800.73999999929</v>
      </c>
      <c r="N134" s="2">
        <v>0</v>
      </c>
      <c r="O134" s="2">
        <v>2294116.5119104669</v>
      </c>
      <c r="P134" s="2">
        <v>0</v>
      </c>
      <c r="Q134" s="2">
        <v>8640954.9422953632</v>
      </c>
      <c r="R134" s="2">
        <v>434422.02088797523</v>
      </c>
      <c r="S134" s="2">
        <v>489120.07022550009</v>
      </c>
      <c r="T134" s="2">
        <v>9564497.0334088374</v>
      </c>
    </row>
    <row r="135" spans="1:20" x14ac:dyDescent="0.25">
      <c r="A135" s="1" t="s">
        <v>1306</v>
      </c>
      <c r="B135" s="1" t="s">
        <v>1307</v>
      </c>
      <c r="C135" s="1" t="s">
        <v>200</v>
      </c>
      <c r="D135" s="7">
        <v>7</v>
      </c>
      <c r="E135" s="42">
        <v>6780760.4531180002</v>
      </c>
      <c r="F135" s="2">
        <v>1310475.3857202958</v>
      </c>
      <c r="G135" s="2">
        <v>1434095.6706681601</v>
      </c>
      <c r="H135" s="2">
        <v>2378712.72963</v>
      </c>
      <c r="I135" s="2">
        <v>8794.6068527766329</v>
      </c>
      <c r="J135" s="2">
        <v>82885.453797115144</v>
      </c>
      <c r="K135" s="2">
        <v>89369.107528409659</v>
      </c>
      <c r="L135" s="2">
        <v>12085093.407314759</v>
      </c>
      <c r="M135" s="2">
        <v>0</v>
      </c>
      <c r="N135" s="2">
        <v>0</v>
      </c>
      <c r="O135" s="2">
        <v>597885.24603703909</v>
      </c>
      <c r="P135" s="2">
        <v>0</v>
      </c>
      <c r="Q135" s="2">
        <v>12682978.653351799</v>
      </c>
      <c r="R135" s="2">
        <v>143121.77412968338</v>
      </c>
      <c r="S135" s="2">
        <v>546791.93937651929</v>
      </c>
      <c r="T135" s="2">
        <v>13372892.366858002</v>
      </c>
    </row>
    <row r="136" spans="1:20" x14ac:dyDescent="0.25">
      <c r="A136" s="1" t="s">
        <v>1359</v>
      </c>
      <c r="B136" s="1" t="s">
        <v>1360</v>
      </c>
      <c r="C136" s="1" t="s">
        <v>200</v>
      </c>
      <c r="D136" s="7">
        <v>6</v>
      </c>
      <c r="E136" s="42">
        <v>2038575.1410340001</v>
      </c>
      <c r="F136" s="2">
        <v>0</v>
      </c>
      <c r="G136" s="2">
        <v>277244.38854380819</v>
      </c>
      <c r="H136" s="2">
        <v>20135.388576000001</v>
      </c>
      <c r="I136" s="2">
        <v>21847.790134676987</v>
      </c>
      <c r="J136" s="2">
        <v>100691.9901796823</v>
      </c>
      <c r="K136" s="2">
        <v>7710.1868206989966</v>
      </c>
      <c r="L136" s="2">
        <v>2466204.8852888667</v>
      </c>
      <c r="M136" s="2">
        <v>0</v>
      </c>
      <c r="N136" s="2">
        <v>0</v>
      </c>
      <c r="O136" s="2">
        <v>1103594.3117325001</v>
      </c>
      <c r="P136" s="2">
        <v>0</v>
      </c>
      <c r="Q136" s="2">
        <v>3569799.197021367</v>
      </c>
      <c r="R136" s="2">
        <v>261842.52866529493</v>
      </c>
      <c r="S136" s="2">
        <v>399663.87367725</v>
      </c>
      <c r="T136" s="2">
        <v>4231305.5993639119</v>
      </c>
    </row>
    <row r="137" spans="1:20" x14ac:dyDescent="0.25">
      <c r="A137" s="1" t="s">
        <v>148</v>
      </c>
      <c r="B137" s="1" t="s">
        <v>149</v>
      </c>
      <c r="C137" s="1" t="s">
        <v>150</v>
      </c>
      <c r="D137" s="7">
        <v>1</v>
      </c>
      <c r="E137" s="42">
        <v>4018973.8935509999</v>
      </c>
      <c r="F137" s="2">
        <v>2603318.3057908895</v>
      </c>
      <c r="G137" s="2">
        <v>352543.16120900004</v>
      </c>
      <c r="H137" s="2">
        <v>49530.044674999997</v>
      </c>
      <c r="I137" s="2">
        <v>278.27818195147626</v>
      </c>
      <c r="J137" s="2">
        <v>74061.913268798438</v>
      </c>
      <c r="K137" s="2">
        <v>79553.665933249955</v>
      </c>
      <c r="L137" s="2">
        <v>7178259.2626098888</v>
      </c>
      <c r="M137" s="2">
        <v>0</v>
      </c>
      <c r="N137" s="2">
        <v>0</v>
      </c>
      <c r="O137" s="2">
        <v>744150.15751302778</v>
      </c>
      <c r="P137" s="2">
        <v>0</v>
      </c>
      <c r="Q137" s="2">
        <v>7922409.4201229168</v>
      </c>
      <c r="R137" s="2">
        <v>109849.892662963</v>
      </c>
      <c r="S137" s="2">
        <v>68107.046838287628</v>
      </c>
      <c r="T137" s="2">
        <v>8100366.359624167</v>
      </c>
    </row>
    <row r="138" spans="1:20" x14ac:dyDescent="0.25">
      <c r="A138" s="1" t="s">
        <v>160</v>
      </c>
      <c r="B138" s="1" t="s">
        <v>161</v>
      </c>
      <c r="C138" s="1" t="s">
        <v>150</v>
      </c>
      <c r="D138" s="7">
        <v>2</v>
      </c>
      <c r="E138" s="42">
        <v>4674953.3161650002</v>
      </c>
      <c r="F138" s="2">
        <v>2172573.125829055</v>
      </c>
      <c r="G138" s="2">
        <v>433370.66730699991</v>
      </c>
      <c r="H138" s="2">
        <v>15971.318531000001</v>
      </c>
      <c r="I138" s="2">
        <v>862.29928772587073</v>
      </c>
      <c r="J138" s="2">
        <v>67579.093423504208</v>
      </c>
      <c r="K138" s="2">
        <v>12948.713627338349</v>
      </c>
      <c r="L138" s="2">
        <v>7378258.5341706239</v>
      </c>
      <c r="M138" s="2">
        <v>0</v>
      </c>
      <c r="N138" s="2">
        <v>0</v>
      </c>
      <c r="O138" s="2">
        <v>581063.69573460659</v>
      </c>
      <c r="P138" s="2">
        <v>0</v>
      </c>
      <c r="Q138" s="2">
        <v>7959322.2299052309</v>
      </c>
      <c r="R138" s="2">
        <v>109468.1894213451</v>
      </c>
      <c r="S138" s="2">
        <v>105704.30455959463</v>
      </c>
      <c r="T138" s="2">
        <v>8174494.7238861714</v>
      </c>
    </row>
    <row r="139" spans="1:20" x14ac:dyDescent="0.25">
      <c r="A139" s="1" t="s">
        <v>576</v>
      </c>
      <c r="B139" s="1" t="s">
        <v>577</v>
      </c>
      <c r="C139" s="1" t="s">
        <v>150</v>
      </c>
      <c r="D139" s="7">
        <v>2</v>
      </c>
      <c r="E139" s="42">
        <v>2441806.0505129998</v>
      </c>
      <c r="F139" s="2">
        <v>1027919.937179015</v>
      </c>
      <c r="G139" s="2">
        <v>155791.82371500001</v>
      </c>
      <c r="H139" s="2">
        <v>4764.4746480000003</v>
      </c>
      <c r="I139" s="2">
        <v>1022.6073786427488</v>
      </c>
      <c r="J139" s="2">
        <v>52494.13061510538</v>
      </c>
      <c r="K139" s="2">
        <v>0</v>
      </c>
      <c r="L139" s="2">
        <v>3683799.0240487629</v>
      </c>
      <c r="M139" s="2">
        <v>0</v>
      </c>
      <c r="N139" s="2">
        <v>0</v>
      </c>
      <c r="O139" s="2">
        <v>515495.72580975364</v>
      </c>
      <c r="P139" s="2">
        <v>0</v>
      </c>
      <c r="Q139" s="2">
        <v>4199294.7498585163</v>
      </c>
      <c r="R139" s="2">
        <v>31057.342980994399</v>
      </c>
      <c r="S139" s="2">
        <v>13051.531453271849</v>
      </c>
      <c r="T139" s="2">
        <v>4243403.6242927825</v>
      </c>
    </row>
    <row r="140" spans="1:20" x14ac:dyDescent="0.25">
      <c r="A140" s="1" t="s">
        <v>629</v>
      </c>
      <c r="B140" s="1" t="s">
        <v>630</v>
      </c>
      <c r="C140" s="1" t="s">
        <v>150</v>
      </c>
      <c r="D140" s="7">
        <v>4</v>
      </c>
      <c r="E140" s="42">
        <v>8079815.06434</v>
      </c>
      <c r="F140" s="2">
        <v>1757700.14450522</v>
      </c>
      <c r="G140" s="2">
        <v>1210064.0037493766</v>
      </c>
      <c r="H140" s="2">
        <v>259814.23670199997</v>
      </c>
      <c r="I140" s="2">
        <v>10361.402151077689</v>
      </c>
      <c r="J140" s="2">
        <v>150965.01175848761</v>
      </c>
      <c r="K140" s="2">
        <v>354064.33729374362</v>
      </c>
      <c r="L140" s="2">
        <v>11822784.200499907</v>
      </c>
      <c r="M140" s="2">
        <v>0</v>
      </c>
      <c r="N140" s="2">
        <v>0</v>
      </c>
      <c r="O140" s="2">
        <v>1003396.0860823912</v>
      </c>
      <c r="P140" s="2">
        <v>0</v>
      </c>
      <c r="Q140" s="2">
        <v>12826180.286582299</v>
      </c>
      <c r="R140" s="2">
        <v>406754.75020055822</v>
      </c>
      <c r="S140" s="2">
        <v>68850.929523872474</v>
      </c>
      <c r="T140" s="2">
        <v>13301785.966306729</v>
      </c>
    </row>
    <row r="141" spans="1:20" x14ac:dyDescent="0.25">
      <c r="A141" s="1" t="s">
        <v>888</v>
      </c>
      <c r="B141" s="1" t="s">
        <v>889</v>
      </c>
      <c r="C141" s="1" t="s">
        <v>150</v>
      </c>
      <c r="D141" s="7">
        <v>1</v>
      </c>
      <c r="E141" s="42">
        <v>3172658.0226369998</v>
      </c>
      <c r="F141" s="2">
        <v>2214234.3245283542</v>
      </c>
      <c r="G141" s="2">
        <v>483673.86507299996</v>
      </c>
      <c r="H141" s="2">
        <v>144549.47836499999</v>
      </c>
      <c r="I141" s="2">
        <v>6834.7805084844886</v>
      </c>
      <c r="J141" s="2">
        <v>64769.841085929009</v>
      </c>
      <c r="K141" s="2">
        <v>582.13483896677417</v>
      </c>
      <c r="L141" s="2">
        <v>6087302.4470367348</v>
      </c>
      <c r="M141" s="2">
        <v>0</v>
      </c>
      <c r="N141" s="2">
        <v>0</v>
      </c>
      <c r="O141" s="2">
        <v>402565.23385982087</v>
      </c>
      <c r="P141" s="2">
        <v>0</v>
      </c>
      <c r="Q141" s="2">
        <v>6489867.680896556</v>
      </c>
      <c r="R141" s="2">
        <v>77573.11199878437</v>
      </c>
      <c r="S141" s="2">
        <v>101980.3863165822</v>
      </c>
      <c r="T141" s="2">
        <v>6669421.1792119229</v>
      </c>
    </row>
    <row r="142" spans="1:20" x14ac:dyDescent="0.25">
      <c r="A142" s="1" t="s">
        <v>1247</v>
      </c>
      <c r="B142" s="1" t="s">
        <v>1248</v>
      </c>
      <c r="C142" s="1" t="s">
        <v>150</v>
      </c>
      <c r="D142" s="7">
        <v>2</v>
      </c>
      <c r="E142" s="42">
        <v>3644350.8778539998</v>
      </c>
      <c r="F142" s="2">
        <v>2053789.0705998824</v>
      </c>
      <c r="G142" s="2">
        <v>326703.14251999999</v>
      </c>
      <c r="H142" s="2">
        <v>51900.006215000001</v>
      </c>
      <c r="I142" s="2">
        <v>483.46164900000008</v>
      </c>
      <c r="J142" s="2">
        <v>78393.651295776523</v>
      </c>
      <c r="K142" s="2">
        <v>1588.5885730101058</v>
      </c>
      <c r="L142" s="2">
        <v>6157208.7987066684</v>
      </c>
      <c r="M142" s="2">
        <v>0</v>
      </c>
      <c r="N142" s="2">
        <v>0</v>
      </c>
      <c r="O142" s="2">
        <v>554242.38460775581</v>
      </c>
      <c r="P142" s="2">
        <v>0</v>
      </c>
      <c r="Q142" s="2">
        <v>6711451.183314424</v>
      </c>
      <c r="R142" s="2">
        <v>51303.995851219704</v>
      </c>
      <c r="S142" s="2">
        <v>28901.127373626372</v>
      </c>
      <c r="T142" s="2">
        <v>6791656.3065392701</v>
      </c>
    </row>
    <row r="143" spans="1:20" x14ac:dyDescent="0.25">
      <c r="A143" s="1" t="s">
        <v>1291</v>
      </c>
      <c r="B143" s="1" t="s">
        <v>1292</v>
      </c>
      <c r="C143" s="1" t="s">
        <v>150</v>
      </c>
      <c r="D143" s="7">
        <v>2</v>
      </c>
      <c r="E143" s="42">
        <v>5336004.7090480002</v>
      </c>
      <c r="F143" s="2">
        <v>2090825.8077133493</v>
      </c>
      <c r="G143" s="2">
        <v>339909.31363300001</v>
      </c>
      <c r="H143" s="2">
        <v>2598.788959</v>
      </c>
      <c r="I143" s="2">
        <v>2072.7453529999925</v>
      </c>
      <c r="J143" s="2">
        <v>118895.94059442899</v>
      </c>
      <c r="K143" s="2">
        <v>117231.03963731992</v>
      </c>
      <c r="L143" s="2">
        <v>8007538.3449380994</v>
      </c>
      <c r="M143" s="2">
        <v>0</v>
      </c>
      <c r="N143" s="2">
        <v>0</v>
      </c>
      <c r="O143" s="2">
        <v>553825.83909839974</v>
      </c>
      <c r="P143" s="2">
        <v>0</v>
      </c>
      <c r="Q143" s="2">
        <v>8561364.1840364989</v>
      </c>
      <c r="R143" s="2">
        <v>121004.43588742102</v>
      </c>
      <c r="S143" s="2">
        <v>54203.206094567773</v>
      </c>
      <c r="T143" s="2">
        <v>8736571.826018488</v>
      </c>
    </row>
    <row r="144" spans="1:20" x14ac:dyDescent="0.25">
      <c r="A144" s="1" t="s">
        <v>185</v>
      </c>
      <c r="B144" s="1" t="s">
        <v>186</v>
      </c>
      <c r="C144" s="1" t="s">
        <v>187</v>
      </c>
      <c r="D144" s="7">
        <v>3</v>
      </c>
      <c r="E144" s="42">
        <v>3357846.5671689999</v>
      </c>
      <c r="F144" s="2">
        <v>1871874.0634994945</v>
      </c>
      <c r="G144" s="2">
        <v>225900.52864900001</v>
      </c>
      <c r="H144" s="2">
        <v>10028.020934</v>
      </c>
      <c r="I144" s="2">
        <v>0</v>
      </c>
      <c r="J144" s="2">
        <v>61897.529876371365</v>
      </c>
      <c r="K144" s="2">
        <v>56.177725150381967</v>
      </c>
      <c r="L144" s="2">
        <v>5527602.8878530161</v>
      </c>
      <c r="M144" s="2">
        <v>0</v>
      </c>
      <c r="N144" s="2">
        <v>0</v>
      </c>
      <c r="O144" s="2">
        <v>297218.0295556364</v>
      </c>
      <c r="P144" s="2">
        <v>0</v>
      </c>
      <c r="Q144" s="2">
        <v>5824820.9174086526</v>
      </c>
      <c r="R144" s="2">
        <v>94320.313696822152</v>
      </c>
      <c r="S144" s="2">
        <v>22916.154652675199</v>
      </c>
      <c r="T144" s="2">
        <v>5942057.3857581504</v>
      </c>
    </row>
    <row r="145" spans="1:20" x14ac:dyDescent="0.25">
      <c r="A145" s="1" t="s">
        <v>348</v>
      </c>
      <c r="B145" s="1" t="s">
        <v>349</v>
      </c>
      <c r="C145" s="1" t="s">
        <v>187</v>
      </c>
      <c r="D145" s="7">
        <v>2</v>
      </c>
      <c r="E145" s="42">
        <v>4065027.4737590002</v>
      </c>
      <c r="F145" s="2">
        <v>2221214.2435040721</v>
      </c>
      <c r="G145" s="2">
        <v>521650.74886864686</v>
      </c>
      <c r="H145" s="2">
        <v>46797.965560999997</v>
      </c>
      <c r="I145" s="2">
        <v>3018.8105101461692</v>
      </c>
      <c r="J145" s="2">
        <v>64332.624288415231</v>
      </c>
      <c r="K145" s="2">
        <v>44563.204849949703</v>
      </c>
      <c r="L145" s="2">
        <v>6966605.0713412315</v>
      </c>
      <c r="M145" s="2">
        <v>0</v>
      </c>
      <c r="N145" s="2">
        <v>0</v>
      </c>
      <c r="O145" s="2">
        <v>723060.45326197206</v>
      </c>
      <c r="P145" s="2">
        <v>0</v>
      </c>
      <c r="Q145" s="2">
        <v>7689665.5246032039</v>
      </c>
      <c r="R145" s="2">
        <v>103421.76658439222</v>
      </c>
      <c r="S145" s="2">
        <v>42683.169237956099</v>
      </c>
      <c r="T145" s="2">
        <v>7835770.4604255529</v>
      </c>
    </row>
    <row r="146" spans="1:20" x14ac:dyDescent="0.25">
      <c r="A146" s="1" t="s">
        <v>458</v>
      </c>
      <c r="B146" s="1" t="s">
        <v>459</v>
      </c>
      <c r="C146" s="1" t="s">
        <v>187</v>
      </c>
      <c r="D146" s="7">
        <v>4</v>
      </c>
      <c r="E146" s="42">
        <v>11684979.992070001</v>
      </c>
      <c r="F146" s="2">
        <v>2988502.8272415777</v>
      </c>
      <c r="G146" s="2">
        <v>1753741.5152984296</v>
      </c>
      <c r="H146" s="2">
        <v>429372.80042499996</v>
      </c>
      <c r="I146" s="2">
        <v>13528.586380373379</v>
      </c>
      <c r="J146" s="2">
        <v>133501.29737991406</v>
      </c>
      <c r="K146" s="2">
        <v>85678.015338201119</v>
      </c>
      <c r="L146" s="2">
        <v>17089305.034133498</v>
      </c>
      <c r="M146" s="2">
        <v>0</v>
      </c>
      <c r="N146" s="2">
        <v>0</v>
      </c>
      <c r="O146" s="2">
        <v>1537715.7963057659</v>
      </c>
      <c r="P146" s="2">
        <v>0</v>
      </c>
      <c r="Q146" s="2">
        <v>18627020.830439262</v>
      </c>
      <c r="R146" s="2">
        <v>457613.63607522339</v>
      </c>
      <c r="S146" s="2">
        <v>182026.81667215083</v>
      </c>
      <c r="T146" s="2">
        <v>19266661.283186637</v>
      </c>
    </row>
    <row r="147" spans="1:20" x14ac:dyDescent="0.25">
      <c r="A147" s="1" t="s">
        <v>645</v>
      </c>
      <c r="B147" s="1" t="s">
        <v>646</v>
      </c>
      <c r="C147" s="1" t="s">
        <v>187</v>
      </c>
      <c r="D147" s="7">
        <v>1</v>
      </c>
      <c r="E147" s="42">
        <v>4470371.7224909998</v>
      </c>
      <c r="F147" s="2">
        <v>2486789.4414305855</v>
      </c>
      <c r="G147" s="2">
        <v>614235.13595841883</v>
      </c>
      <c r="H147" s="2">
        <v>55360.636125000005</v>
      </c>
      <c r="I147" s="2">
        <v>24153.733908595481</v>
      </c>
      <c r="J147" s="2">
        <v>65390.909491593513</v>
      </c>
      <c r="K147" s="2">
        <v>13794.801641433765</v>
      </c>
      <c r="L147" s="2">
        <v>7730096.3810466276</v>
      </c>
      <c r="M147" s="2">
        <v>0</v>
      </c>
      <c r="N147" s="2">
        <v>0</v>
      </c>
      <c r="O147" s="2">
        <v>495982.49842258275</v>
      </c>
      <c r="P147" s="2">
        <v>0</v>
      </c>
      <c r="Q147" s="2">
        <v>8226078.8794692103</v>
      </c>
      <c r="R147" s="2">
        <v>114068.51428324924</v>
      </c>
      <c r="S147" s="2">
        <v>0</v>
      </c>
      <c r="T147" s="2">
        <v>8340147.3937524594</v>
      </c>
    </row>
    <row r="148" spans="1:20" x14ac:dyDescent="0.25">
      <c r="A148" s="1" t="s">
        <v>971</v>
      </c>
      <c r="B148" s="1" t="s">
        <v>972</v>
      </c>
      <c r="C148" s="1" t="s">
        <v>187</v>
      </c>
      <c r="D148" s="7">
        <v>3</v>
      </c>
      <c r="E148" s="42">
        <v>1292142.7781989998</v>
      </c>
      <c r="F148" s="2">
        <v>185804.09106600005</v>
      </c>
      <c r="G148" s="2">
        <v>102221.811544</v>
      </c>
      <c r="H148" s="2">
        <v>13045.042008999999</v>
      </c>
      <c r="I148" s="2">
        <v>202.27331413184453</v>
      </c>
      <c r="J148" s="2">
        <v>28251.028474308445</v>
      </c>
      <c r="K148" s="2">
        <v>1161.7259021207612</v>
      </c>
      <c r="L148" s="2">
        <v>1622828.750508561</v>
      </c>
      <c r="M148" s="2">
        <v>1251671.9900000002</v>
      </c>
      <c r="N148" s="2">
        <v>0</v>
      </c>
      <c r="O148" s="2">
        <v>452958.15195124474</v>
      </c>
      <c r="P148" s="2">
        <v>0</v>
      </c>
      <c r="Q148" s="2">
        <v>3327458.8924598056</v>
      </c>
      <c r="R148" s="2">
        <v>82349.897023028767</v>
      </c>
      <c r="S148" s="2">
        <v>13231.51781175</v>
      </c>
      <c r="T148" s="2">
        <v>3423040.3072945843</v>
      </c>
    </row>
    <row r="149" spans="1:20" x14ac:dyDescent="0.25">
      <c r="A149" s="1" t="s">
        <v>244</v>
      </c>
      <c r="B149" s="1" t="s">
        <v>245</v>
      </c>
      <c r="C149" s="1" t="s">
        <v>246</v>
      </c>
      <c r="D149" s="7">
        <v>5</v>
      </c>
      <c r="E149" s="42">
        <v>3619552.9445019998</v>
      </c>
      <c r="F149" s="2">
        <v>0</v>
      </c>
      <c r="G149" s="2">
        <v>236888.41716199997</v>
      </c>
      <c r="H149" s="2">
        <v>18975.178475000001</v>
      </c>
      <c r="I149" s="2">
        <v>9318.3138296324141</v>
      </c>
      <c r="J149" s="2">
        <v>94664.892648654582</v>
      </c>
      <c r="K149" s="2">
        <v>0</v>
      </c>
      <c r="L149" s="2">
        <v>3979399.7466172869</v>
      </c>
      <c r="M149" s="2">
        <v>850479.66999999993</v>
      </c>
      <c r="N149" s="2">
        <v>0</v>
      </c>
      <c r="O149" s="2">
        <v>1630691.0471303724</v>
      </c>
      <c r="P149" s="2">
        <v>0</v>
      </c>
      <c r="Q149" s="2">
        <v>6460570.4637476597</v>
      </c>
      <c r="R149" s="2">
        <v>325167.57835069607</v>
      </c>
      <c r="S149" s="2">
        <v>187840.601046</v>
      </c>
      <c r="T149" s="2">
        <v>6973578.6431443552</v>
      </c>
    </row>
    <row r="150" spans="1:20" x14ac:dyDescent="0.25">
      <c r="A150" s="1" t="s">
        <v>305</v>
      </c>
      <c r="B150" s="1" t="s">
        <v>306</v>
      </c>
      <c r="C150" s="1" t="s">
        <v>246</v>
      </c>
      <c r="D150" s="7">
        <v>3</v>
      </c>
      <c r="E150" s="42">
        <v>1870940.4374490001</v>
      </c>
      <c r="F150" s="2">
        <v>135593.11266600003</v>
      </c>
      <c r="G150" s="2">
        <v>157878.38685799998</v>
      </c>
      <c r="H150" s="2">
        <v>15720.220321000001</v>
      </c>
      <c r="I150" s="2">
        <v>1525.0216101650433</v>
      </c>
      <c r="J150" s="2">
        <v>61866.942638736335</v>
      </c>
      <c r="K150" s="2">
        <v>227.89898935604938</v>
      </c>
      <c r="L150" s="2">
        <v>2243752.0205322574</v>
      </c>
      <c r="M150" s="2">
        <v>533469.46</v>
      </c>
      <c r="N150" s="2">
        <v>0</v>
      </c>
      <c r="O150" s="2">
        <v>2172467.9634093051</v>
      </c>
      <c r="P150" s="2">
        <v>0</v>
      </c>
      <c r="Q150" s="2">
        <v>4949689.4439415624</v>
      </c>
      <c r="R150" s="2">
        <v>165803.9154349301</v>
      </c>
      <c r="S150" s="2">
        <v>87134.329563750012</v>
      </c>
      <c r="T150" s="2">
        <v>5202627.6889402429</v>
      </c>
    </row>
    <row r="151" spans="1:20" x14ac:dyDescent="0.25">
      <c r="A151" s="1" t="s">
        <v>460</v>
      </c>
      <c r="B151" s="1" t="s">
        <v>461</v>
      </c>
      <c r="C151" s="1" t="s">
        <v>246</v>
      </c>
      <c r="D151" s="7">
        <v>5</v>
      </c>
      <c r="E151" s="42">
        <v>14060182.749357998</v>
      </c>
      <c r="F151" s="2">
        <v>2333408.6988502732</v>
      </c>
      <c r="G151" s="2">
        <v>2744307.9584532175</v>
      </c>
      <c r="H151" s="2">
        <v>155152.624442</v>
      </c>
      <c r="I151" s="2">
        <v>77035.610162482801</v>
      </c>
      <c r="J151" s="2">
        <v>282366.4180588391</v>
      </c>
      <c r="K151" s="2">
        <v>2927.7818724936733</v>
      </c>
      <c r="L151" s="2">
        <v>19655381.841197301</v>
      </c>
      <c r="M151" s="2">
        <v>0</v>
      </c>
      <c r="N151" s="2">
        <v>0</v>
      </c>
      <c r="O151" s="2">
        <v>1413339.6965998274</v>
      </c>
      <c r="P151" s="2">
        <v>0</v>
      </c>
      <c r="Q151" s="2">
        <v>21068721.537797127</v>
      </c>
      <c r="R151" s="2">
        <v>625764.62610686151</v>
      </c>
      <c r="S151" s="2">
        <v>455597.7136515</v>
      </c>
      <c r="T151" s="2">
        <v>22150083.87755549</v>
      </c>
    </row>
    <row r="152" spans="1:20" x14ac:dyDescent="0.25">
      <c r="A152" s="1" t="s">
        <v>1011</v>
      </c>
      <c r="B152" s="1" t="s">
        <v>1012</v>
      </c>
      <c r="C152" s="1" t="s">
        <v>246</v>
      </c>
      <c r="D152" s="7">
        <v>6</v>
      </c>
      <c r="E152" s="42">
        <v>21140821.595750999</v>
      </c>
      <c r="F152" s="2">
        <v>11706.909191999999</v>
      </c>
      <c r="G152" s="2">
        <v>4791019.9425004963</v>
      </c>
      <c r="H152" s="2">
        <v>13716.265121999999</v>
      </c>
      <c r="I152" s="2">
        <v>232233.19690906096</v>
      </c>
      <c r="J152" s="2">
        <v>723395.51042423956</v>
      </c>
      <c r="K152" s="2">
        <v>113043.20017649607</v>
      </c>
      <c r="L152" s="2">
        <v>27025936.620075289</v>
      </c>
      <c r="M152" s="2">
        <v>0</v>
      </c>
      <c r="N152" s="2">
        <v>0</v>
      </c>
      <c r="O152" s="2">
        <v>5949650.3358462146</v>
      </c>
      <c r="P152" s="2">
        <v>0</v>
      </c>
      <c r="Q152" s="2">
        <v>32975586.955921505</v>
      </c>
      <c r="R152" s="2">
        <v>1804701.0201812061</v>
      </c>
      <c r="S152" s="2">
        <v>673629.0172605</v>
      </c>
      <c r="T152" s="2">
        <v>35453916.993363209</v>
      </c>
    </row>
    <row r="153" spans="1:20" x14ac:dyDescent="0.25">
      <c r="A153" s="1" t="s">
        <v>505</v>
      </c>
      <c r="B153" s="1" t="s">
        <v>506</v>
      </c>
      <c r="C153" s="1" t="s">
        <v>507</v>
      </c>
      <c r="D153" s="7">
        <v>3</v>
      </c>
      <c r="E153" s="42">
        <v>3462914.5210870001</v>
      </c>
      <c r="F153" s="2">
        <v>147847.370451</v>
      </c>
      <c r="G153" s="2">
        <v>397007.35102883348</v>
      </c>
      <c r="H153" s="2">
        <v>62433.880596000003</v>
      </c>
      <c r="I153" s="2">
        <v>6305.9000965752857</v>
      </c>
      <c r="J153" s="2">
        <v>59001.106924985659</v>
      </c>
      <c r="K153" s="2">
        <v>48274.431054044762</v>
      </c>
      <c r="L153" s="2">
        <v>4183784.5612384398</v>
      </c>
      <c r="M153" s="2">
        <v>828787.02</v>
      </c>
      <c r="N153" s="2">
        <v>0</v>
      </c>
      <c r="O153" s="2">
        <v>584869.41379807401</v>
      </c>
      <c r="P153" s="2">
        <v>0</v>
      </c>
      <c r="Q153" s="2">
        <v>5597440.9950365135</v>
      </c>
      <c r="R153" s="2">
        <v>135483.87886850236</v>
      </c>
      <c r="S153" s="2">
        <v>113111.30755575</v>
      </c>
      <c r="T153" s="2">
        <v>5846036.1814607661</v>
      </c>
    </row>
    <row r="154" spans="1:20" x14ac:dyDescent="0.25">
      <c r="A154" s="1" t="s">
        <v>671</v>
      </c>
      <c r="B154" s="1" t="s">
        <v>672</v>
      </c>
      <c r="C154" s="1" t="s">
        <v>507</v>
      </c>
      <c r="D154" s="7">
        <v>5</v>
      </c>
      <c r="E154" s="42">
        <v>1321878.8639700001</v>
      </c>
      <c r="F154" s="2">
        <v>0</v>
      </c>
      <c r="G154" s="2">
        <v>113798.767129</v>
      </c>
      <c r="H154" s="2">
        <v>25533.877254999999</v>
      </c>
      <c r="I154" s="2">
        <v>0</v>
      </c>
      <c r="J154" s="2">
        <v>35424.423570820538</v>
      </c>
      <c r="K154" s="2">
        <v>3168.7350629533166</v>
      </c>
      <c r="L154" s="2">
        <v>1499804.666987774</v>
      </c>
      <c r="M154" s="2">
        <v>833852.66000000015</v>
      </c>
      <c r="N154" s="2">
        <v>0</v>
      </c>
      <c r="O154" s="2">
        <v>192133.98821972249</v>
      </c>
      <c r="P154" s="2">
        <v>171727.98301250022</v>
      </c>
      <c r="Q154" s="2">
        <v>2672648.8869877742</v>
      </c>
      <c r="R154" s="2">
        <v>55787.350989832099</v>
      </c>
      <c r="S154" s="2">
        <v>56644.549951499997</v>
      </c>
      <c r="T154" s="2">
        <v>2785080.787929106</v>
      </c>
    </row>
    <row r="155" spans="1:20" x14ac:dyDescent="0.25">
      <c r="A155" s="1" t="s">
        <v>713</v>
      </c>
      <c r="B155" s="1" t="s">
        <v>714</v>
      </c>
      <c r="C155" s="1" t="s">
        <v>507</v>
      </c>
      <c r="D155" s="7">
        <v>0</v>
      </c>
      <c r="E155" s="42">
        <v>187639.86579500002</v>
      </c>
      <c r="F155" s="2">
        <v>0</v>
      </c>
      <c r="G155" s="2">
        <v>1396.7765019999999</v>
      </c>
      <c r="H155" s="2">
        <v>0</v>
      </c>
      <c r="I155" s="2">
        <v>0</v>
      </c>
      <c r="J155" s="2">
        <v>10741.433099037911</v>
      </c>
      <c r="K155" s="2">
        <v>0</v>
      </c>
      <c r="L155" s="2">
        <v>199778.07539603792</v>
      </c>
      <c r="M155" s="2">
        <v>0</v>
      </c>
      <c r="N155" s="2">
        <v>0</v>
      </c>
      <c r="O155" s="2">
        <v>0</v>
      </c>
      <c r="P155" s="2">
        <v>0</v>
      </c>
      <c r="Q155" s="2">
        <v>199778.07539603792</v>
      </c>
      <c r="R155" s="2">
        <v>0</v>
      </c>
      <c r="S155" s="2">
        <v>0</v>
      </c>
      <c r="T155" s="2">
        <v>199778.07539603792</v>
      </c>
    </row>
    <row r="156" spans="1:20" x14ac:dyDescent="0.25">
      <c r="A156" s="1" t="s">
        <v>820</v>
      </c>
      <c r="B156" s="1" t="s">
        <v>821</v>
      </c>
      <c r="C156" s="1" t="s">
        <v>507</v>
      </c>
      <c r="D156" s="7">
        <v>1</v>
      </c>
      <c r="E156" s="42">
        <v>1959654.8918079999</v>
      </c>
      <c r="F156" s="2">
        <v>346479.63289194636</v>
      </c>
      <c r="G156" s="2">
        <v>253291.59468057475</v>
      </c>
      <c r="H156" s="2">
        <v>41144.535769000002</v>
      </c>
      <c r="I156" s="2">
        <v>163.61095918229762</v>
      </c>
      <c r="J156" s="2">
        <v>39393.480440680694</v>
      </c>
      <c r="K156" s="2">
        <v>30009.529647304225</v>
      </c>
      <c r="L156" s="2">
        <v>2670137.2761966889</v>
      </c>
      <c r="M156" s="2">
        <v>1269137.98</v>
      </c>
      <c r="N156" s="2">
        <v>0</v>
      </c>
      <c r="O156" s="2">
        <v>385307.14336332754</v>
      </c>
      <c r="P156" s="2">
        <v>21794.759038900957</v>
      </c>
      <c r="Q156" s="2">
        <v>4324582.3995600166</v>
      </c>
      <c r="R156" s="2">
        <v>216122.84859196524</v>
      </c>
      <c r="S156" s="2">
        <v>170908.521588</v>
      </c>
      <c r="T156" s="2">
        <v>4711613.7697399817</v>
      </c>
    </row>
    <row r="157" spans="1:20" x14ac:dyDescent="0.25">
      <c r="A157" s="1" t="s">
        <v>1047</v>
      </c>
      <c r="B157" s="1" t="s">
        <v>1048</v>
      </c>
      <c r="C157" s="1" t="s">
        <v>507</v>
      </c>
      <c r="D157" s="7">
        <v>5</v>
      </c>
      <c r="E157" s="42">
        <v>2699651.4645830002</v>
      </c>
      <c r="F157" s="2">
        <v>0</v>
      </c>
      <c r="G157" s="2">
        <v>225219.54192690665</v>
      </c>
      <c r="H157" s="2">
        <v>61941.748582999993</v>
      </c>
      <c r="I157" s="2">
        <v>2892.0676287226634</v>
      </c>
      <c r="J157" s="2">
        <v>52629.45243943813</v>
      </c>
      <c r="K157" s="2">
        <v>3506.0122313345478</v>
      </c>
      <c r="L157" s="2">
        <v>3045840.2873924021</v>
      </c>
      <c r="M157" s="2">
        <v>747238.39000000013</v>
      </c>
      <c r="N157" s="2">
        <v>0</v>
      </c>
      <c r="O157" s="2">
        <v>611021.94268787617</v>
      </c>
      <c r="P157" s="2">
        <v>0</v>
      </c>
      <c r="Q157" s="2">
        <v>4404100.6200802783</v>
      </c>
      <c r="R157" s="2">
        <v>163839.21386349713</v>
      </c>
      <c r="S157" s="2">
        <v>70981.412433750011</v>
      </c>
      <c r="T157" s="2">
        <v>4638921.2463775249</v>
      </c>
    </row>
    <row r="158" spans="1:20" x14ac:dyDescent="0.25">
      <c r="A158" s="1" t="s">
        <v>1128</v>
      </c>
      <c r="B158" s="1" t="s">
        <v>1129</v>
      </c>
      <c r="C158" s="1" t="s">
        <v>507</v>
      </c>
      <c r="D158" s="7">
        <v>7</v>
      </c>
      <c r="E158" s="42">
        <v>14056050.028601</v>
      </c>
      <c r="F158" s="2">
        <v>3426678.3549803318</v>
      </c>
      <c r="G158" s="2">
        <v>2951438.9406267502</v>
      </c>
      <c r="H158" s="2">
        <v>4284437.1779490001</v>
      </c>
      <c r="I158" s="2">
        <v>23085.751728602329</v>
      </c>
      <c r="J158" s="2">
        <v>189500.23293822713</v>
      </c>
      <c r="K158" s="2">
        <v>532486.13069508644</v>
      </c>
      <c r="L158" s="2">
        <v>25463676.617518999</v>
      </c>
      <c r="M158" s="2">
        <v>0</v>
      </c>
      <c r="N158" s="2">
        <v>0</v>
      </c>
      <c r="O158" s="2">
        <v>1782700.0515356846</v>
      </c>
      <c r="P158" s="2">
        <v>0</v>
      </c>
      <c r="Q158" s="2">
        <v>27246376.669054683</v>
      </c>
      <c r="R158" s="2">
        <v>544370.77262576856</v>
      </c>
      <c r="S158" s="2">
        <v>697820.3898668919</v>
      </c>
      <c r="T158" s="2">
        <v>28488567.831547346</v>
      </c>
    </row>
    <row r="159" spans="1:20" x14ac:dyDescent="0.25">
      <c r="A159" s="1" t="s">
        <v>1289</v>
      </c>
      <c r="B159" s="1" t="s">
        <v>1290</v>
      </c>
      <c r="C159" s="1" t="s">
        <v>507</v>
      </c>
      <c r="D159" s="7">
        <v>3</v>
      </c>
      <c r="E159" s="42">
        <v>2304914.1980349999</v>
      </c>
      <c r="F159" s="2">
        <v>0</v>
      </c>
      <c r="G159" s="2">
        <v>254089.85905623366</v>
      </c>
      <c r="H159" s="2">
        <v>116084.642244</v>
      </c>
      <c r="I159" s="2">
        <v>246.97959550301732</v>
      </c>
      <c r="J159" s="2">
        <v>46522.522958893067</v>
      </c>
      <c r="K159" s="2">
        <v>4802.1230730000007</v>
      </c>
      <c r="L159" s="2">
        <v>2726660.324962629</v>
      </c>
      <c r="M159" s="2">
        <v>1098997.6400000001</v>
      </c>
      <c r="N159" s="2">
        <v>0</v>
      </c>
      <c r="O159" s="2">
        <v>620853.6615985299</v>
      </c>
      <c r="P159" s="2">
        <v>0</v>
      </c>
      <c r="Q159" s="2">
        <v>4446511.6265611593</v>
      </c>
      <c r="R159" s="2">
        <v>89691.026127831181</v>
      </c>
      <c r="S159" s="2">
        <v>116378.18451000001</v>
      </c>
      <c r="T159" s="2">
        <v>4652580.8371989904</v>
      </c>
    </row>
    <row r="160" spans="1:20" x14ac:dyDescent="0.25">
      <c r="A160" s="1" t="s">
        <v>139</v>
      </c>
      <c r="B160" s="1" t="s">
        <v>140</v>
      </c>
      <c r="C160" s="1" t="s">
        <v>141</v>
      </c>
      <c r="D160" s="7">
        <v>2</v>
      </c>
      <c r="E160" s="42">
        <v>5675262.6191540007</v>
      </c>
      <c r="F160" s="2">
        <v>1912124.5910113666</v>
      </c>
      <c r="G160" s="2">
        <v>946124.59528509656</v>
      </c>
      <c r="H160" s="2">
        <v>113639.04240200001</v>
      </c>
      <c r="I160" s="2">
        <v>8.6991300000000003</v>
      </c>
      <c r="J160" s="2">
        <v>67907.098527427224</v>
      </c>
      <c r="K160" s="2">
        <v>71817.978782028047</v>
      </c>
      <c r="L160" s="2">
        <v>8786884.6242919192</v>
      </c>
      <c r="M160" s="2">
        <v>0</v>
      </c>
      <c r="N160" s="2">
        <v>0</v>
      </c>
      <c r="O160" s="2">
        <v>1038811.203092756</v>
      </c>
      <c r="P160" s="2">
        <v>0</v>
      </c>
      <c r="Q160" s="2">
        <v>9909667.7342919204</v>
      </c>
      <c r="R160" s="2">
        <v>191345.28376575152</v>
      </c>
      <c r="S160" s="2">
        <v>70518.082288499994</v>
      </c>
      <c r="T160" s="2">
        <v>10171531.100346172</v>
      </c>
    </row>
    <row r="161" spans="1:20" x14ac:dyDescent="0.25">
      <c r="A161" s="1" t="s">
        <v>234</v>
      </c>
      <c r="B161" s="1" t="s">
        <v>235</v>
      </c>
      <c r="C161" s="1" t="s">
        <v>141</v>
      </c>
      <c r="D161" s="7">
        <v>1</v>
      </c>
      <c r="E161" s="42">
        <v>2002864.4423719998</v>
      </c>
      <c r="F161" s="2">
        <v>873517.66511716158</v>
      </c>
      <c r="G161" s="2">
        <v>290261.62854756427</v>
      </c>
      <c r="H161" s="2">
        <v>47786.955400000006</v>
      </c>
      <c r="I161" s="2">
        <v>150.07837655361271</v>
      </c>
      <c r="J161" s="2">
        <v>35274.677648590434</v>
      </c>
      <c r="K161" s="2">
        <v>0</v>
      </c>
      <c r="L161" s="2">
        <v>3249855.4474618691</v>
      </c>
      <c r="M161" s="2">
        <v>780031.84999999963</v>
      </c>
      <c r="N161" s="2">
        <v>0</v>
      </c>
      <c r="O161" s="2">
        <v>440319.72830466961</v>
      </c>
      <c r="P161" s="2">
        <v>161628.20954869594</v>
      </c>
      <c r="Q161" s="2">
        <v>4576612.7874618694</v>
      </c>
      <c r="R161" s="2">
        <v>62721.166680578273</v>
      </c>
      <c r="S161" s="2">
        <v>158640.390216</v>
      </c>
      <c r="T161" s="2">
        <v>4797974.3443584479</v>
      </c>
    </row>
    <row r="162" spans="1:20" x14ac:dyDescent="0.25">
      <c r="A162" s="1" t="s">
        <v>253</v>
      </c>
      <c r="B162" s="1" t="s">
        <v>254</v>
      </c>
      <c r="C162" s="1" t="s">
        <v>141</v>
      </c>
      <c r="D162" s="7">
        <v>3</v>
      </c>
      <c r="E162" s="42">
        <v>4758014.0005660001</v>
      </c>
      <c r="F162" s="2">
        <v>692737.45170961204</v>
      </c>
      <c r="G162" s="2">
        <v>360072.18603646068</v>
      </c>
      <c r="H162" s="2">
        <v>10581.299374</v>
      </c>
      <c r="I162" s="2">
        <v>8121.3243365036278</v>
      </c>
      <c r="J162" s="2">
        <v>92830.554660754526</v>
      </c>
      <c r="K162" s="2">
        <v>60541.580091388205</v>
      </c>
      <c r="L162" s="2">
        <v>5982898.3967747195</v>
      </c>
      <c r="M162" s="2">
        <v>0</v>
      </c>
      <c r="N162" s="2">
        <v>0</v>
      </c>
      <c r="O162" s="2">
        <v>945339.88292799995</v>
      </c>
      <c r="P162" s="2">
        <v>0</v>
      </c>
      <c r="Q162" s="2">
        <v>6928238.2797027193</v>
      </c>
      <c r="R162" s="2">
        <v>230600.39976990718</v>
      </c>
      <c r="S162" s="2">
        <v>115176.36337200002</v>
      </c>
      <c r="T162" s="2">
        <v>7274015.0428446261</v>
      </c>
    </row>
    <row r="163" spans="1:20" x14ac:dyDescent="0.25">
      <c r="A163" s="1" t="s">
        <v>532</v>
      </c>
      <c r="B163" s="1" t="s">
        <v>533</v>
      </c>
      <c r="C163" s="1" t="s">
        <v>141</v>
      </c>
      <c r="D163" s="7">
        <v>2</v>
      </c>
      <c r="E163" s="42">
        <v>7276135.7883540001</v>
      </c>
      <c r="F163" s="2">
        <v>1653720.7505366732</v>
      </c>
      <c r="G163" s="2">
        <v>1053315.216825475</v>
      </c>
      <c r="H163" s="2">
        <v>108709.177047</v>
      </c>
      <c r="I163" s="2">
        <v>431.20519301362987</v>
      </c>
      <c r="J163" s="2">
        <v>99105.226883534226</v>
      </c>
      <c r="K163" s="2">
        <v>241575.83560786812</v>
      </c>
      <c r="L163" s="2">
        <v>10432993.200447563</v>
      </c>
      <c r="M163" s="2">
        <v>0</v>
      </c>
      <c r="N163" s="2">
        <v>0</v>
      </c>
      <c r="O163" s="2">
        <v>1220680.8957778248</v>
      </c>
      <c r="P163" s="2">
        <v>0</v>
      </c>
      <c r="Q163" s="2">
        <v>11653674.096225388</v>
      </c>
      <c r="R163" s="2">
        <v>147007.94060850708</v>
      </c>
      <c r="S163" s="2">
        <v>77505.523268184901</v>
      </c>
      <c r="T163" s="2">
        <v>11878187.560102081</v>
      </c>
    </row>
    <row r="164" spans="1:20" x14ac:dyDescent="0.25">
      <c r="A164" s="1" t="s">
        <v>743</v>
      </c>
      <c r="B164" s="1" t="s">
        <v>744</v>
      </c>
      <c r="C164" s="1" t="s">
        <v>141</v>
      </c>
      <c r="D164" s="7">
        <v>4</v>
      </c>
      <c r="E164" s="42">
        <v>22525863.20377</v>
      </c>
      <c r="F164" s="2">
        <v>4581033.6320262142</v>
      </c>
      <c r="G164" s="2">
        <v>4399231.2336665485</v>
      </c>
      <c r="H164" s="2">
        <v>1085194.019686</v>
      </c>
      <c r="I164" s="2">
        <v>18859.401851198498</v>
      </c>
      <c r="J164" s="2">
        <v>343957.03674510802</v>
      </c>
      <c r="K164" s="2">
        <v>605755.74850672088</v>
      </c>
      <c r="L164" s="2">
        <v>33559894.276251785</v>
      </c>
      <c r="M164" s="2">
        <v>0</v>
      </c>
      <c r="N164" s="2">
        <v>0</v>
      </c>
      <c r="O164" s="2">
        <v>1378418.5454942954</v>
      </c>
      <c r="P164" s="2">
        <v>0</v>
      </c>
      <c r="Q164" s="2">
        <v>34938312.821746081</v>
      </c>
      <c r="R164" s="2">
        <v>772687.3400837346</v>
      </c>
      <c r="S164" s="2">
        <v>567430.15405361354</v>
      </c>
      <c r="T164" s="2">
        <v>36278430.315883428</v>
      </c>
    </row>
    <row r="165" spans="1:20" x14ac:dyDescent="0.25">
      <c r="A165" s="1" t="s">
        <v>757</v>
      </c>
      <c r="B165" s="1" t="s">
        <v>758</v>
      </c>
      <c r="C165" s="1" t="s">
        <v>141</v>
      </c>
      <c r="D165" s="7">
        <v>3</v>
      </c>
      <c r="E165" s="42">
        <v>4019265.7252869997</v>
      </c>
      <c r="F165" s="2">
        <v>1087022.3158035355</v>
      </c>
      <c r="G165" s="2">
        <v>537574.28524899995</v>
      </c>
      <c r="H165" s="2">
        <v>42236.131376999998</v>
      </c>
      <c r="I165" s="2">
        <v>2189.2947421738418</v>
      </c>
      <c r="J165" s="2">
        <v>63249.288447442705</v>
      </c>
      <c r="K165" s="2">
        <v>114481.58888335145</v>
      </c>
      <c r="L165" s="2">
        <v>5866018.6297895033</v>
      </c>
      <c r="M165" s="2">
        <v>320620.19000000041</v>
      </c>
      <c r="N165" s="2">
        <v>0</v>
      </c>
      <c r="O165" s="2">
        <v>567447.47371699999</v>
      </c>
      <c r="P165" s="2">
        <v>0</v>
      </c>
      <c r="Q165" s="2">
        <v>6780895.019789503</v>
      </c>
      <c r="R165" s="2">
        <v>104147.86090564984</v>
      </c>
      <c r="S165" s="2">
        <v>129074.94704474999</v>
      </c>
      <c r="T165" s="2">
        <v>7014117.8277399028</v>
      </c>
    </row>
    <row r="166" spans="1:20" x14ac:dyDescent="0.25">
      <c r="A166" s="1" t="s">
        <v>1057</v>
      </c>
      <c r="B166" s="1" t="s">
        <v>1058</v>
      </c>
      <c r="C166" s="1" t="s">
        <v>141</v>
      </c>
      <c r="D166" s="7">
        <v>6</v>
      </c>
      <c r="E166" s="42">
        <v>39217922.212787002</v>
      </c>
      <c r="F166" s="2">
        <v>9272366.7893328946</v>
      </c>
      <c r="G166" s="2">
        <v>6546258.1470258515</v>
      </c>
      <c r="H166" s="2">
        <v>481877.18394099997</v>
      </c>
      <c r="I166" s="2">
        <v>494501.60478958592</v>
      </c>
      <c r="J166" s="2">
        <v>824963.20442634798</v>
      </c>
      <c r="K166" s="2">
        <v>455227.26789318386</v>
      </c>
      <c r="L166" s="2">
        <v>57293116.410195865</v>
      </c>
      <c r="M166" s="2">
        <v>0</v>
      </c>
      <c r="N166" s="2">
        <v>0</v>
      </c>
      <c r="O166" s="2">
        <v>3156094.1413574517</v>
      </c>
      <c r="P166" s="2">
        <v>0</v>
      </c>
      <c r="Q166" s="2">
        <v>60449210.551553316</v>
      </c>
      <c r="R166" s="2">
        <v>1397684.1772675612</v>
      </c>
      <c r="S166" s="2">
        <v>1165384.9684302383</v>
      </c>
      <c r="T166" s="2">
        <v>63012279.697251111</v>
      </c>
    </row>
    <row r="167" spans="1:20" x14ac:dyDescent="0.25">
      <c r="A167" s="1" t="s">
        <v>1298</v>
      </c>
      <c r="B167" s="1" t="s">
        <v>1299</v>
      </c>
      <c r="C167" s="1" t="s">
        <v>141</v>
      </c>
      <c r="D167" s="7">
        <v>2</v>
      </c>
      <c r="E167" s="42">
        <v>567127.50233100005</v>
      </c>
      <c r="F167" s="2">
        <v>391275.3744752981</v>
      </c>
      <c r="G167" s="2">
        <v>76387.687501308639</v>
      </c>
      <c r="H167" s="2">
        <v>61900.331442999995</v>
      </c>
      <c r="I167" s="2">
        <v>276.99249566866399</v>
      </c>
      <c r="J167" s="2">
        <v>20111.120800014498</v>
      </c>
      <c r="K167" s="2">
        <v>438.11186479114775</v>
      </c>
      <c r="L167" s="2">
        <v>1117517.1209110811</v>
      </c>
      <c r="M167" s="2">
        <v>0</v>
      </c>
      <c r="N167" s="2">
        <v>0</v>
      </c>
      <c r="O167" s="2">
        <v>150940.16320638632</v>
      </c>
      <c r="P167" s="2">
        <v>0</v>
      </c>
      <c r="Q167" s="2">
        <v>1288756.760911081</v>
      </c>
      <c r="R167" s="2">
        <v>37178.531233152724</v>
      </c>
      <c r="S167" s="2">
        <v>28184.910862500001</v>
      </c>
      <c r="T167" s="2">
        <v>1354120.2030067339</v>
      </c>
    </row>
    <row r="168" spans="1:20" x14ac:dyDescent="0.25">
      <c r="A168" s="1" t="s">
        <v>862</v>
      </c>
      <c r="B168" s="1" t="s">
        <v>863</v>
      </c>
      <c r="C168" s="1" t="s">
        <v>864</v>
      </c>
      <c r="D168" s="7">
        <v>1</v>
      </c>
      <c r="E168" s="42">
        <v>7520629.68377</v>
      </c>
      <c r="F168" s="2">
        <v>1704217.1645149242</v>
      </c>
      <c r="G168" s="2">
        <v>978652.60615836456</v>
      </c>
      <c r="H168" s="2">
        <v>214650.648747</v>
      </c>
      <c r="I168" s="2">
        <v>15395.630122767183</v>
      </c>
      <c r="J168" s="2">
        <v>155139.78447811378</v>
      </c>
      <c r="K168" s="2">
        <v>0</v>
      </c>
      <c r="L168" s="2">
        <v>10588685.517791171</v>
      </c>
      <c r="M168" s="2">
        <v>0</v>
      </c>
      <c r="N168" s="2">
        <v>0</v>
      </c>
      <c r="O168" s="2">
        <v>2375361.3874795772</v>
      </c>
      <c r="P168" s="2">
        <v>0</v>
      </c>
      <c r="Q168" s="2">
        <v>12964046.905270748</v>
      </c>
      <c r="R168" s="2">
        <v>163696.67850067685</v>
      </c>
      <c r="S168" s="2">
        <v>189422.27484676649</v>
      </c>
      <c r="T168" s="2">
        <v>13317165.858618191</v>
      </c>
    </row>
    <row r="169" spans="1:20" x14ac:dyDescent="0.25">
      <c r="A169" s="1" t="s">
        <v>1308</v>
      </c>
      <c r="B169" s="1" t="s">
        <v>1309</v>
      </c>
      <c r="C169" s="1" t="s">
        <v>864</v>
      </c>
      <c r="D169" s="7">
        <v>4</v>
      </c>
      <c r="E169" s="42">
        <v>10399952.567585999</v>
      </c>
      <c r="F169" s="2">
        <v>3581599.9599817572</v>
      </c>
      <c r="G169" s="2">
        <v>2101105.6843024064</v>
      </c>
      <c r="H169" s="2">
        <v>612978.26701099996</v>
      </c>
      <c r="I169" s="2">
        <v>17158.539823815256</v>
      </c>
      <c r="J169" s="2">
        <v>135410.24072397614</v>
      </c>
      <c r="K169" s="2">
        <v>0</v>
      </c>
      <c r="L169" s="2">
        <v>16848205.259428952</v>
      </c>
      <c r="M169" s="2">
        <v>0</v>
      </c>
      <c r="N169" s="2">
        <v>0</v>
      </c>
      <c r="O169" s="2">
        <v>965116.76769144507</v>
      </c>
      <c r="P169" s="2">
        <v>0</v>
      </c>
      <c r="Q169" s="2">
        <v>17813322.027120396</v>
      </c>
      <c r="R169" s="2">
        <v>246726.42847357382</v>
      </c>
      <c r="S169" s="2">
        <v>288941.09216817596</v>
      </c>
      <c r="T169" s="2">
        <v>18348989.547762144</v>
      </c>
    </row>
    <row r="170" spans="1:20" x14ac:dyDescent="0.25">
      <c r="A170" s="1" t="s">
        <v>241</v>
      </c>
      <c r="B170" s="1" t="s">
        <v>242</v>
      </c>
      <c r="C170" s="1" t="s">
        <v>243</v>
      </c>
      <c r="D170" s="7">
        <v>6</v>
      </c>
      <c r="E170" s="42">
        <v>2502756.9856829997</v>
      </c>
      <c r="F170" s="2">
        <v>0</v>
      </c>
      <c r="G170" s="2">
        <v>341965.34640997357</v>
      </c>
      <c r="H170" s="2">
        <v>2698.5160500000002</v>
      </c>
      <c r="I170" s="2">
        <v>4719.9146701215077</v>
      </c>
      <c r="J170" s="2">
        <v>87926.757367910352</v>
      </c>
      <c r="K170" s="2">
        <v>7859.6207377226174</v>
      </c>
      <c r="L170" s="2">
        <v>2947927.140918728</v>
      </c>
      <c r="M170" s="2">
        <v>962062.91999999993</v>
      </c>
      <c r="N170" s="2">
        <v>0</v>
      </c>
      <c r="O170" s="2">
        <v>299275.79077305004</v>
      </c>
      <c r="P170" s="2">
        <v>0</v>
      </c>
      <c r="Q170" s="2">
        <v>4209265.8516917778</v>
      </c>
      <c r="R170" s="2">
        <v>125276.13237935299</v>
      </c>
      <c r="S170" s="2">
        <v>189925.87097925</v>
      </c>
      <c r="T170" s="2">
        <v>4524467.8550503813</v>
      </c>
    </row>
    <row r="171" spans="1:20" x14ac:dyDescent="0.25">
      <c r="A171" s="1" t="s">
        <v>317</v>
      </c>
      <c r="B171" s="1" t="s">
        <v>318</v>
      </c>
      <c r="C171" s="1" t="s">
        <v>243</v>
      </c>
      <c r="D171" s="7">
        <v>5</v>
      </c>
      <c r="E171" s="42">
        <v>12663666.687774999</v>
      </c>
      <c r="F171" s="2">
        <v>2730113.1762487772</v>
      </c>
      <c r="G171" s="2">
        <v>2150229.8839070033</v>
      </c>
      <c r="H171" s="2">
        <v>266864.746958</v>
      </c>
      <c r="I171" s="2">
        <v>130465.37490874692</v>
      </c>
      <c r="J171" s="2">
        <v>222413.78866233659</v>
      </c>
      <c r="K171" s="2">
        <v>312453.41969492449</v>
      </c>
      <c r="L171" s="2">
        <v>18476207.078154784</v>
      </c>
      <c r="M171" s="2">
        <v>0</v>
      </c>
      <c r="N171" s="2">
        <v>0</v>
      </c>
      <c r="O171" s="2">
        <v>1385164.2951803564</v>
      </c>
      <c r="P171" s="2">
        <v>0</v>
      </c>
      <c r="Q171" s="2">
        <v>19861371.373335142</v>
      </c>
      <c r="R171" s="2">
        <v>532022.52285100264</v>
      </c>
      <c r="S171" s="2">
        <v>601917.20859281917</v>
      </c>
      <c r="T171" s="2">
        <v>20995311.104778964</v>
      </c>
    </row>
    <row r="172" spans="1:20" x14ac:dyDescent="0.25">
      <c r="A172" s="1" t="s">
        <v>407</v>
      </c>
      <c r="B172" s="1" t="s">
        <v>408</v>
      </c>
      <c r="C172" s="1" t="s">
        <v>243</v>
      </c>
      <c r="D172" s="7">
        <v>8</v>
      </c>
      <c r="E172" s="42">
        <v>71866309.604075</v>
      </c>
      <c r="F172" s="2">
        <v>6064449.8177010007</v>
      </c>
      <c r="G172" s="2">
        <v>19196619.869925324</v>
      </c>
      <c r="H172" s="2">
        <v>58839518.640502006</v>
      </c>
      <c r="I172" s="2">
        <v>2570079.18189563</v>
      </c>
      <c r="J172" s="2">
        <v>1205761.3334400149</v>
      </c>
      <c r="K172" s="2">
        <v>567449.97864787374</v>
      </c>
      <c r="L172" s="2">
        <v>160310188.42618686</v>
      </c>
      <c r="M172" s="2">
        <v>0</v>
      </c>
      <c r="N172" s="2">
        <v>0</v>
      </c>
      <c r="O172" s="2">
        <v>28905027.920000002</v>
      </c>
      <c r="P172" s="2">
        <v>0</v>
      </c>
      <c r="Q172" s="2">
        <v>189215216.34618688</v>
      </c>
      <c r="R172" s="2">
        <v>5247913.3266524244</v>
      </c>
      <c r="S172" s="2">
        <v>592195.98751424998</v>
      </c>
      <c r="T172" s="2">
        <v>195055325.66035357</v>
      </c>
    </row>
    <row r="173" spans="1:20" x14ac:dyDescent="0.25">
      <c r="A173" s="1" t="s">
        <v>466</v>
      </c>
      <c r="B173" s="1" t="s">
        <v>467</v>
      </c>
      <c r="C173" s="1" t="s">
        <v>243</v>
      </c>
      <c r="D173" s="7">
        <v>6</v>
      </c>
      <c r="E173" s="42">
        <v>12603549.267423</v>
      </c>
      <c r="F173" s="2">
        <v>0</v>
      </c>
      <c r="G173" s="2">
        <v>2566290.3379249931</v>
      </c>
      <c r="H173" s="2">
        <v>53471.678128000007</v>
      </c>
      <c r="I173" s="2">
        <v>250569.05252481395</v>
      </c>
      <c r="J173" s="2">
        <v>378275.35400119238</v>
      </c>
      <c r="K173" s="2">
        <v>7755.0584111519638</v>
      </c>
      <c r="L173" s="2">
        <v>15859910.748413151</v>
      </c>
      <c r="M173" s="2">
        <v>230387.23000000045</v>
      </c>
      <c r="N173" s="2">
        <v>0</v>
      </c>
      <c r="O173" s="2">
        <v>5076075.4207129562</v>
      </c>
      <c r="P173" s="2">
        <v>0</v>
      </c>
      <c r="Q173" s="2">
        <v>21166373.399126109</v>
      </c>
      <c r="R173" s="2">
        <v>817035.97753655293</v>
      </c>
      <c r="S173" s="2">
        <v>1138575.7600245001</v>
      </c>
      <c r="T173" s="2">
        <v>23121985.13668716</v>
      </c>
    </row>
    <row r="174" spans="1:20" x14ac:dyDescent="0.25">
      <c r="A174" s="1" t="s">
        <v>584</v>
      </c>
      <c r="B174" s="1" t="s">
        <v>585</v>
      </c>
      <c r="C174" s="1" t="s">
        <v>243</v>
      </c>
      <c r="D174" s="7">
        <v>6</v>
      </c>
      <c r="E174" s="42">
        <v>11115799.779984999</v>
      </c>
      <c r="F174" s="2">
        <v>0</v>
      </c>
      <c r="G174" s="2">
        <v>1741704.9014519877</v>
      </c>
      <c r="H174" s="2">
        <v>286759.11060000001</v>
      </c>
      <c r="I174" s="2">
        <v>124560.91730721598</v>
      </c>
      <c r="J174" s="2">
        <v>247443.11625981485</v>
      </c>
      <c r="K174" s="2">
        <v>76914.231485459692</v>
      </c>
      <c r="L174" s="2">
        <v>13593182.05708948</v>
      </c>
      <c r="M174" s="2">
        <v>0</v>
      </c>
      <c r="N174" s="2">
        <v>0</v>
      </c>
      <c r="O174" s="2">
        <v>2291265.3243442723</v>
      </c>
      <c r="P174" s="2">
        <v>0</v>
      </c>
      <c r="Q174" s="2">
        <v>15884447.381433751</v>
      </c>
      <c r="R174" s="2">
        <v>682592.74063538434</v>
      </c>
      <c r="S174" s="2">
        <v>574893.16277399997</v>
      </c>
      <c r="T174" s="2">
        <v>17141933.284843136</v>
      </c>
    </row>
    <row r="175" spans="1:20" x14ac:dyDescent="0.25">
      <c r="A175" s="1" t="s">
        <v>614</v>
      </c>
      <c r="B175" s="1" t="s">
        <v>615</v>
      </c>
      <c r="C175" s="1" t="s">
        <v>243</v>
      </c>
      <c r="D175" s="7">
        <v>6</v>
      </c>
      <c r="E175" s="42">
        <v>1057362.9556130001</v>
      </c>
      <c r="F175" s="2">
        <v>0</v>
      </c>
      <c r="G175" s="2">
        <v>76928.583162080249</v>
      </c>
      <c r="H175" s="2">
        <v>296.31547499999999</v>
      </c>
      <c r="I175" s="2">
        <v>980.34822845911629</v>
      </c>
      <c r="J175" s="2">
        <v>43813.784805110001</v>
      </c>
      <c r="K175" s="2">
        <v>1435.0820761326172</v>
      </c>
      <c r="L175" s="2">
        <v>1180817.0693597819</v>
      </c>
      <c r="M175" s="2">
        <v>158562.78000000003</v>
      </c>
      <c r="N175" s="2">
        <v>0</v>
      </c>
      <c r="O175" s="2">
        <v>0</v>
      </c>
      <c r="P175" s="2">
        <v>57182.729999999981</v>
      </c>
      <c r="Q175" s="2">
        <v>1396562.5793597819</v>
      </c>
      <c r="R175" s="2">
        <v>64742.265259343738</v>
      </c>
      <c r="S175" s="2">
        <v>67257.420788250005</v>
      </c>
      <c r="T175" s="2">
        <v>1528562.2654073755</v>
      </c>
    </row>
    <row r="176" spans="1:20" x14ac:dyDescent="0.25">
      <c r="A176" s="1" t="s">
        <v>631</v>
      </c>
      <c r="B176" s="1" t="s">
        <v>632</v>
      </c>
      <c r="C176" s="1" t="s">
        <v>243</v>
      </c>
      <c r="D176" s="7">
        <v>7</v>
      </c>
      <c r="E176" s="42">
        <v>23719830.501309998</v>
      </c>
      <c r="F176" s="2">
        <v>5905342.7772549996</v>
      </c>
      <c r="G176" s="2">
        <v>4802272.3607694218</v>
      </c>
      <c r="H176" s="2">
        <v>2645674.7512149997</v>
      </c>
      <c r="I176" s="2">
        <v>344922.57283808809</v>
      </c>
      <c r="J176" s="2">
        <v>295158.72363535472</v>
      </c>
      <c r="K176" s="2">
        <v>260802.03922174522</v>
      </c>
      <c r="L176" s="2">
        <v>37974003.726244614</v>
      </c>
      <c r="M176" s="2">
        <v>0</v>
      </c>
      <c r="N176" s="2">
        <v>0</v>
      </c>
      <c r="O176" s="2">
        <v>3082088.7173278197</v>
      </c>
      <c r="P176" s="2">
        <v>0</v>
      </c>
      <c r="Q176" s="2">
        <v>41056092.443572432</v>
      </c>
      <c r="R176" s="2">
        <v>662135.04645114264</v>
      </c>
      <c r="S176" s="2">
        <v>1130735.1919094597</v>
      </c>
      <c r="T176" s="2">
        <v>42848962.681933038</v>
      </c>
    </row>
    <row r="177" spans="1:20" x14ac:dyDescent="0.25">
      <c r="A177" s="1" t="s">
        <v>635</v>
      </c>
      <c r="B177" s="1" t="s">
        <v>636</v>
      </c>
      <c r="C177" s="1" t="s">
        <v>243</v>
      </c>
      <c r="D177" s="7">
        <v>4</v>
      </c>
      <c r="E177" s="42">
        <v>15858491.411595</v>
      </c>
      <c r="F177" s="2">
        <v>5130277.8557316624</v>
      </c>
      <c r="G177" s="2">
        <v>2085258.4370628258</v>
      </c>
      <c r="H177" s="2">
        <v>888566.02332000004</v>
      </c>
      <c r="I177" s="2">
        <v>85378.680205628712</v>
      </c>
      <c r="J177" s="2">
        <v>169803.3770034656</v>
      </c>
      <c r="K177" s="2">
        <v>59646.20807297236</v>
      </c>
      <c r="L177" s="2">
        <v>24277421.992991552</v>
      </c>
      <c r="M177" s="2">
        <v>0</v>
      </c>
      <c r="N177" s="2">
        <v>0</v>
      </c>
      <c r="O177" s="2">
        <v>2083323.6696150382</v>
      </c>
      <c r="P177" s="2">
        <v>0</v>
      </c>
      <c r="Q177" s="2">
        <v>26360745.662606589</v>
      </c>
      <c r="R177" s="2">
        <v>204129.28763601187</v>
      </c>
      <c r="S177" s="2">
        <v>183934.61872504742</v>
      </c>
      <c r="T177" s="2">
        <v>26748809.568967648</v>
      </c>
    </row>
    <row r="178" spans="1:20" x14ac:dyDescent="0.25">
      <c r="A178" s="1" t="s">
        <v>650</v>
      </c>
      <c r="B178" s="1" t="s">
        <v>651</v>
      </c>
      <c r="C178" s="1" t="s">
        <v>243</v>
      </c>
      <c r="D178" s="7">
        <v>6</v>
      </c>
      <c r="E178" s="42">
        <v>35899376.979616001</v>
      </c>
      <c r="F178" s="2">
        <v>3371896.56982214</v>
      </c>
      <c r="G178" s="2">
        <v>5327864.7555629984</v>
      </c>
      <c r="H178" s="2">
        <v>332903.87080099998</v>
      </c>
      <c r="I178" s="2">
        <v>651876.67646906921</v>
      </c>
      <c r="J178" s="2">
        <v>676380.23908443179</v>
      </c>
      <c r="K178" s="2">
        <v>228748.28414797824</v>
      </c>
      <c r="L178" s="2">
        <v>46489047.375503622</v>
      </c>
      <c r="M178" s="2">
        <v>0</v>
      </c>
      <c r="N178" s="2">
        <v>0</v>
      </c>
      <c r="O178" s="2">
        <v>4561431.936660978</v>
      </c>
      <c r="P178" s="2">
        <v>0</v>
      </c>
      <c r="Q178" s="2">
        <v>51050479.312164597</v>
      </c>
      <c r="R178" s="2">
        <v>1161600.4879898392</v>
      </c>
      <c r="S178" s="2">
        <v>1826271.9650699999</v>
      </c>
      <c r="T178" s="2">
        <v>54038351.765224434</v>
      </c>
    </row>
    <row r="179" spans="1:20" x14ac:dyDescent="0.25">
      <c r="A179" s="1" t="s">
        <v>915</v>
      </c>
      <c r="B179" s="1" t="s">
        <v>916</v>
      </c>
      <c r="C179" s="1" t="s">
        <v>243</v>
      </c>
      <c r="D179" s="7">
        <v>6</v>
      </c>
      <c r="E179" s="42">
        <v>2931503.4151959997</v>
      </c>
      <c r="F179" s="2">
        <v>0</v>
      </c>
      <c r="G179" s="2">
        <v>701432.66227061115</v>
      </c>
      <c r="H179" s="2">
        <v>4794.0856119999999</v>
      </c>
      <c r="I179" s="2">
        <v>24426.11947535822</v>
      </c>
      <c r="J179" s="2">
        <v>100839.55746286872</v>
      </c>
      <c r="K179" s="2">
        <v>0</v>
      </c>
      <c r="L179" s="2">
        <v>3762995.8400168377</v>
      </c>
      <c r="M179" s="2">
        <v>0</v>
      </c>
      <c r="N179" s="2">
        <v>0</v>
      </c>
      <c r="O179" s="2">
        <v>1397533.5792611048</v>
      </c>
      <c r="P179" s="2">
        <v>0</v>
      </c>
      <c r="Q179" s="2">
        <v>5160529.4192779427</v>
      </c>
      <c r="R179" s="2">
        <v>270529.62471973454</v>
      </c>
      <c r="S179" s="2">
        <v>170616.33571500002</v>
      </c>
      <c r="T179" s="2">
        <v>5601675.3797126766</v>
      </c>
    </row>
    <row r="180" spans="1:20" x14ac:dyDescent="0.25">
      <c r="A180" s="1" t="s">
        <v>1089</v>
      </c>
      <c r="B180" s="1" t="s">
        <v>1090</v>
      </c>
      <c r="C180" s="1" t="s">
        <v>243</v>
      </c>
      <c r="D180" s="7">
        <v>5</v>
      </c>
      <c r="E180" s="42">
        <v>33420702.739957999</v>
      </c>
      <c r="F180" s="2">
        <v>8373252.9985494129</v>
      </c>
      <c r="G180" s="2">
        <v>5563221.4829810215</v>
      </c>
      <c r="H180" s="2">
        <v>1957913.209084</v>
      </c>
      <c r="I180" s="2">
        <v>934779.38974656153</v>
      </c>
      <c r="J180" s="2">
        <v>449079.26596098242</v>
      </c>
      <c r="K180" s="2">
        <v>235113.0844657367</v>
      </c>
      <c r="L180" s="2">
        <v>50934062.170745708</v>
      </c>
      <c r="M180" s="2">
        <v>0</v>
      </c>
      <c r="N180" s="2">
        <v>0</v>
      </c>
      <c r="O180" s="2">
        <v>3488610.9384153457</v>
      </c>
      <c r="P180" s="2">
        <v>0</v>
      </c>
      <c r="Q180" s="2">
        <v>54422673.109161057</v>
      </c>
      <c r="R180" s="2">
        <v>1190584.2166791209</v>
      </c>
      <c r="S180" s="2">
        <v>713793.06964457571</v>
      </c>
      <c r="T180" s="2">
        <v>56327050.395484753</v>
      </c>
    </row>
    <row r="181" spans="1:20" x14ac:dyDescent="0.25">
      <c r="A181" s="1" t="s">
        <v>1176</v>
      </c>
      <c r="B181" s="1" t="s">
        <v>1177</v>
      </c>
      <c r="C181" s="1" t="s">
        <v>243</v>
      </c>
      <c r="D181" s="7">
        <v>7</v>
      </c>
      <c r="E181" s="42">
        <v>88028148.148150995</v>
      </c>
      <c r="F181" s="2">
        <v>21955934.490119826</v>
      </c>
      <c r="G181" s="2">
        <v>16225360.766946107</v>
      </c>
      <c r="H181" s="2">
        <v>6627354.5499240002</v>
      </c>
      <c r="I181" s="2">
        <v>2444069.4380155727</v>
      </c>
      <c r="J181" s="2">
        <v>1160967.0234844021</v>
      </c>
      <c r="K181" s="2">
        <v>2473309.1234048051</v>
      </c>
      <c r="L181" s="2">
        <v>138915143.54004571</v>
      </c>
      <c r="M181" s="2">
        <v>0</v>
      </c>
      <c r="N181" s="2">
        <v>0</v>
      </c>
      <c r="O181" s="2">
        <v>11852577.975938099</v>
      </c>
      <c r="P181" s="2">
        <v>0</v>
      </c>
      <c r="Q181" s="2">
        <v>150767721.51598382</v>
      </c>
      <c r="R181" s="2">
        <v>2233377.8693735842</v>
      </c>
      <c r="S181" s="2">
        <v>3806422.7582861744</v>
      </c>
      <c r="T181" s="2">
        <v>156807522.14364359</v>
      </c>
    </row>
    <row r="182" spans="1:20" x14ac:dyDescent="0.25">
      <c r="A182" s="1" t="s">
        <v>1269</v>
      </c>
      <c r="B182" s="1" t="s">
        <v>1270</v>
      </c>
      <c r="C182" s="1" t="s">
        <v>243</v>
      </c>
      <c r="D182" s="7">
        <v>6</v>
      </c>
      <c r="E182" s="42">
        <v>3995205.7590209995</v>
      </c>
      <c r="F182" s="2">
        <v>0</v>
      </c>
      <c r="G182" s="2">
        <v>622037.92737427575</v>
      </c>
      <c r="H182" s="2">
        <v>608.97623899999996</v>
      </c>
      <c r="I182" s="2">
        <v>15370.842311617078</v>
      </c>
      <c r="J182" s="2">
        <v>215277.92835411528</v>
      </c>
      <c r="K182" s="2">
        <v>17982.579792543795</v>
      </c>
      <c r="L182" s="2">
        <v>4866484.0130925523</v>
      </c>
      <c r="M182" s="2">
        <v>0</v>
      </c>
      <c r="N182" s="2">
        <v>0</v>
      </c>
      <c r="O182" s="2">
        <v>655985.95217820012</v>
      </c>
      <c r="P182" s="2">
        <v>0</v>
      </c>
      <c r="Q182" s="2">
        <v>5522469.9652707521</v>
      </c>
      <c r="R182" s="2">
        <v>469988.24619404675</v>
      </c>
      <c r="S182" s="2">
        <v>475698.81536100007</v>
      </c>
      <c r="T182" s="2">
        <v>6468157.0268257987</v>
      </c>
    </row>
    <row r="183" spans="1:20" x14ac:dyDescent="0.25">
      <c r="A183" s="1" t="s">
        <v>1355</v>
      </c>
      <c r="B183" s="1" t="s">
        <v>1356</v>
      </c>
      <c r="C183" s="1" t="s">
        <v>243</v>
      </c>
      <c r="D183" s="7">
        <v>6</v>
      </c>
      <c r="E183" s="42">
        <v>27850353.350522</v>
      </c>
      <c r="F183" s="2">
        <v>1839274.0135704046</v>
      </c>
      <c r="G183" s="2">
        <v>4529267.3721651835</v>
      </c>
      <c r="H183" s="2">
        <v>968119.277581</v>
      </c>
      <c r="I183" s="2">
        <v>524794.73789782042</v>
      </c>
      <c r="J183" s="2">
        <v>634117.43207799352</v>
      </c>
      <c r="K183" s="2">
        <v>366821.63646585151</v>
      </c>
      <c r="L183" s="2">
        <v>36712747.820280261</v>
      </c>
      <c r="M183" s="2">
        <v>0</v>
      </c>
      <c r="N183" s="2">
        <v>0</v>
      </c>
      <c r="O183" s="2">
        <v>3946775.8391921963</v>
      </c>
      <c r="P183" s="2">
        <v>0</v>
      </c>
      <c r="Q183" s="2">
        <v>40659523.659472458</v>
      </c>
      <c r="R183" s="2">
        <v>1284640.3970498771</v>
      </c>
      <c r="S183" s="2">
        <v>1249378.9829482501</v>
      </c>
      <c r="T183" s="2">
        <v>43193543.039470583</v>
      </c>
    </row>
    <row r="184" spans="1:20" x14ac:dyDescent="0.25">
      <c r="A184" s="1" t="s">
        <v>1363</v>
      </c>
      <c r="B184" s="1" t="s">
        <v>1364</v>
      </c>
      <c r="C184" s="1" t="s">
        <v>243</v>
      </c>
      <c r="D184" s="7">
        <v>7</v>
      </c>
      <c r="E184" s="42">
        <v>16915114.847443998</v>
      </c>
      <c r="F184" s="2">
        <v>5821603.5170416152</v>
      </c>
      <c r="G184" s="2">
        <v>4014465.4930190593</v>
      </c>
      <c r="H184" s="2">
        <v>4149843.9370030002</v>
      </c>
      <c r="I184" s="2">
        <v>599340.59536681627</v>
      </c>
      <c r="J184" s="2">
        <v>160603.29994705378</v>
      </c>
      <c r="K184" s="2">
        <v>57791.024509153794</v>
      </c>
      <c r="L184" s="2">
        <v>31718762.714330699</v>
      </c>
      <c r="M184" s="2">
        <v>0</v>
      </c>
      <c r="N184" s="2">
        <v>1790848.3626446021</v>
      </c>
      <c r="O184" s="2">
        <v>845316.2717298558</v>
      </c>
      <c r="P184" s="2">
        <v>0</v>
      </c>
      <c r="Q184" s="2">
        <v>34354927.348705158</v>
      </c>
      <c r="R184" s="2">
        <v>448821.32197659661</v>
      </c>
      <c r="S184" s="2">
        <v>919679.97487743245</v>
      </c>
      <c r="T184" s="2">
        <v>35723428.645559184</v>
      </c>
    </row>
    <row r="185" spans="1:20" x14ac:dyDescent="0.25">
      <c r="A185" s="1" t="s">
        <v>1387</v>
      </c>
      <c r="B185" s="1" t="s">
        <v>1388</v>
      </c>
      <c r="C185" s="1" t="s">
        <v>243</v>
      </c>
      <c r="D185" s="7">
        <v>6</v>
      </c>
      <c r="E185" s="42">
        <v>16978288.013367999</v>
      </c>
      <c r="F185" s="2">
        <v>0</v>
      </c>
      <c r="G185" s="2">
        <v>2318530.0723593105</v>
      </c>
      <c r="H185" s="2">
        <v>208749.282202</v>
      </c>
      <c r="I185" s="2">
        <v>222266.83549112146</v>
      </c>
      <c r="J185" s="2">
        <v>473959.54287185299</v>
      </c>
      <c r="K185" s="2">
        <v>209353.58662681151</v>
      </c>
      <c r="L185" s="2">
        <v>20411147.332919098</v>
      </c>
      <c r="M185" s="2">
        <v>0</v>
      </c>
      <c r="N185" s="2">
        <v>0</v>
      </c>
      <c r="O185" s="2">
        <v>2476111.4889954184</v>
      </c>
      <c r="P185" s="2">
        <v>0</v>
      </c>
      <c r="Q185" s="2">
        <v>22887258.821914516</v>
      </c>
      <c r="R185" s="2">
        <v>1166194.0519777853</v>
      </c>
      <c r="S185" s="2">
        <v>849495.51045449998</v>
      </c>
      <c r="T185" s="2">
        <v>24902948.384346798</v>
      </c>
    </row>
    <row r="186" spans="1:20" x14ac:dyDescent="0.25">
      <c r="A186" s="1" t="s">
        <v>162</v>
      </c>
      <c r="B186" s="1" t="s">
        <v>163</v>
      </c>
      <c r="C186" s="1" t="s">
        <v>164</v>
      </c>
      <c r="D186" s="7">
        <v>3</v>
      </c>
      <c r="E186" s="42">
        <v>3047397.2662809999</v>
      </c>
      <c r="F186" s="2">
        <v>601580.30875630048</v>
      </c>
      <c r="G186" s="2">
        <v>234161.713368</v>
      </c>
      <c r="H186" s="2">
        <v>16451.136889999998</v>
      </c>
      <c r="I186" s="2">
        <v>6032.3301982684306</v>
      </c>
      <c r="J186" s="2">
        <v>63449.519633997006</v>
      </c>
      <c r="K186" s="2">
        <v>29284.206823733417</v>
      </c>
      <c r="L186" s="2">
        <v>3998356.4819513001</v>
      </c>
      <c r="M186" s="2">
        <v>0</v>
      </c>
      <c r="N186" s="2">
        <v>0</v>
      </c>
      <c r="O186" s="2">
        <v>325031.47974564618</v>
      </c>
      <c r="P186" s="2">
        <v>0</v>
      </c>
      <c r="Q186" s="2">
        <v>4323387.9616969461</v>
      </c>
      <c r="R186" s="2">
        <v>145443.47239071861</v>
      </c>
      <c r="S186" s="2">
        <v>35810.227089</v>
      </c>
      <c r="T186" s="2">
        <v>4504641.6611766648</v>
      </c>
    </row>
    <row r="187" spans="1:20" x14ac:dyDescent="0.25">
      <c r="A187" s="1" t="s">
        <v>521</v>
      </c>
      <c r="B187" s="1" t="s">
        <v>522</v>
      </c>
      <c r="C187" s="1" t="s">
        <v>164</v>
      </c>
      <c r="D187" s="7">
        <v>2</v>
      </c>
      <c r="E187" s="42">
        <v>2425676.8088460001</v>
      </c>
      <c r="F187" s="2">
        <v>477665.55331914267</v>
      </c>
      <c r="G187" s="2">
        <v>259184.77440872634</v>
      </c>
      <c r="H187" s="2">
        <v>29297.520013000001</v>
      </c>
      <c r="I187" s="2">
        <v>1325.2989016889405</v>
      </c>
      <c r="J187" s="2">
        <v>53223.250241260474</v>
      </c>
      <c r="K187" s="2">
        <v>20584.886733147665</v>
      </c>
      <c r="L187" s="2">
        <v>3266958.0924629662</v>
      </c>
      <c r="M187" s="2">
        <v>1023116.3200000003</v>
      </c>
      <c r="N187" s="2">
        <v>0</v>
      </c>
      <c r="O187" s="2">
        <v>802469.58070773433</v>
      </c>
      <c r="P187" s="2">
        <v>0</v>
      </c>
      <c r="Q187" s="2">
        <v>5092543.993170701</v>
      </c>
      <c r="R187" s="2">
        <v>129379.71235505321</v>
      </c>
      <c r="S187" s="2">
        <v>104218.01489924999</v>
      </c>
      <c r="T187" s="2">
        <v>5326141.7204250041</v>
      </c>
    </row>
    <row r="188" spans="1:20" x14ac:dyDescent="0.25">
      <c r="A188" s="1" t="s">
        <v>545</v>
      </c>
      <c r="B188" s="1" t="s">
        <v>546</v>
      </c>
      <c r="C188" s="1" t="s">
        <v>164</v>
      </c>
      <c r="D188" s="7">
        <v>1</v>
      </c>
      <c r="E188" s="42">
        <v>2346107.0368969999</v>
      </c>
      <c r="F188" s="2">
        <v>824056.31212986493</v>
      </c>
      <c r="G188" s="2">
        <v>327183.54960174893</v>
      </c>
      <c r="H188" s="2">
        <v>33493.518033</v>
      </c>
      <c r="I188" s="2">
        <v>11990.708379388936</v>
      </c>
      <c r="J188" s="2">
        <v>58888.288142009755</v>
      </c>
      <c r="K188" s="2">
        <v>40382.894734061541</v>
      </c>
      <c r="L188" s="2">
        <v>3642102.3079170738</v>
      </c>
      <c r="M188" s="2">
        <v>0</v>
      </c>
      <c r="N188" s="2">
        <v>0</v>
      </c>
      <c r="O188" s="2">
        <v>213913.1836299008</v>
      </c>
      <c r="P188" s="2">
        <v>0</v>
      </c>
      <c r="Q188" s="2">
        <v>3856015.4915469745</v>
      </c>
      <c r="R188" s="2">
        <v>101720.13296017674</v>
      </c>
      <c r="S188" s="2">
        <v>31179.815139236402</v>
      </c>
      <c r="T188" s="2">
        <v>3988915.4396463875</v>
      </c>
    </row>
    <row r="189" spans="1:20" x14ac:dyDescent="0.25">
      <c r="A189" s="1" t="s">
        <v>1055</v>
      </c>
      <c r="B189" s="1" t="s">
        <v>1056</v>
      </c>
      <c r="C189" s="1" t="s">
        <v>164</v>
      </c>
      <c r="D189" s="7">
        <v>2</v>
      </c>
      <c r="E189" s="42">
        <v>3017361.0502249999</v>
      </c>
      <c r="F189" s="2">
        <v>1236928.1750776139</v>
      </c>
      <c r="G189" s="2">
        <v>232830.95114599998</v>
      </c>
      <c r="H189" s="2">
        <v>7314.8456320000005</v>
      </c>
      <c r="I189" s="2">
        <v>88.267872207220549</v>
      </c>
      <c r="J189" s="2">
        <v>57357.71987954923</v>
      </c>
      <c r="K189" s="2">
        <v>54129.641048028279</v>
      </c>
      <c r="L189" s="2">
        <v>4606010.6508803982</v>
      </c>
      <c r="M189" s="2">
        <v>0</v>
      </c>
      <c r="N189" s="2">
        <v>0</v>
      </c>
      <c r="O189" s="2">
        <v>276521.35197519942</v>
      </c>
      <c r="P189" s="2">
        <v>0</v>
      </c>
      <c r="Q189" s="2">
        <v>4882532.002855598</v>
      </c>
      <c r="R189" s="2">
        <v>32625.636534886715</v>
      </c>
      <c r="S189" s="2">
        <v>49260.860860484689</v>
      </c>
      <c r="T189" s="2">
        <v>4964418.5002509691</v>
      </c>
    </row>
    <row r="190" spans="1:20" x14ac:dyDescent="0.25">
      <c r="A190" s="1" t="s">
        <v>1059</v>
      </c>
      <c r="B190" s="1" t="s">
        <v>1060</v>
      </c>
      <c r="C190" s="1" t="s">
        <v>164</v>
      </c>
      <c r="D190" s="7">
        <v>1</v>
      </c>
      <c r="E190" s="42">
        <v>4299691.5328569999</v>
      </c>
      <c r="F190" s="2">
        <v>1972408.8331371415</v>
      </c>
      <c r="G190" s="2">
        <v>534698.14883399906</v>
      </c>
      <c r="H190" s="2">
        <v>45725.119393000001</v>
      </c>
      <c r="I190" s="2">
        <v>8146.4446688656735</v>
      </c>
      <c r="J190" s="2">
        <v>80885.433974054875</v>
      </c>
      <c r="K190" s="2">
        <v>59479.665609246113</v>
      </c>
      <c r="L190" s="2">
        <v>7001035.1784733078</v>
      </c>
      <c r="M190" s="2">
        <v>0</v>
      </c>
      <c r="N190" s="2">
        <v>0</v>
      </c>
      <c r="O190" s="2">
        <v>543329.92400665616</v>
      </c>
      <c r="P190" s="2">
        <v>0</v>
      </c>
      <c r="Q190" s="2">
        <v>7544365.1024799636</v>
      </c>
      <c r="R190" s="2">
        <v>164563.28366510797</v>
      </c>
      <c r="S190" s="2">
        <v>83520.02830491653</v>
      </c>
      <c r="T190" s="2">
        <v>7792448.4144499879</v>
      </c>
    </row>
    <row r="191" spans="1:20" x14ac:dyDescent="0.25">
      <c r="A191" s="1" t="s">
        <v>1210</v>
      </c>
      <c r="B191" s="1" t="s">
        <v>1211</v>
      </c>
      <c r="C191" s="1" t="s">
        <v>164</v>
      </c>
      <c r="D191" s="7">
        <v>3</v>
      </c>
      <c r="E191" s="42">
        <v>3314847.156519</v>
      </c>
      <c r="F191" s="2">
        <v>734028.27581726504</v>
      </c>
      <c r="G191" s="2">
        <v>501365.59532000008</v>
      </c>
      <c r="H191" s="2">
        <v>68576.459778000004</v>
      </c>
      <c r="I191" s="2">
        <v>2520.7926123218658</v>
      </c>
      <c r="J191" s="2">
        <v>52020.105967751588</v>
      </c>
      <c r="K191" s="2">
        <v>3134.8098210000007</v>
      </c>
      <c r="L191" s="2">
        <v>4676493.1958353389</v>
      </c>
      <c r="M191" s="2">
        <v>0</v>
      </c>
      <c r="N191" s="2">
        <v>0</v>
      </c>
      <c r="O191" s="2">
        <v>424577.06724061491</v>
      </c>
      <c r="P191" s="2">
        <v>2759.9814277514815</v>
      </c>
      <c r="Q191" s="2">
        <v>5172218.2958353376</v>
      </c>
      <c r="R191" s="2">
        <v>100098.17843205042</v>
      </c>
      <c r="S191" s="2">
        <v>72793.332375750018</v>
      </c>
      <c r="T191" s="2">
        <v>5345109.8066431377</v>
      </c>
    </row>
    <row r="192" spans="1:20" x14ac:dyDescent="0.25">
      <c r="A192" s="1" t="s">
        <v>1316</v>
      </c>
      <c r="B192" s="1" t="s">
        <v>1317</v>
      </c>
      <c r="C192" s="1" t="s">
        <v>164</v>
      </c>
      <c r="D192" s="7">
        <v>4</v>
      </c>
      <c r="E192" s="42">
        <v>8138538.1471229997</v>
      </c>
      <c r="F192" s="2">
        <v>2641531.7916196072</v>
      </c>
      <c r="G192" s="2">
        <v>857061.31773076975</v>
      </c>
      <c r="H192" s="2">
        <v>91968.281854000001</v>
      </c>
      <c r="I192" s="2">
        <v>45473.751285321217</v>
      </c>
      <c r="J192" s="2">
        <v>98670.158918500412</v>
      </c>
      <c r="K192" s="2">
        <v>143231.83278152021</v>
      </c>
      <c r="L192" s="2">
        <v>12016475.281312719</v>
      </c>
      <c r="M192" s="2">
        <v>0</v>
      </c>
      <c r="N192" s="2">
        <v>0</v>
      </c>
      <c r="O192" s="2">
        <v>809545.64669291349</v>
      </c>
      <c r="P192" s="2">
        <v>0</v>
      </c>
      <c r="Q192" s="2">
        <v>12826020.928005632</v>
      </c>
      <c r="R192" s="2">
        <v>221028.13648873309</v>
      </c>
      <c r="S192" s="2">
        <v>105653.15426697256</v>
      </c>
      <c r="T192" s="2">
        <v>13152702.218761338</v>
      </c>
    </row>
    <row r="193" spans="1:20" x14ac:dyDescent="0.25">
      <c r="A193" s="1" t="s">
        <v>588</v>
      </c>
      <c r="B193" s="1" t="s">
        <v>589</v>
      </c>
      <c r="C193" s="1" t="s">
        <v>590</v>
      </c>
      <c r="D193" s="7">
        <v>1</v>
      </c>
      <c r="E193" s="42">
        <v>6969817.9658589996</v>
      </c>
      <c r="F193" s="2">
        <v>1136434.5687560393</v>
      </c>
      <c r="G193" s="2">
        <v>1050194.9508110485</v>
      </c>
      <c r="H193" s="2">
        <v>2884888.4119149996</v>
      </c>
      <c r="I193" s="2">
        <v>130.83691500000003</v>
      </c>
      <c r="J193" s="2">
        <v>109693.16788873848</v>
      </c>
      <c r="K193" s="2">
        <v>120922.65501220283</v>
      </c>
      <c r="L193" s="2">
        <v>12272082.557157028</v>
      </c>
      <c r="M193" s="2">
        <v>0</v>
      </c>
      <c r="N193" s="2">
        <v>0</v>
      </c>
      <c r="O193" s="2">
        <v>2913946.8464944731</v>
      </c>
      <c r="P193" s="2">
        <v>0</v>
      </c>
      <c r="Q193" s="2">
        <v>15186029.403651502</v>
      </c>
      <c r="R193" s="2">
        <v>149993.83826743887</v>
      </c>
      <c r="S193" s="2">
        <v>41545.745626593605</v>
      </c>
      <c r="T193" s="2">
        <v>15377568.987545533</v>
      </c>
    </row>
    <row r="194" spans="1:20" x14ac:dyDescent="0.25">
      <c r="A194" s="1" t="s">
        <v>591</v>
      </c>
      <c r="B194" s="1" t="s">
        <v>592</v>
      </c>
      <c r="C194" s="1" t="s">
        <v>590</v>
      </c>
      <c r="D194" s="7">
        <v>4</v>
      </c>
      <c r="E194" s="42">
        <v>8663770.88136</v>
      </c>
      <c r="F194" s="2">
        <v>1992170.9211542855</v>
      </c>
      <c r="G194" s="2">
        <v>1489747.3058948545</v>
      </c>
      <c r="H194" s="2">
        <v>483860.45227399998</v>
      </c>
      <c r="I194" s="2">
        <v>2300.795907292807</v>
      </c>
      <c r="J194" s="2">
        <v>100003.54725657507</v>
      </c>
      <c r="K194" s="2">
        <v>7600.4327639670664</v>
      </c>
      <c r="L194" s="2">
        <v>12739454.336610977</v>
      </c>
      <c r="M194" s="2">
        <v>0</v>
      </c>
      <c r="N194" s="2">
        <v>0</v>
      </c>
      <c r="O194" s="2">
        <v>1310549.0282012098</v>
      </c>
      <c r="P194" s="2">
        <v>0</v>
      </c>
      <c r="Q194" s="2">
        <v>14050003.364812186</v>
      </c>
      <c r="R194" s="2">
        <v>178688.72773339023</v>
      </c>
      <c r="S194" s="2">
        <v>8269.4725076643736</v>
      </c>
      <c r="T194" s="2">
        <v>14236961.565053241</v>
      </c>
    </row>
    <row r="195" spans="1:20" x14ac:dyDescent="0.25">
      <c r="A195" s="1" t="s">
        <v>231</v>
      </c>
      <c r="B195" s="1" t="s">
        <v>232</v>
      </c>
      <c r="C195" s="1" t="s">
        <v>233</v>
      </c>
      <c r="D195" s="7">
        <v>3</v>
      </c>
      <c r="E195" s="42">
        <v>2161861.400347</v>
      </c>
      <c r="F195" s="2">
        <v>148711.55069100001</v>
      </c>
      <c r="G195" s="2">
        <v>114522.54561511922</v>
      </c>
      <c r="H195" s="2">
        <v>15491.287990000001</v>
      </c>
      <c r="I195" s="2">
        <v>972.92847493211116</v>
      </c>
      <c r="J195" s="2">
        <v>36806.902688794187</v>
      </c>
      <c r="K195" s="2">
        <v>2027.5004857639963</v>
      </c>
      <c r="L195" s="2">
        <v>2480394.1162926098</v>
      </c>
      <c r="M195" s="2">
        <v>1654098.83</v>
      </c>
      <c r="N195" s="2">
        <v>0</v>
      </c>
      <c r="O195" s="2">
        <v>718928.24395700602</v>
      </c>
      <c r="P195" s="2">
        <v>469856.17358466052</v>
      </c>
      <c r="Q195" s="2">
        <v>5236611.0762926098</v>
      </c>
      <c r="R195" s="2">
        <v>110176.71746702329</v>
      </c>
      <c r="S195" s="2">
        <v>177451.92314324999</v>
      </c>
      <c r="T195" s="2">
        <v>5524239.7169028828</v>
      </c>
    </row>
    <row r="196" spans="1:20" x14ac:dyDescent="0.25">
      <c r="A196" s="1" t="s">
        <v>325</v>
      </c>
      <c r="B196" s="1" t="s">
        <v>326</v>
      </c>
      <c r="C196" s="1" t="s">
        <v>233</v>
      </c>
      <c r="D196" s="7">
        <v>1</v>
      </c>
      <c r="E196" s="42">
        <v>855411.69184800005</v>
      </c>
      <c r="F196" s="2">
        <v>76722.10035600001</v>
      </c>
      <c r="G196" s="2">
        <v>87455.306398000001</v>
      </c>
      <c r="H196" s="2">
        <v>53457.1011</v>
      </c>
      <c r="I196" s="2">
        <v>3744.3468461008583</v>
      </c>
      <c r="J196" s="2">
        <v>26789.958155852448</v>
      </c>
      <c r="K196" s="2">
        <v>466.17888747462399</v>
      </c>
      <c r="L196" s="2">
        <v>1104046.683591428</v>
      </c>
      <c r="M196" s="2">
        <v>513779.54000000004</v>
      </c>
      <c r="N196" s="2">
        <v>0</v>
      </c>
      <c r="O196" s="2">
        <v>626253.41952817212</v>
      </c>
      <c r="P196" s="2">
        <v>245105.33971164562</v>
      </c>
      <c r="Q196" s="2">
        <v>2412000.1435914282</v>
      </c>
      <c r="R196" s="2">
        <v>39161.730784931686</v>
      </c>
      <c r="S196" s="2">
        <v>157249.29143700001</v>
      </c>
      <c r="T196" s="2">
        <v>2608411.1658133599</v>
      </c>
    </row>
    <row r="197" spans="1:20" x14ac:dyDescent="0.25">
      <c r="A197" s="1" t="s">
        <v>354</v>
      </c>
      <c r="B197" s="1" t="s">
        <v>355</v>
      </c>
      <c r="C197" s="1" t="s">
        <v>233</v>
      </c>
      <c r="D197" s="7">
        <v>5</v>
      </c>
      <c r="E197" s="42">
        <v>2640044.0953540001</v>
      </c>
      <c r="F197" s="2">
        <v>0</v>
      </c>
      <c r="G197" s="2">
        <v>195513.21825463898</v>
      </c>
      <c r="H197" s="2">
        <v>17661.373981000001</v>
      </c>
      <c r="I197" s="2">
        <v>4083.4368240220278</v>
      </c>
      <c r="J197" s="2">
        <v>77061.52413385101</v>
      </c>
      <c r="K197" s="2">
        <v>3919.1086468605254</v>
      </c>
      <c r="L197" s="2">
        <v>2938282.7571943719</v>
      </c>
      <c r="M197" s="2">
        <v>1184416.29</v>
      </c>
      <c r="N197" s="2">
        <v>0</v>
      </c>
      <c r="O197" s="2">
        <v>1137043.9574172001</v>
      </c>
      <c r="P197" s="2">
        <v>0</v>
      </c>
      <c r="Q197" s="2">
        <v>5259743.0046115723</v>
      </c>
      <c r="R197" s="2">
        <v>188319.30362123327</v>
      </c>
      <c r="S197" s="2">
        <v>319253.03507474996</v>
      </c>
      <c r="T197" s="2">
        <v>5767315.3433075557</v>
      </c>
    </row>
    <row r="198" spans="1:20" x14ac:dyDescent="0.25">
      <c r="A198" s="1" t="s">
        <v>715</v>
      </c>
      <c r="B198" s="1" t="s">
        <v>716</v>
      </c>
      <c r="C198" s="1" t="s">
        <v>233</v>
      </c>
      <c r="D198" s="7">
        <v>6</v>
      </c>
      <c r="E198" s="42">
        <v>2176183.5937959999</v>
      </c>
      <c r="F198" s="2">
        <v>0</v>
      </c>
      <c r="G198" s="2">
        <v>137390.56918499997</v>
      </c>
      <c r="H198" s="2">
        <v>2542.597835</v>
      </c>
      <c r="I198" s="2">
        <v>966.18722486635318</v>
      </c>
      <c r="J198" s="2">
        <v>74188.628546211112</v>
      </c>
      <c r="K198" s="2">
        <v>3085.0358398525354</v>
      </c>
      <c r="L198" s="2">
        <v>2394356.6124269296</v>
      </c>
      <c r="M198" s="2">
        <v>359372.60000000009</v>
      </c>
      <c r="N198" s="2">
        <v>0</v>
      </c>
      <c r="O198" s="2">
        <v>1228560.2900663272</v>
      </c>
      <c r="P198" s="2">
        <v>0</v>
      </c>
      <c r="Q198" s="2">
        <v>3982289.5024932567</v>
      </c>
      <c r="R198" s="2">
        <v>152697.45574979397</v>
      </c>
      <c r="S198" s="2">
        <v>328441.27007475001</v>
      </c>
      <c r="T198" s="2">
        <v>4463428.2283178009</v>
      </c>
    </row>
    <row r="199" spans="1:20" x14ac:dyDescent="0.25">
      <c r="A199" s="1" t="s">
        <v>1340</v>
      </c>
      <c r="B199" s="1" t="s">
        <v>1341</v>
      </c>
      <c r="C199" s="1" t="s">
        <v>233</v>
      </c>
      <c r="D199" s="7">
        <v>5</v>
      </c>
      <c r="E199" s="42">
        <v>2169060.7954910002</v>
      </c>
      <c r="F199" s="2">
        <v>72733.355937000015</v>
      </c>
      <c r="G199" s="2">
        <v>146568.36909876432</v>
      </c>
      <c r="H199" s="2">
        <v>6041.2945220000001</v>
      </c>
      <c r="I199" s="2">
        <v>3062.7525661405398</v>
      </c>
      <c r="J199" s="2">
        <v>68136.868543379736</v>
      </c>
      <c r="K199" s="2">
        <v>17109.95494642658</v>
      </c>
      <c r="L199" s="2">
        <v>2482713.3911047117</v>
      </c>
      <c r="M199" s="2">
        <v>1007876.8999999999</v>
      </c>
      <c r="N199" s="2">
        <v>0</v>
      </c>
      <c r="O199" s="2">
        <v>1317140.1770953634</v>
      </c>
      <c r="P199" s="2">
        <v>0</v>
      </c>
      <c r="Q199" s="2">
        <v>4807730.4682000745</v>
      </c>
      <c r="R199" s="2">
        <v>80379.669767536747</v>
      </c>
      <c r="S199" s="2">
        <v>234960.16718475</v>
      </c>
      <c r="T199" s="2">
        <v>5123070.3051523613</v>
      </c>
    </row>
    <row r="200" spans="1:20" x14ac:dyDescent="0.25">
      <c r="A200" s="1" t="s">
        <v>206</v>
      </c>
      <c r="B200" s="1" t="s">
        <v>207</v>
      </c>
      <c r="C200" s="1" t="s">
        <v>208</v>
      </c>
      <c r="D200" s="7">
        <v>6</v>
      </c>
      <c r="E200" s="42">
        <v>6758302.3849550001</v>
      </c>
      <c r="F200" s="2">
        <v>0</v>
      </c>
      <c r="G200" s="2">
        <v>1009815.183161082</v>
      </c>
      <c r="H200" s="2">
        <v>27567.872813999998</v>
      </c>
      <c r="I200" s="2">
        <v>42710.076449283057</v>
      </c>
      <c r="J200" s="2">
        <v>225608.87566031082</v>
      </c>
      <c r="K200" s="2">
        <v>160.09503223042546</v>
      </c>
      <c r="L200" s="2">
        <v>8064164.4880719054</v>
      </c>
      <c r="M200" s="2">
        <v>1210618.0099999998</v>
      </c>
      <c r="N200" s="2">
        <v>0</v>
      </c>
      <c r="O200" s="2">
        <v>2782836.9226182774</v>
      </c>
      <c r="P200" s="2">
        <v>0</v>
      </c>
      <c r="Q200" s="2">
        <v>12057619.420690183</v>
      </c>
      <c r="R200" s="2">
        <v>749369.84222879796</v>
      </c>
      <c r="S200" s="2">
        <v>874019.36908125004</v>
      </c>
      <c r="T200" s="2">
        <v>13681008.63200023</v>
      </c>
    </row>
    <row r="201" spans="1:20" x14ac:dyDescent="0.25">
      <c r="A201" s="1" t="s">
        <v>213</v>
      </c>
      <c r="B201" s="1" t="s">
        <v>214</v>
      </c>
      <c r="C201" s="1" t="s">
        <v>208</v>
      </c>
      <c r="D201" s="7">
        <v>6</v>
      </c>
      <c r="E201" s="42">
        <v>2835591.2807609998</v>
      </c>
      <c r="F201" s="2">
        <v>0</v>
      </c>
      <c r="G201" s="2">
        <v>349851.32154200005</v>
      </c>
      <c r="H201" s="2">
        <v>6825.9246800000001</v>
      </c>
      <c r="I201" s="2">
        <v>11409.384467160839</v>
      </c>
      <c r="J201" s="2">
        <v>83634.705858521527</v>
      </c>
      <c r="K201" s="2">
        <v>11197.080180000001</v>
      </c>
      <c r="L201" s="2">
        <v>3298509.6974886823</v>
      </c>
      <c r="M201" s="2">
        <v>1874911.04</v>
      </c>
      <c r="N201" s="2">
        <v>0</v>
      </c>
      <c r="O201" s="2">
        <v>661567.87361983478</v>
      </c>
      <c r="P201" s="2">
        <v>68274.542874999344</v>
      </c>
      <c r="Q201" s="2">
        <v>5834988.6111085173</v>
      </c>
      <c r="R201" s="2">
        <v>275828.4674803844</v>
      </c>
      <c r="S201" s="2">
        <v>188653.30043175002</v>
      </c>
      <c r="T201" s="2">
        <v>6299470.3790206518</v>
      </c>
    </row>
    <row r="202" spans="1:20" x14ac:dyDescent="0.25">
      <c r="A202" s="1" t="s">
        <v>338</v>
      </c>
      <c r="B202" s="1" t="s">
        <v>339</v>
      </c>
      <c r="C202" s="1" t="s">
        <v>208</v>
      </c>
      <c r="D202" s="7">
        <v>3</v>
      </c>
      <c r="E202" s="42">
        <v>2262375.274187</v>
      </c>
      <c r="F202" s="2">
        <v>1294387.8254044526</v>
      </c>
      <c r="G202" s="2">
        <v>221832.50200554627</v>
      </c>
      <c r="H202" s="2">
        <v>6021.0385619999997</v>
      </c>
      <c r="I202" s="2">
        <v>3541.0303152349734</v>
      </c>
      <c r="J202" s="2">
        <v>56805.926589347058</v>
      </c>
      <c r="K202" s="2">
        <v>0</v>
      </c>
      <c r="L202" s="2">
        <v>3844963.5970635805</v>
      </c>
      <c r="M202" s="2">
        <v>0</v>
      </c>
      <c r="N202" s="2">
        <v>0</v>
      </c>
      <c r="O202" s="2">
        <v>176941.27458360046</v>
      </c>
      <c r="P202" s="2">
        <v>0</v>
      </c>
      <c r="Q202" s="2">
        <v>4021904.871647181</v>
      </c>
      <c r="R202" s="2">
        <v>33113.950020167496</v>
      </c>
      <c r="S202" s="2">
        <v>45848.474360939254</v>
      </c>
      <c r="T202" s="2">
        <v>4100867.2960282876</v>
      </c>
    </row>
    <row r="203" spans="1:20" x14ac:dyDescent="0.25">
      <c r="A203" s="1" t="s">
        <v>526</v>
      </c>
      <c r="B203" s="1" t="s">
        <v>527</v>
      </c>
      <c r="C203" s="1" t="s">
        <v>208</v>
      </c>
      <c r="D203" s="7">
        <v>7</v>
      </c>
      <c r="E203" s="42">
        <v>14084718.179814</v>
      </c>
      <c r="F203" s="2">
        <v>2112106.8727310393</v>
      </c>
      <c r="G203" s="2">
        <v>2326132.6844000872</v>
      </c>
      <c r="H203" s="2">
        <v>3587715.2856259998</v>
      </c>
      <c r="I203" s="2">
        <v>77478.444671756864</v>
      </c>
      <c r="J203" s="2">
        <v>211494.53553155961</v>
      </c>
      <c r="K203" s="2">
        <v>125130.85522137061</v>
      </c>
      <c r="L203" s="2">
        <v>22524776.857995812</v>
      </c>
      <c r="M203" s="2">
        <v>0</v>
      </c>
      <c r="N203" s="2">
        <v>0</v>
      </c>
      <c r="O203" s="2">
        <v>1986913.5231942558</v>
      </c>
      <c r="P203" s="2">
        <v>0</v>
      </c>
      <c r="Q203" s="2">
        <v>24511690.381190069</v>
      </c>
      <c r="R203" s="2">
        <v>659612.55960561743</v>
      </c>
      <c r="S203" s="2">
        <v>347671.82527382975</v>
      </c>
      <c r="T203" s="2">
        <v>25518974.766069517</v>
      </c>
    </row>
    <row r="204" spans="1:20" x14ac:dyDescent="0.25">
      <c r="A204" s="1" t="s">
        <v>623</v>
      </c>
      <c r="B204" s="1" t="s">
        <v>624</v>
      </c>
      <c r="C204" s="1" t="s">
        <v>208</v>
      </c>
      <c r="D204" s="7">
        <v>2</v>
      </c>
      <c r="E204" s="42">
        <v>4494693.537761</v>
      </c>
      <c r="F204" s="2">
        <v>1363832.9217228913</v>
      </c>
      <c r="G204" s="2">
        <v>528882.07398308557</v>
      </c>
      <c r="H204" s="2">
        <v>47323.938753000002</v>
      </c>
      <c r="I204" s="2">
        <v>348.17546118439725</v>
      </c>
      <c r="J204" s="2">
        <v>63599.184108826717</v>
      </c>
      <c r="K204" s="2">
        <v>38986.23037473343</v>
      </c>
      <c r="L204" s="2">
        <v>6537666.0621647211</v>
      </c>
      <c r="M204" s="2">
        <v>0</v>
      </c>
      <c r="N204" s="2">
        <v>0</v>
      </c>
      <c r="O204" s="2">
        <v>706666.16429437767</v>
      </c>
      <c r="P204" s="2">
        <v>0</v>
      </c>
      <c r="Q204" s="2">
        <v>7244332.226459099</v>
      </c>
      <c r="R204" s="2">
        <v>179617.34262837307</v>
      </c>
      <c r="S204" s="2">
        <v>88482.498605045999</v>
      </c>
      <c r="T204" s="2">
        <v>7512432.0676925182</v>
      </c>
    </row>
    <row r="205" spans="1:20" x14ac:dyDescent="0.25">
      <c r="A205" s="1" t="s">
        <v>1393</v>
      </c>
      <c r="B205" s="1" t="s">
        <v>1394</v>
      </c>
      <c r="C205" s="1" t="s">
        <v>208</v>
      </c>
      <c r="D205" s="7">
        <v>4</v>
      </c>
      <c r="E205" s="42">
        <v>11558759.431783</v>
      </c>
      <c r="F205" s="2">
        <v>1884445.3735619581</v>
      </c>
      <c r="G205" s="2">
        <v>1772289.8154133423</v>
      </c>
      <c r="H205" s="2">
        <v>3294543.4846009999</v>
      </c>
      <c r="I205" s="2">
        <v>5847.037857400539</v>
      </c>
      <c r="J205" s="2">
        <v>196658.90948579251</v>
      </c>
      <c r="K205" s="2">
        <v>95086.861461213208</v>
      </c>
      <c r="L205" s="2">
        <v>18807630.914163709</v>
      </c>
      <c r="M205" s="2">
        <v>0</v>
      </c>
      <c r="N205" s="2">
        <v>0</v>
      </c>
      <c r="O205" s="2">
        <v>1708209.26</v>
      </c>
      <c r="P205" s="2">
        <v>0</v>
      </c>
      <c r="Q205" s="2">
        <v>20515840.17416371</v>
      </c>
      <c r="R205" s="2">
        <v>708208.92421094584</v>
      </c>
      <c r="S205" s="2">
        <v>274584.5072157915</v>
      </c>
      <c r="T205" s="2">
        <v>21498633.605590448</v>
      </c>
    </row>
    <row r="206" spans="1:20" x14ac:dyDescent="0.25">
      <c r="A206" s="1" t="s">
        <v>1395</v>
      </c>
      <c r="B206" s="1" t="s">
        <v>1396</v>
      </c>
      <c r="C206" s="1" t="s">
        <v>208</v>
      </c>
      <c r="D206" s="7">
        <v>6</v>
      </c>
      <c r="E206" s="42">
        <v>1636458.848974</v>
      </c>
      <c r="F206" s="2">
        <v>792152.26889655949</v>
      </c>
      <c r="G206" s="2">
        <v>194883.09627147223</v>
      </c>
      <c r="H206" s="2">
        <v>20017.579573999999</v>
      </c>
      <c r="I206" s="2">
        <v>1352.6167145582631</v>
      </c>
      <c r="J206" s="2">
        <v>37727.609214952608</v>
      </c>
      <c r="K206" s="2">
        <v>25689.74569390632</v>
      </c>
      <c r="L206" s="2">
        <v>2708281.7653394486</v>
      </c>
      <c r="M206" s="2">
        <v>0</v>
      </c>
      <c r="N206" s="2">
        <v>0</v>
      </c>
      <c r="O206" s="2">
        <v>102972.66141534119</v>
      </c>
      <c r="P206" s="2">
        <v>0</v>
      </c>
      <c r="Q206" s="2">
        <v>2811254.4267547899</v>
      </c>
      <c r="R206" s="2">
        <v>11169.645008344549</v>
      </c>
      <c r="S206" s="2">
        <v>12335.205487500001</v>
      </c>
      <c r="T206" s="2">
        <v>2834759.2772506345</v>
      </c>
    </row>
    <row r="207" spans="1:20" x14ac:dyDescent="0.25">
      <c r="A207" s="1" t="s">
        <v>312</v>
      </c>
      <c r="B207" s="1" t="s">
        <v>313</v>
      </c>
      <c r="C207" s="1" t="s">
        <v>314</v>
      </c>
      <c r="D207" s="7">
        <v>4</v>
      </c>
      <c r="E207" s="42">
        <v>8807811.5222270004</v>
      </c>
      <c r="F207" s="2">
        <v>2032801.0241268477</v>
      </c>
      <c r="G207" s="2">
        <v>1719089.1143581453</v>
      </c>
      <c r="H207" s="2">
        <v>1006891.7254610001</v>
      </c>
      <c r="I207" s="2">
        <v>6131.1304779980874</v>
      </c>
      <c r="J207" s="2">
        <v>89646.369877382283</v>
      </c>
      <c r="K207" s="2">
        <v>59839.937296706034</v>
      </c>
      <c r="L207" s="2">
        <v>13722210.823825082</v>
      </c>
      <c r="M207" s="2">
        <v>0</v>
      </c>
      <c r="N207" s="2">
        <v>0</v>
      </c>
      <c r="O207" s="2">
        <v>815464.39115379658</v>
      </c>
      <c r="P207" s="2">
        <v>0</v>
      </c>
      <c r="Q207" s="2">
        <v>14537675.214978877</v>
      </c>
      <c r="R207" s="2">
        <v>239457.54077137308</v>
      </c>
      <c r="S207" s="2">
        <v>92842.968018150001</v>
      </c>
      <c r="T207" s="2">
        <v>14869975.7237684</v>
      </c>
    </row>
    <row r="208" spans="1:20" x14ac:dyDescent="0.25">
      <c r="A208" s="1" t="s">
        <v>472</v>
      </c>
      <c r="B208" s="1" t="s">
        <v>473</v>
      </c>
      <c r="C208" s="1" t="s">
        <v>314</v>
      </c>
      <c r="D208" s="7">
        <v>2</v>
      </c>
      <c r="E208" s="42">
        <v>3425634.3087440003</v>
      </c>
      <c r="F208" s="2">
        <v>297548.65143009211</v>
      </c>
      <c r="G208" s="2">
        <v>396806.22626057413</v>
      </c>
      <c r="H208" s="2">
        <v>158228.549508</v>
      </c>
      <c r="I208" s="2">
        <v>667.44459567593208</v>
      </c>
      <c r="J208" s="2">
        <v>43751.188043393013</v>
      </c>
      <c r="K208" s="2">
        <v>55574.188258700349</v>
      </c>
      <c r="L208" s="2">
        <v>4378210.5568404356</v>
      </c>
      <c r="M208" s="2">
        <v>1764920.6700000009</v>
      </c>
      <c r="N208" s="2">
        <v>0</v>
      </c>
      <c r="O208" s="2">
        <v>903101.07274845359</v>
      </c>
      <c r="P208" s="2">
        <v>156018.06771347206</v>
      </c>
      <c r="Q208" s="2">
        <v>7092862.3468404356</v>
      </c>
      <c r="R208" s="2">
        <v>53571.527083496199</v>
      </c>
      <c r="S208" s="2">
        <v>0</v>
      </c>
      <c r="T208" s="2">
        <v>7146433.8739239322</v>
      </c>
    </row>
    <row r="209" spans="1:20" x14ac:dyDescent="0.25">
      <c r="A209" s="1" t="s">
        <v>1116</v>
      </c>
      <c r="B209" s="1" t="s">
        <v>1117</v>
      </c>
      <c r="C209" s="1" t="s">
        <v>314</v>
      </c>
      <c r="D209" s="7">
        <v>1</v>
      </c>
      <c r="E209" s="42">
        <v>5994774.7641730001</v>
      </c>
      <c r="F209" s="2">
        <v>1057382.5929336818</v>
      </c>
      <c r="G209" s="2">
        <v>824485.62399999995</v>
      </c>
      <c r="H209" s="2">
        <v>1179472.3888249998</v>
      </c>
      <c r="I209" s="2">
        <v>561.09009824809004</v>
      </c>
      <c r="J209" s="2">
        <v>74146.097399602178</v>
      </c>
      <c r="K209" s="2">
        <v>132215.11460222391</v>
      </c>
      <c r="L209" s="2">
        <v>9263037.6720317546</v>
      </c>
      <c r="M209" s="2">
        <v>0</v>
      </c>
      <c r="N209" s="2">
        <v>0</v>
      </c>
      <c r="O209" s="2">
        <v>894761.36957782018</v>
      </c>
      <c r="P209" s="2">
        <v>0</v>
      </c>
      <c r="Q209" s="2">
        <v>10157799.041609574</v>
      </c>
      <c r="R209" s="2">
        <v>173344.88786896612</v>
      </c>
      <c r="S209" s="2">
        <v>52425.725300282254</v>
      </c>
      <c r="T209" s="2">
        <v>10383569.654778823</v>
      </c>
    </row>
    <row r="210" spans="1:20" x14ac:dyDescent="0.25">
      <c r="A210" s="1" t="s">
        <v>364</v>
      </c>
      <c r="B210" s="1" t="s">
        <v>365</v>
      </c>
      <c r="C210" s="1" t="s">
        <v>366</v>
      </c>
      <c r="D210" s="7">
        <v>8</v>
      </c>
      <c r="E210" s="42">
        <v>91546821.738714993</v>
      </c>
      <c r="F210" s="2">
        <v>3746943.5881680008</v>
      </c>
      <c r="G210" s="2">
        <v>19537758.428054627</v>
      </c>
      <c r="H210" s="2">
        <v>25887340.042639002</v>
      </c>
      <c r="I210" s="2">
        <v>1670639.0243978985</v>
      </c>
      <c r="J210" s="2">
        <v>1633792.0975891985</v>
      </c>
      <c r="K210" s="2">
        <v>1364253.9884212688</v>
      </c>
      <c r="L210" s="2">
        <v>145387548.90798497</v>
      </c>
      <c r="M210" s="2">
        <v>0</v>
      </c>
      <c r="N210" s="2">
        <v>0</v>
      </c>
      <c r="O210" s="2">
        <v>12305542.82</v>
      </c>
      <c r="P210" s="2">
        <v>0</v>
      </c>
      <c r="Q210" s="2">
        <v>157693091.72798496</v>
      </c>
      <c r="R210" s="2">
        <v>2135057.3526522545</v>
      </c>
      <c r="S210" s="2">
        <v>6882391.8379282504</v>
      </c>
      <c r="T210" s="2">
        <v>166710540.91856545</v>
      </c>
    </row>
    <row r="211" spans="1:20" x14ac:dyDescent="0.25">
      <c r="A211" s="1" t="s">
        <v>456</v>
      </c>
      <c r="B211" s="1" t="s">
        <v>457</v>
      </c>
      <c r="C211" s="1" t="s">
        <v>366</v>
      </c>
      <c r="D211" s="7">
        <v>7</v>
      </c>
      <c r="E211" s="42">
        <v>2046368.373104</v>
      </c>
      <c r="F211" s="2">
        <v>9036.8827094110002</v>
      </c>
      <c r="G211" s="2">
        <v>347944.38988732896</v>
      </c>
      <c r="H211" s="2">
        <v>96618.886385999998</v>
      </c>
      <c r="I211" s="2">
        <v>7201.4805636919591</v>
      </c>
      <c r="J211" s="2">
        <v>45617.970057450118</v>
      </c>
      <c r="K211" s="2">
        <v>990.94803263162351</v>
      </c>
      <c r="L211" s="2">
        <v>2553778.9307405134</v>
      </c>
      <c r="M211" s="2">
        <v>362737.6799999997</v>
      </c>
      <c r="N211" s="2">
        <v>0</v>
      </c>
      <c r="O211" s="2">
        <v>34744.267322572494</v>
      </c>
      <c r="P211" s="2">
        <v>117557.55018750019</v>
      </c>
      <c r="Q211" s="2">
        <v>3063977.9207405131</v>
      </c>
      <c r="R211" s="2">
        <v>94894.99610199139</v>
      </c>
      <c r="S211" s="2">
        <v>118858.08913650001</v>
      </c>
      <c r="T211" s="2">
        <v>3277731.0059790043</v>
      </c>
    </row>
    <row r="212" spans="1:20" x14ac:dyDescent="0.25">
      <c r="A212" s="1" t="s">
        <v>557</v>
      </c>
      <c r="B212" s="1" t="s">
        <v>558</v>
      </c>
      <c r="C212" s="1" t="s">
        <v>366</v>
      </c>
      <c r="D212" s="7">
        <v>5</v>
      </c>
      <c r="E212" s="42">
        <v>3593927.8379220003</v>
      </c>
      <c r="F212" s="2">
        <v>762008.49692331627</v>
      </c>
      <c r="G212" s="2">
        <v>627667.54255200003</v>
      </c>
      <c r="H212" s="2">
        <v>296675.20054400002</v>
      </c>
      <c r="I212" s="2">
        <v>49018.325927344362</v>
      </c>
      <c r="J212" s="2">
        <v>53437.564114789129</v>
      </c>
      <c r="K212" s="2">
        <v>992.48407500000008</v>
      </c>
      <c r="L212" s="2">
        <v>5383727.4520584494</v>
      </c>
      <c r="M212" s="2">
        <v>663857.93999999948</v>
      </c>
      <c r="N212" s="2">
        <v>0</v>
      </c>
      <c r="O212" s="2">
        <v>307986.39375304495</v>
      </c>
      <c r="P212" s="2">
        <v>0</v>
      </c>
      <c r="Q212" s="2">
        <v>6355571.7858114941</v>
      </c>
      <c r="R212" s="2">
        <v>154948.09250468793</v>
      </c>
      <c r="S212" s="2">
        <v>97149.965125499992</v>
      </c>
      <c r="T212" s="2">
        <v>6607669.8434416819</v>
      </c>
    </row>
    <row r="213" spans="1:20" x14ac:dyDescent="0.25">
      <c r="A213" s="1" t="s">
        <v>561</v>
      </c>
      <c r="B213" s="1" t="s">
        <v>562</v>
      </c>
      <c r="C213" s="1" t="s">
        <v>366</v>
      </c>
      <c r="D213" s="7">
        <v>6</v>
      </c>
      <c r="E213" s="42">
        <v>8305635.1135250013</v>
      </c>
      <c r="F213" s="2">
        <v>0</v>
      </c>
      <c r="G213" s="2">
        <v>682912.0593463477</v>
      </c>
      <c r="H213" s="2">
        <v>13845.06691</v>
      </c>
      <c r="I213" s="2">
        <v>17911.598506406703</v>
      </c>
      <c r="J213" s="2">
        <v>217561.9429327751</v>
      </c>
      <c r="K213" s="2">
        <v>9219.5045299001795</v>
      </c>
      <c r="L213" s="2">
        <v>9247085.2857504319</v>
      </c>
      <c r="M213" s="2">
        <v>6101762.0200000014</v>
      </c>
      <c r="N213" s="2">
        <v>0</v>
      </c>
      <c r="O213" s="2">
        <v>2095167.8675214001</v>
      </c>
      <c r="P213" s="2">
        <v>0</v>
      </c>
      <c r="Q213" s="2">
        <v>17444015.173271835</v>
      </c>
      <c r="R213" s="2">
        <v>470283.17377231992</v>
      </c>
      <c r="S213" s="2">
        <v>372197.94220350002</v>
      </c>
      <c r="T213" s="2">
        <v>18286496.289247654</v>
      </c>
    </row>
    <row r="214" spans="1:20" x14ac:dyDescent="0.25">
      <c r="A214" s="1" t="s">
        <v>677</v>
      </c>
      <c r="B214" s="1" t="s">
        <v>678</v>
      </c>
      <c r="C214" s="1" t="s">
        <v>366</v>
      </c>
      <c r="D214" s="7">
        <v>6</v>
      </c>
      <c r="E214" s="42">
        <v>1303125.070053</v>
      </c>
      <c r="F214" s="2">
        <v>0</v>
      </c>
      <c r="G214" s="2">
        <v>101672.48121309144</v>
      </c>
      <c r="H214" s="2">
        <v>226.42827</v>
      </c>
      <c r="I214" s="2">
        <v>6821.3438693155767</v>
      </c>
      <c r="J214" s="2">
        <v>75026.68277907453</v>
      </c>
      <c r="K214" s="2">
        <v>0</v>
      </c>
      <c r="L214" s="2">
        <v>1486872.0061844816</v>
      </c>
      <c r="M214" s="2">
        <v>0</v>
      </c>
      <c r="N214" s="2">
        <v>0</v>
      </c>
      <c r="O214" s="2">
        <v>760759.22107410734</v>
      </c>
      <c r="P214" s="2">
        <v>0</v>
      </c>
      <c r="Q214" s="2">
        <v>2247631.2272585891</v>
      </c>
      <c r="R214" s="2">
        <v>71090.419492057757</v>
      </c>
      <c r="S214" s="2">
        <v>63483.812673749999</v>
      </c>
      <c r="T214" s="2">
        <v>2382205.4594243965</v>
      </c>
    </row>
    <row r="215" spans="1:20" x14ac:dyDescent="0.25">
      <c r="A215" s="1" t="s">
        <v>773</v>
      </c>
      <c r="B215" s="1" t="s">
        <v>774</v>
      </c>
      <c r="C215" s="1" t="s">
        <v>366</v>
      </c>
      <c r="D215" s="7">
        <v>7</v>
      </c>
      <c r="E215" s="42">
        <v>2890537.3796009999</v>
      </c>
      <c r="F215" s="2">
        <v>1371407.0636516621</v>
      </c>
      <c r="G215" s="2">
        <v>500765.19489100005</v>
      </c>
      <c r="H215" s="2">
        <v>627270.88658499997</v>
      </c>
      <c r="I215" s="2">
        <v>49280.637931938392</v>
      </c>
      <c r="J215" s="2">
        <v>62261.040087720212</v>
      </c>
      <c r="K215" s="2">
        <v>504.71952300000009</v>
      </c>
      <c r="L215" s="2">
        <v>5502026.9222713206</v>
      </c>
      <c r="M215" s="2">
        <v>0</v>
      </c>
      <c r="N215" s="2">
        <v>62952.700276607167</v>
      </c>
      <c r="O215" s="2">
        <v>15808.06656086343</v>
      </c>
      <c r="P215" s="2">
        <v>0</v>
      </c>
      <c r="Q215" s="2">
        <v>5580787.6891087908</v>
      </c>
      <c r="R215" s="2">
        <v>44472.702357726419</v>
      </c>
      <c r="S215" s="2">
        <v>173135.69701371403</v>
      </c>
      <c r="T215" s="2">
        <v>5798396.0884802314</v>
      </c>
    </row>
    <row r="216" spans="1:20" x14ac:dyDescent="0.25">
      <c r="A216" s="1" t="s">
        <v>790</v>
      </c>
      <c r="B216" s="1" t="s">
        <v>791</v>
      </c>
      <c r="C216" s="1" t="s">
        <v>366</v>
      </c>
      <c r="D216" s="7">
        <v>6</v>
      </c>
      <c r="E216" s="42">
        <v>5390564.9655410005</v>
      </c>
      <c r="F216" s="2">
        <v>0</v>
      </c>
      <c r="G216" s="2">
        <v>624530.4798026497</v>
      </c>
      <c r="H216" s="2">
        <v>13121.963322</v>
      </c>
      <c r="I216" s="2">
        <v>18909.844054922098</v>
      </c>
      <c r="J216" s="2">
        <v>135940.4571006172</v>
      </c>
      <c r="K216" s="2">
        <v>26089.140021730374</v>
      </c>
      <c r="L216" s="2">
        <v>6209156.849842919</v>
      </c>
      <c r="M216" s="2">
        <v>4794814.9000000004</v>
      </c>
      <c r="N216" s="2">
        <v>0</v>
      </c>
      <c r="O216" s="2">
        <v>1515489.9756839322</v>
      </c>
      <c r="P216" s="2">
        <v>0</v>
      </c>
      <c r="Q216" s="2">
        <v>12519461.725526851</v>
      </c>
      <c r="R216" s="2">
        <v>210507.66971736395</v>
      </c>
      <c r="S216" s="2">
        <v>235639.17775125001</v>
      </c>
      <c r="T216" s="2">
        <v>12965608.572995465</v>
      </c>
    </row>
    <row r="217" spans="1:20" x14ac:dyDescent="0.25">
      <c r="A217" s="1" t="s">
        <v>800</v>
      </c>
      <c r="B217" s="1" t="s">
        <v>801</v>
      </c>
      <c r="C217" s="1" t="s">
        <v>366</v>
      </c>
      <c r="D217" s="7">
        <v>6</v>
      </c>
      <c r="E217" s="42">
        <v>1576960.0373430001</v>
      </c>
      <c r="F217" s="2">
        <v>0</v>
      </c>
      <c r="G217" s="2">
        <v>83083.749514145733</v>
      </c>
      <c r="H217" s="2">
        <v>593.81568500000003</v>
      </c>
      <c r="I217" s="2">
        <v>4728.1028179559362</v>
      </c>
      <c r="J217" s="2">
        <v>54728.211998079787</v>
      </c>
      <c r="K217" s="2">
        <v>0</v>
      </c>
      <c r="L217" s="2">
        <v>1720093.9173581814</v>
      </c>
      <c r="M217" s="2">
        <v>512152.08999999985</v>
      </c>
      <c r="N217" s="2">
        <v>0</v>
      </c>
      <c r="O217" s="2">
        <v>471452.02020467498</v>
      </c>
      <c r="P217" s="2">
        <v>0</v>
      </c>
      <c r="Q217" s="2">
        <v>2703698.0275628562</v>
      </c>
      <c r="R217" s="2">
        <v>64261.684492677654</v>
      </c>
      <c r="S217" s="2">
        <v>26348.642097750002</v>
      </c>
      <c r="T217" s="2">
        <v>2794308.3541532839</v>
      </c>
    </row>
    <row r="218" spans="1:20" x14ac:dyDescent="0.25">
      <c r="A218" s="1" t="s">
        <v>822</v>
      </c>
      <c r="B218" s="1" t="s">
        <v>823</v>
      </c>
      <c r="C218" s="1" t="s">
        <v>366</v>
      </c>
      <c r="D218" s="7">
        <v>6</v>
      </c>
      <c r="E218" s="42">
        <v>1675304.997279</v>
      </c>
      <c r="F218" s="2">
        <v>0</v>
      </c>
      <c r="G218" s="2">
        <v>100207.13814030864</v>
      </c>
      <c r="H218" s="2">
        <v>1237.0093750000001</v>
      </c>
      <c r="I218" s="2">
        <v>1976.3522858563831</v>
      </c>
      <c r="J218" s="2">
        <v>45201.472850984734</v>
      </c>
      <c r="K218" s="2">
        <v>1786.941288</v>
      </c>
      <c r="L218" s="2">
        <v>1825713.9112191496</v>
      </c>
      <c r="M218" s="2">
        <v>921331.59999999986</v>
      </c>
      <c r="N218" s="2">
        <v>0</v>
      </c>
      <c r="O218" s="2">
        <v>278627.89719870006</v>
      </c>
      <c r="P218" s="2">
        <v>0</v>
      </c>
      <c r="Q218" s="2">
        <v>3025673.4084178493</v>
      </c>
      <c r="R218" s="2">
        <v>47902.638846339309</v>
      </c>
      <c r="S218" s="2">
        <v>57041.02229175</v>
      </c>
      <c r="T218" s="2">
        <v>3130617.0695559387</v>
      </c>
    </row>
    <row r="219" spans="1:20" x14ac:dyDescent="0.25">
      <c r="A219" s="1" t="s">
        <v>907</v>
      </c>
      <c r="B219" s="1" t="s">
        <v>908</v>
      </c>
      <c r="C219" s="1" t="s">
        <v>366</v>
      </c>
      <c r="D219" s="7">
        <v>7</v>
      </c>
      <c r="E219" s="42">
        <v>14223565.798598999</v>
      </c>
      <c r="F219" s="2">
        <v>4257109.1872448269</v>
      </c>
      <c r="G219" s="2">
        <v>3219309.1973759546</v>
      </c>
      <c r="H219" s="2">
        <v>3889357.156591</v>
      </c>
      <c r="I219" s="2">
        <v>195045.31390609164</v>
      </c>
      <c r="J219" s="2">
        <v>133577.15992398455</v>
      </c>
      <c r="K219" s="2">
        <v>0</v>
      </c>
      <c r="L219" s="2">
        <v>25917963.813640859</v>
      </c>
      <c r="M219" s="2">
        <v>0</v>
      </c>
      <c r="N219" s="2">
        <v>597123.4920199851</v>
      </c>
      <c r="O219" s="2">
        <v>2007741.3586995627</v>
      </c>
      <c r="P219" s="2">
        <v>0</v>
      </c>
      <c r="Q219" s="2">
        <v>28522828.664360408</v>
      </c>
      <c r="R219" s="2">
        <v>398509.82028918149</v>
      </c>
      <c r="S219" s="2">
        <v>754848.9850613008</v>
      </c>
      <c r="T219" s="2">
        <v>29676187.469710886</v>
      </c>
    </row>
    <row r="220" spans="1:20" x14ac:dyDescent="0.25">
      <c r="A220" s="1" t="s">
        <v>959</v>
      </c>
      <c r="B220" s="1" t="s">
        <v>960</v>
      </c>
      <c r="C220" s="1" t="s">
        <v>366</v>
      </c>
      <c r="D220" s="7">
        <v>7</v>
      </c>
      <c r="E220" s="42">
        <v>6761790.6875689998</v>
      </c>
      <c r="F220" s="2">
        <v>3289050.7833879874</v>
      </c>
      <c r="G220" s="2">
        <v>1895718.6475374098</v>
      </c>
      <c r="H220" s="2">
        <v>1500316.1989199999</v>
      </c>
      <c r="I220" s="2">
        <v>30858.781610391219</v>
      </c>
      <c r="J220" s="2">
        <v>78180.14216125512</v>
      </c>
      <c r="K220" s="2">
        <v>3390.3575970000002</v>
      </c>
      <c r="L220" s="2">
        <v>13559305.598783046</v>
      </c>
      <c r="M220" s="2">
        <v>0</v>
      </c>
      <c r="N220" s="2">
        <v>398677.04226001276</v>
      </c>
      <c r="O220" s="2">
        <v>66380.834103597517</v>
      </c>
      <c r="P220" s="2">
        <v>0</v>
      </c>
      <c r="Q220" s="2">
        <v>14024363.475146657</v>
      </c>
      <c r="R220" s="2">
        <v>70403.228229444299</v>
      </c>
      <c r="S220" s="2">
        <v>156894.636148677</v>
      </c>
      <c r="T220" s="2">
        <v>14251661.339524778</v>
      </c>
    </row>
    <row r="221" spans="1:20" x14ac:dyDescent="0.25">
      <c r="A221" s="1" t="s">
        <v>986</v>
      </c>
      <c r="B221" s="1" t="s">
        <v>987</v>
      </c>
      <c r="C221" s="1" t="s">
        <v>366</v>
      </c>
      <c r="D221" s="7">
        <v>5</v>
      </c>
      <c r="E221" s="42">
        <v>18704620.772940002</v>
      </c>
      <c r="F221" s="2">
        <v>1381212.7010917261</v>
      </c>
      <c r="G221" s="2">
        <v>3108459.6880202554</v>
      </c>
      <c r="H221" s="2">
        <v>4576744.9783180002</v>
      </c>
      <c r="I221" s="2">
        <v>231189.10054379131</v>
      </c>
      <c r="J221" s="2">
        <v>288511.12353038613</v>
      </c>
      <c r="K221" s="2">
        <v>0</v>
      </c>
      <c r="L221" s="2">
        <v>28290738.364444159</v>
      </c>
      <c r="M221" s="2">
        <v>0</v>
      </c>
      <c r="N221" s="2">
        <v>0</v>
      </c>
      <c r="O221" s="2">
        <v>3450054.9465431739</v>
      </c>
      <c r="P221" s="2">
        <v>0</v>
      </c>
      <c r="Q221" s="2">
        <v>31740793.310987331</v>
      </c>
      <c r="R221" s="2">
        <v>457115.20864017442</v>
      </c>
      <c r="S221" s="2">
        <v>676864.19480399997</v>
      </c>
      <c r="T221" s="2">
        <v>32874772.714431506</v>
      </c>
    </row>
    <row r="222" spans="1:20" x14ac:dyDescent="0.25">
      <c r="A222" s="1" t="s">
        <v>999</v>
      </c>
      <c r="B222" s="1" t="s">
        <v>1000</v>
      </c>
      <c r="C222" s="1" t="s">
        <v>366</v>
      </c>
      <c r="D222" s="7">
        <v>7</v>
      </c>
      <c r="E222" s="42">
        <v>3357130.7289760001</v>
      </c>
      <c r="F222" s="2">
        <v>84281.034387000022</v>
      </c>
      <c r="G222" s="2">
        <v>595153.372386</v>
      </c>
      <c r="H222" s="2">
        <v>1947775.737859</v>
      </c>
      <c r="I222" s="2">
        <v>30640.861267885841</v>
      </c>
      <c r="J222" s="2">
        <v>53759.644705835191</v>
      </c>
      <c r="K222" s="2">
        <v>0</v>
      </c>
      <c r="L222" s="2">
        <v>6068741.3795817215</v>
      </c>
      <c r="M222" s="2">
        <v>222912.96999999974</v>
      </c>
      <c r="N222" s="2">
        <v>0</v>
      </c>
      <c r="O222" s="2">
        <v>34798.001905800003</v>
      </c>
      <c r="P222" s="2">
        <v>0</v>
      </c>
      <c r="Q222" s="2">
        <v>6746082.3595817219</v>
      </c>
      <c r="R222" s="2">
        <v>138547.61075042145</v>
      </c>
      <c r="S222" s="2">
        <v>138695.48850150002</v>
      </c>
      <c r="T222" s="2">
        <v>7023325.4588336442</v>
      </c>
    </row>
    <row r="223" spans="1:20" x14ac:dyDescent="0.25">
      <c r="A223" s="1" t="s">
        <v>1003</v>
      </c>
      <c r="B223" s="1" t="s">
        <v>1004</v>
      </c>
      <c r="C223" s="1" t="s">
        <v>366</v>
      </c>
      <c r="D223" s="7">
        <v>5</v>
      </c>
      <c r="E223" s="42">
        <v>18709418.308431</v>
      </c>
      <c r="F223" s="2">
        <v>828096.88714300783</v>
      </c>
      <c r="G223" s="2">
        <v>2997512.1626282651</v>
      </c>
      <c r="H223" s="2">
        <v>183309.02361199999</v>
      </c>
      <c r="I223" s="2">
        <v>64658.690810115797</v>
      </c>
      <c r="J223" s="2">
        <v>326356.14747685846</v>
      </c>
      <c r="K223" s="2">
        <v>0</v>
      </c>
      <c r="L223" s="2">
        <v>23109351.220101245</v>
      </c>
      <c r="M223" s="2">
        <v>1238044.200000003</v>
      </c>
      <c r="N223" s="2">
        <v>0</v>
      </c>
      <c r="O223" s="2">
        <v>1146824.6046106885</v>
      </c>
      <c r="P223" s="2">
        <v>0</v>
      </c>
      <c r="Q223" s="2">
        <v>25494220.024711937</v>
      </c>
      <c r="R223" s="2">
        <v>651244.69189545105</v>
      </c>
      <c r="S223" s="2">
        <v>715648.65356250003</v>
      </c>
      <c r="T223" s="2">
        <v>26861113.370169889</v>
      </c>
    </row>
    <row r="224" spans="1:20" x14ac:dyDescent="0.25">
      <c r="A224" s="1" t="s">
        <v>1077</v>
      </c>
      <c r="B224" s="1" t="s">
        <v>1078</v>
      </c>
      <c r="C224" s="1" t="s">
        <v>366</v>
      </c>
      <c r="D224" s="7">
        <v>5</v>
      </c>
      <c r="E224" s="42">
        <v>5590798.1806540005</v>
      </c>
      <c r="F224" s="2">
        <v>0</v>
      </c>
      <c r="G224" s="2">
        <v>842882.96658343263</v>
      </c>
      <c r="H224" s="2">
        <v>2246324.9283159999</v>
      </c>
      <c r="I224" s="2">
        <v>250884.22763507353</v>
      </c>
      <c r="J224" s="2">
        <v>101614.64568847444</v>
      </c>
      <c r="K224" s="2">
        <v>0</v>
      </c>
      <c r="L224" s="2">
        <v>9032504.9488769807</v>
      </c>
      <c r="M224" s="2">
        <v>0</v>
      </c>
      <c r="N224" s="2">
        <v>0</v>
      </c>
      <c r="O224" s="2">
        <v>2908912.0257956819</v>
      </c>
      <c r="P224" s="2">
        <v>0</v>
      </c>
      <c r="Q224" s="2">
        <v>11941416.974672662</v>
      </c>
      <c r="R224" s="2">
        <v>252307.38834653038</v>
      </c>
      <c r="S224" s="2">
        <v>513282.371805</v>
      </c>
      <c r="T224" s="2">
        <v>12707006.734824192</v>
      </c>
    </row>
    <row r="225" spans="1:20" x14ac:dyDescent="0.25">
      <c r="A225" s="1" t="s">
        <v>1085</v>
      </c>
      <c r="B225" s="1" t="s">
        <v>1086</v>
      </c>
      <c r="C225" s="1" t="s">
        <v>366</v>
      </c>
      <c r="D225" s="7">
        <v>7</v>
      </c>
      <c r="E225" s="42">
        <v>6166069.8762920005</v>
      </c>
      <c r="F225" s="2">
        <v>1395049.6798355628</v>
      </c>
      <c r="G225" s="2">
        <v>740290.27336250991</v>
      </c>
      <c r="H225" s="2">
        <v>237687.82548</v>
      </c>
      <c r="I225" s="2">
        <v>32646.139903237825</v>
      </c>
      <c r="J225" s="2">
        <v>71539.787126035997</v>
      </c>
      <c r="K225" s="2">
        <v>0</v>
      </c>
      <c r="L225" s="2">
        <v>8643283.5819993466</v>
      </c>
      <c r="M225" s="2">
        <v>0</v>
      </c>
      <c r="N225" s="2">
        <v>0</v>
      </c>
      <c r="O225" s="2">
        <v>56105.439198971544</v>
      </c>
      <c r="P225" s="2">
        <v>0</v>
      </c>
      <c r="Q225" s="2">
        <v>8699389.0211983174</v>
      </c>
      <c r="R225" s="2">
        <v>153971.74900179793</v>
      </c>
      <c r="S225" s="2">
        <v>50075.672877957833</v>
      </c>
      <c r="T225" s="2">
        <v>8903436.4430780727</v>
      </c>
    </row>
    <row r="226" spans="1:20" x14ac:dyDescent="0.25">
      <c r="A226" s="1" t="s">
        <v>1174</v>
      </c>
      <c r="B226" s="1" t="s">
        <v>1175</v>
      </c>
      <c r="C226" s="1" t="s">
        <v>366</v>
      </c>
      <c r="D226" s="7">
        <v>3</v>
      </c>
      <c r="E226" s="42">
        <v>12138342.098901</v>
      </c>
      <c r="F226" s="2">
        <v>2199686.1099027293</v>
      </c>
      <c r="G226" s="2">
        <v>1609843.0503883711</v>
      </c>
      <c r="H226" s="2">
        <v>278068.79491</v>
      </c>
      <c r="I226" s="2">
        <v>14173.533976168586</v>
      </c>
      <c r="J226" s="2">
        <v>212186.91387790302</v>
      </c>
      <c r="K226" s="2">
        <v>143.515647</v>
      </c>
      <c r="L226" s="2">
        <v>16452444.017603172</v>
      </c>
      <c r="M226" s="2">
        <v>0</v>
      </c>
      <c r="N226" s="2">
        <v>0</v>
      </c>
      <c r="O226" s="2">
        <v>1447727.6456021923</v>
      </c>
      <c r="P226" s="2">
        <v>0</v>
      </c>
      <c r="Q226" s="2">
        <v>17900171.663205363</v>
      </c>
      <c r="R226" s="2">
        <v>242847.35008975177</v>
      </c>
      <c r="S226" s="2">
        <v>62903.116221750002</v>
      </c>
      <c r="T226" s="2">
        <v>18205922.129516862</v>
      </c>
    </row>
    <row r="227" spans="1:20" x14ac:dyDescent="0.25">
      <c r="A227" s="1" t="s">
        <v>1188</v>
      </c>
      <c r="B227" s="1" t="s">
        <v>1189</v>
      </c>
      <c r="C227" s="1" t="s">
        <v>366</v>
      </c>
      <c r="D227" s="7">
        <v>7</v>
      </c>
      <c r="E227" s="42">
        <v>3933742.6147489999</v>
      </c>
      <c r="F227" s="2">
        <v>1904341.1786974929</v>
      </c>
      <c r="G227" s="2">
        <v>543352.8992823154</v>
      </c>
      <c r="H227" s="2">
        <v>626012.28598699998</v>
      </c>
      <c r="I227" s="2">
        <v>29657.915014629016</v>
      </c>
      <c r="J227" s="2">
        <v>62239.960878211568</v>
      </c>
      <c r="K227" s="2">
        <v>596.0670540000001</v>
      </c>
      <c r="L227" s="2">
        <v>7099942.9216626491</v>
      </c>
      <c r="M227" s="2">
        <v>0</v>
      </c>
      <c r="N227" s="2">
        <v>0</v>
      </c>
      <c r="O227" s="2">
        <v>181335.55987368643</v>
      </c>
      <c r="P227" s="2">
        <v>0</v>
      </c>
      <c r="Q227" s="2">
        <v>7281278.4815363353</v>
      </c>
      <c r="R227" s="2">
        <v>70999.654721860919</v>
      </c>
      <c r="S227" s="2">
        <v>19211.258754713024</v>
      </c>
      <c r="T227" s="2">
        <v>7371489.3950129095</v>
      </c>
    </row>
    <row r="228" spans="1:20" x14ac:dyDescent="0.25">
      <c r="A228" s="1" t="s">
        <v>1215</v>
      </c>
      <c r="B228" s="1" t="s">
        <v>1216</v>
      </c>
      <c r="C228" s="1" t="s">
        <v>366</v>
      </c>
      <c r="D228" s="7">
        <v>6</v>
      </c>
      <c r="E228" s="42">
        <v>3385991.0946140001</v>
      </c>
      <c r="F228" s="2">
        <v>0</v>
      </c>
      <c r="G228" s="2">
        <v>439016.62118262792</v>
      </c>
      <c r="H228" s="2">
        <v>14230.578002</v>
      </c>
      <c r="I228" s="2">
        <v>44718.703728161781</v>
      </c>
      <c r="J228" s="2">
        <v>186947.43973937072</v>
      </c>
      <c r="K228" s="2">
        <v>0</v>
      </c>
      <c r="L228" s="2">
        <v>4070904.4372661607</v>
      </c>
      <c r="M228" s="2">
        <v>0</v>
      </c>
      <c r="N228" s="2">
        <v>0</v>
      </c>
      <c r="O228" s="2">
        <v>2713356.9125287621</v>
      </c>
      <c r="P228" s="2">
        <v>0</v>
      </c>
      <c r="Q228" s="2">
        <v>6784261.3497949224</v>
      </c>
      <c r="R228" s="2">
        <v>180692.00815087568</v>
      </c>
      <c r="S228" s="2">
        <v>447819.87272400002</v>
      </c>
      <c r="T228" s="2">
        <v>7412773.2306697983</v>
      </c>
    </row>
    <row r="229" spans="1:20" x14ac:dyDescent="0.25">
      <c r="A229" s="1" t="s">
        <v>1229</v>
      </c>
      <c r="B229" s="1" t="s">
        <v>1230</v>
      </c>
      <c r="C229" s="1" t="s">
        <v>366</v>
      </c>
      <c r="D229" s="7">
        <v>5</v>
      </c>
      <c r="E229" s="42">
        <v>3705433.2680500001</v>
      </c>
      <c r="F229" s="2">
        <v>0</v>
      </c>
      <c r="G229" s="2">
        <v>439049.06056262739</v>
      </c>
      <c r="H229" s="2">
        <v>104597.92221400001</v>
      </c>
      <c r="I229" s="2">
        <v>1451.9569291372818</v>
      </c>
      <c r="J229" s="2">
        <v>73144.245981244458</v>
      </c>
      <c r="K229" s="2">
        <v>0</v>
      </c>
      <c r="L229" s="2">
        <v>4323676.4537370084</v>
      </c>
      <c r="M229" s="2">
        <v>1138117.7000000002</v>
      </c>
      <c r="N229" s="2">
        <v>0</v>
      </c>
      <c r="O229" s="2">
        <v>776487.29925272614</v>
      </c>
      <c r="P229" s="2">
        <v>12091.936843750067</v>
      </c>
      <c r="Q229" s="2">
        <v>6238281.4529897347</v>
      </c>
      <c r="R229" s="2">
        <v>226559.03441535332</v>
      </c>
      <c r="S229" s="2">
        <v>138893.49496575003</v>
      </c>
      <c r="T229" s="2">
        <v>6603733.9823708376</v>
      </c>
    </row>
    <row r="230" spans="1:20" x14ac:dyDescent="0.25">
      <c r="A230" s="1" t="s">
        <v>1377</v>
      </c>
      <c r="B230" s="1" t="s">
        <v>1378</v>
      </c>
      <c r="C230" s="1" t="s">
        <v>366</v>
      </c>
      <c r="D230" s="7">
        <v>7</v>
      </c>
      <c r="E230" s="42">
        <v>15331168.779056</v>
      </c>
      <c r="F230" s="2">
        <v>3314571.6156386333</v>
      </c>
      <c r="G230" s="2">
        <v>2625666.831199727</v>
      </c>
      <c r="H230" s="2">
        <v>1589155.5307109999</v>
      </c>
      <c r="I230" s="2">
        <v>598618.66027025483</v>
      </c>
      <c r="J230" s="2">
        <v>163108.88894885121</v>
      </c>
      <c r="K230" s="2">
        <v>0</v>
      </c>
      <c r="L230" s="2">
        <v>23622290.305824466</v>
      </c>
      <c r="M230" s="2">
        <v>0</v>
      </c>
      <c r="N230" s="2">
        <v>0</v>
      </c>
      <c r="O230" s="2">
        <v>2401044.3442803225</v>
      </c>
      <c r="P230" s="2">
        <v>0</v>
      </c>
      <c r="Q230" s="2">
        <v>26023334.650104787</v>
      </c>
      <c r="R230" s="2">
        <v>358148.8285701893</v>
      </c>
      <c r="S230" s="2">
        <v>699870.03769714816</v>
      </c>
      <c r="T230" s="2">
        <v>27081353.516372126</v>
      </c>
    </row>
    <row r="231" spans="1:20" x14ac:dyDescent="0.25">
      <c r="A231" s="1" t="s">
        <v>1391</v>
      </c>
      <c r="B231" s="1" t="s">
        <v>1392</v>
      </c>
      <c r="C231" s="1" t="s">
        <v>366</v>
      </c>
      <c r="D231" s="7">
        <v>6</v>
      </c>
      <c r="E231" s="42">
        <v>4138486.7741439999</v>
      </c>
      <c r="F231" s="2">
        <v>92372.858782027557</v>
      </c>
      <c r="G231" s="2">
        <v>323585.18981097109</v>
      </c>
      <c r="H231" s="2">
        <v>1455.709525</v>
      </c>
      <c r="I231" s="2">
        <v>5666.2338695191893</v>
      </c>
      <c r="J231" s="2">
        <v>125320.69880563732</v>
      </c>
      <c r="K231" s="2">
        <v>2523.1909890000006</v>
      </c>
      <c r="L231" s="2">
        <v>4689410.6559261549</v>
      </c>
      <c r="M231" s="2">
        <v>715851.96999999974</v>
      </c>
      <c r="N231" s="2">
        <v>0</v>
      </c>
      <c r="O231" s="2">
        <v>132905.98162800001</v>
      </c>
      <c r="P231" s="2">
        <v>146209.27000000048</v>
      </c>
      <c r="Q231" s="2">
        <v>5665382.195926155</v>
      </c>
      <c r="R231" s="2">
        <v>23913.498377851138</v>
      </c>
      <c r="S231" s="2">
        <v>15909.888314250004</v>
      </c>
      <c r="T231" s="2">
        <v>5705205.5826182561</v>
      </c>
    </row>
    <row r="232" spans="1:20" x14ac:dyDescent="0.25">
      <c r="A232" s="1" t="s">
        <v>157</v>
      </c>
      <c r="B232" s="1" t="s">
        <v>158</v>
      </c>
      <c r="C232" s="1" t="s">
        <v>159</v>
      </c>
      <c r="D232" s="7">
        <v>1</v>
      </c>
      <c r="E232" s="42">
        <v>1887266.0054870001</v>
      </c>
      <c r="F232" s="2">
        <v>984688.48142316099</v>
      </c>
      <c r="G232" s="2">
        <v>89456.279257000002</v>
      </c>
      <c r="H232" s="2">
        <v>19649.865869000001</v>
      </c>
      <c r="I232" s="2">
        <v>2475.8415655202925</v>
      </c>
      <c r="J232" s="2">
        <v>37401.743672136741</v>
      </c>
      <c r="K232" s="2">
        <v>55462.042936638187</v>
      </c>
      <c r="L232" s="2">
        <v>3076400.2602104563</v>
      </c>
      <c r="M232" s="2">
        <v>0</v>
      </c>
      <c r="N232" s="2">
        <v>0</v>
      </c>
      <c r="O232" s="2">
        <v>230950.99696502951</v>
      </c>
      <c r="P232" s="2">
        <v>0</v>
      </c>
      <c r="Q232" s="2">
        <v>3307351.2571754856</v>
      </c>
      <c r="R232" s="2">
        <v>32955.171887781027</v>
      </c>
      <c r="S232" s="2">
        <v>39723.036963750004</v>
      </c>
      <c r="T232" s="2">
        <v>3380029.4660270168</v>
      </c>
    </row>
    <row r="233" spans="1:20" x14ac:dyDescent="0.25">
      <c r="A233" s="1" t="s">
        <v>165</v>
      </c>
      <c r="B233" s="1" t="s">
        <v>166</v>
      </c>
      <c r="C233" s="1" t="s">
        <v>159</v>
      </c>
      <c r="D233" s="7">
        <v>2</v>
      </c>
      <c r="E233" s="42">
        <v>2487176.1716979998</v>
      </c>
      <c r="F233" s="2">
        <v>1771245.7408005076</v>
      </c>
      <c r="G233" s="2">
        <v>228332.37874199997</v>
      </c>
      <c r="H233" s="2">
        <v>7323.7908699999989</v>
      </c>
      <c r="I233" s="2">
        <v>0</v>
      </c>
      <c r="J233" s="2">
        <v>59046.53527295887</v>
      </c>
      <c r="K233" s="2">
        <v>29278.915405563526</v>
      </c>
      <c r="L233" s="2">
        <v>4582403.5327890292</v>
      </c>
      <c r="M233" s="2">
        <v>0</v>
      </c>
      <c r="N233" s="2">
        <v>0</v>
      </c>
      <c r="O233" s="2">
        <v>214205.3379287688</v>
      </c>
      <c r="P233" s="2">
        <v>0</v>
      </c>
      <c r="Q233" s="2">
        <v>4796608.8707177984</v>
      </c>
      <c r="R233" s="2">
        <v>64934.648248669255</v>
      </c>
      <c r="S233" s="2">
        <v>54349.708043981693</v>
      </c>
      <c r="T233" s="2">
        <v>4915893.2270104494</v>
      </c>
    </row>
    <row r="234" spans="1:20" x14ac:dyDescent="0.25">
      <c r="A234" s="1" t="s">
        <v>421</v>
      </c>
      <c r="B234" s="1" t="s">
        <v>422</v>
      </c>
      <c r="C234" s="1" t="s">
        <v>159</v>
      </c>
      <c r="D234" s="7">
        <v>3</v>
      </c>
      <c r="E234" s="42">
        <v>1482776.2462819999</v>
      </c>
      <c r="F234" s="2">
        <v>1149878.4446079028</v>
      </c>
      <c r="G234" s="2">
        <v>249846.12573122713</v>
      </c>
      <c r="H234" s="2">
        <v>37154.847384000001</v>
      </c>
      <c r="I234" s="2">
        <v>89.36356522451446</v>
      </c>
      <c r="J234" s="2">
        <v>41482.747247484549</v>
      </c>
      <c r="K234" s="2">
        <v>35824.816963370205</v>
      </c>
      <c r="L234" s="2">
        <v>2997052.5917812092</v>
      </c>
      <c r="M234" s="2">
        <v>0</v>
      </c>
      <c r="N234" s="2">
        <v>0</v>
      </c>
      <c r="O234" s="2">
        <v>391864.13638858323</v>
      </c>
      <c r="P234" s="2">
        <v>0</v>
      </c>
      <c r="Q234" s="2">
        <v>3388916.7281697923</v>
      </c>
      <c r="R234" s="2">
        <v>47973.508446154912</v>
      </c>
      <c r="S234" s="2">
        <v>0</v>
      </c>
      <c r="T234" s="2">
        <v>3436890.2366159474</v>
      </c>
    </row>
    <row r="235" spans="1:20" x14ac:dyDescent="0.25">
      <c r="A235" s="1" t="s">
        <v>555</v>
      </c>
      <c r="B235" s="1" t="s">
        <v>556</v>
      </c>
      <c r="C235" s="1" t="s">
        <v>159</v>
      </c>
      <c r="D235" s="7">
        <v>7</v>
      </c>
      <c r="E235" s="42">
        <v>15931615.030221</v>
      </c>
      <c r="F235" s="2">
        <v>1217198.7385625336</v>
      </c>
      <c r="G235" s="2">
        <v>2842339.1366868252</v>
      </c>
      <c r="H235" s="2">
        <v>385231.18784600002</v>
      </c>
      <c r="I235" s="2">
        <v>77661.850317324424</v>
      </c>
      <c r="J235" s="2">
        <v>298113.6676827526</v>
      </c>
      <c r="K235" s="2">
        <v>389617.33265515696</v>
      </c>
      <c r="L235" s="2">
        <v>21141776.943971593</v>
      </c>
      <c r="M235" s="2">
        <v>0</v>
      </c>
      <c r="N235" s="2">
        <v>0</v>
      </c>
      <c r="O235" s="2">
        <v>1049959.61527696</v>
      </c>
      <c r="P235" s="2">
        <v>0</v>
      </c>
      <c r="Q235" s="2">
        <v>22191736.559248552</v>
      </c>
      <c r="R235" s="2">
        <v>692136.65772962605</v>
      </c>
      <c r="S235" s="2">
        <v>195358.87433475</v>
      </c>
      <c r="T235" s="2">
        <v>23079232.091312926</v>
      </c>
    </row>
    <row r="236" spans="1:20" x14ac:dyDescent="0.25">
      <c r="A236" s="1" t="s">
        <v>759</v>
      </c>
      <c r="B236" s="1" t="s">
        <v>760</v>
      </c>
      <c r="C236" s="1" t="s">
        <v>159</v>
      </c>
      <c r="D236" s="7">
        <v>3</v>
      </c>
      <c r="E236" s="42">
        <v>5287088.9701349996</v>
      </c>
      <c r="F236" s="2">
        <v>894098.55862194567</v>
      </c>
      <c r="G236" s="2">
        <v>404982.788848</v>
      </c>
      <c r="H236" s="2">
        <v>12101.455554</v>
      </c>
      <c r="I236" s="2">
        <v>9514.3550270753949</v>
      </c>
      <c r="J236" s="2">
        <v>121744.37080687286</v>
      </c>
      <c r="K236" s="2">
        <v>76487.306449921525</v>
      </c>
      <c r="L236" s="2">
        <v>6806017.8054428156</v>
      </c>
      <c r="M236" s="2">
        <v>0</v>
      </c>
      <c r="N236" s="2">
        <v>0</v>
      </c>
      <c r="O236" s="2">
        <v>597035.22459979518</v>
      </c>
      <c r="P236" s="2">
        <v>0</v>
      </c>
      <c r="Q236" s="2">
        <v>7403053.0300426111</v>
      </c>
      <c r="R236" s="2">
        <v>104582.08763625775</v>
      </c>
      <c r="S236" s="2">
        <v>28223.180432811001</v>
      </c>
      <c r="T236" s="2">
        <v>7535858.29811168</v>
      </c>
    </row>
    <row r="237" spans="1:20" x14ac:dyDescent="0.25">
      <c r="A237" s="1" t="s">
        <v>848</v>
      </c>
      <c r="B237" s="1" t="s">
        <v>849</v>
      </c>
      <c r="C237" s="1" t="s">
        <v>159</v>
      </c>
      <c r="D237" s="7">
        <v>2</v>
      </c>
      <c r="E237" s="42">
        <v>2740100.7675350001</v>
      </c>
      <c r="F237" s="2">
        <v>2036660.8834480958</v>
      </c>
      <c r="G237" s="2">
        <v>313618.84718899999</v>
      </c>
      <c r="H237" s="2">
        <v>31158.812097999999</v>
      </c>
      <c r="I237" s="2">
        <v>13343.996423505616</v>
      </c>
      <c r="J237" s="2">
        <v>54964.574228260346</v>
      </c>
      <c r="K237" s="2">
        <v>63107.364046153438</v>
      </c>
      <c r="L237" s="2">
        <v>5252955.2449680157</v>
      </c>
      <c r="M237" s="2">
        <v>0</v>
      </c>
      <c r="N237" s="2">
        <v>0</v>
      </c>
      <c r="O237" s="2">
        <v>432813.77156581427</v>
      </c>
      <c r="P237" s="2">
        <v>0</v>
      </c>
      <c r="Q237" s="2">
        <v>5685769.0165338302</v>
      </c>
      <c r="R237" s="2">
        <v>90819.676182285417</v>
      </c>
      <c r="S237" s="2">
        <v>51504.873152742453</v>
      </c>
      <c r="T237" s="2">
        <v>5828093.5658688582</v>
      </c>
    </row>
    <row r="238" spans="1:20" x14ac:dyDescent="0.25">
      <c r="A238" s="1" t="s">
        <v>1107</v>
      </c>
      <c r="B238" s="1" t="s">
        <v>1108</v>
      </c>
      <c r="C238" s="1" t="s">
        <v>159</v>
      </c>
      <c r="D238" s="7">
        <v>2</v>
      </c>
      <c r="E238" s="42">
        <v>3865116.7440180001</v>
      </c>
      <c r="F238" s="2">
        <v>1762206.2325441851</v>
      </c>
      <c r="G238" s="2">
        <v>539662.50697231188</v>
      </c>
      <c r="H238" s="2">
        <v>71586.380067000006</v>
      </c>
      <c r="I238" s="2">
        <v>1343.2122844379696</v>
      </c>
      <c r="J238" s="2">
        <v>80755.054589155799</v>
      </c>
      <c r="K238" s="2">
        <v>77946.382657868744</v>
      </c>
      <c r="L238" s="2">
        <v>6398616.5131329605</v>
      </c>
      <c r="M238" s="2">
        <v>0</v>
      </c>
      <c r="N238" s="2">
        <v>0</v>
      </c>
      <c r="O238" s="2">
        <v>545847.78353367653</v>
      </c>
      <c r="P238" s="2">
        <v>0</v>
      </c>
      <c r="Q238" s="2">
        <v>6944464.2966666371</v>
      </c>
      <c r="R238" s="2">
        <v>102997.05255318858</v>
      </c>
      <c r="S238" s="2">
        <v>118038.20538943126</v>
      </c>
      <c r="T238" s="2">
        <v>7165499.5546092577</v>
      </c>
    </row>
    <row r="239" spans="1:20" x14ac:dyDescent="0.25">
      <c r="A239" s="1" t="s">
        <v>1281</v>
      </c>
      <c r="B239" s="1" t="s">
        <v>1282</v>
      </c>
      <c r="C239" s="1" t="s">
        <v>159</v>
      </c>
      <c r="D239" s="7">
        <v>3</v>
      </c>
      <c r="E239" s="42">
        <v>853526.10886399995</v>
      </c>
      <c r="F239" s="2">
        <v>4231.1968379999998</v>
      </c>
      <c r="G239" s="2">
        <v>118451.89130112254</v>
      </c>
      <c r="H239" s="2">
        <v>2853.6091959999999</v>
      </c>
      <c r="I239" s="2">
        <v>2695.3207402078833</v>
      </c>
      <c r="J239" s="2">
        <v>28582.286803627016</v>
      </c>
      <c r="K239" s="2">
        <v>12780.827861194051</v>
      </c>
      <c r="L239" s="2">
        <v>1023121.2416041514</v>
      </c>
      <c r="M239" s="2">
        <v>0</v>
      </c>
      <c r="N239" s="2">
        <v>0</v>
      </c>
      <c r="O239" s="2">
        <v>369190.79588821495</v>
      </c>
      <c r="P239" s="2">
        <v>0</v>
      </c>
      <c r="Q239" s="2">
        <v>1392312.0374923665</v>
      </c>
      <c r="R239" s="2">
        <v>84579.397030119202</v>
      </c>
      <c r="S239" s="2">
        <v>31255.159587749997</v>
      </c>
      <c r="T239" s="2">
        <v>1508146.5941102358</v>
      </c>
    </row>
    <row r="240" spans="1:20" x14ac:dyDescent="0.25">
      <c r="A240" s="1" t="s">
        <v>1287</v>
      </c>
      <c r="B240" s="1" t="s">
        <v>1288</v>
      </c>
      <c r="C240" s="1" t="s">
        <v>159</v>
      </c>
      <c r="D240" s="7">
        <v>2</v>
      </c>
      <c r="E240" s="42">
        <v>1057384.636005</v>
      </c>
      <c r="F240" s="2">
        <v>320643.78525056108</v>
      </c>
      <c r="G240" s="2">
        <v>87690.975355000002</v>
      </c>
      <c r="H240" s="2">
        <v>9128.3774840000005</v>
      </c>
      <c r="I240" s="2">
        <v>469.21188075735387</v>
      </c>
      <c r="J240" s="2">
        <v>45078.824801917202</v>
      </c>
      <c r="K240" s="2">
        <v>4959.885269968634</v>
      </c>
      <c r="L240" s="2">
        <v>1525355.6960472041</v>
      </c>
      <c r="M240" s="2">
        <v>0</v>
      </c>
      <c r="N240" s="2">
        <v>0</v>
      </c>
      <c r="O240" s="2">
        <v>132335.60999999999</v>
      </c>
      <c r="P240" s="2">
        <v>0</v>
      </c>
      <c r="Q240" s="2">
        <v>1657691.306047204</v>
      </c>
      <c r="R240" s="2">
        <v>43277.573568509848</v>
      </c>
      <c r="S240" s="2">
        <v>943.78919762925011</v>
      </c>
      <c r="T240" s="2">
        <v>1701912.6688133432</v>
      </c>
    </row>
    <row r="241" spans="1:20" x14ac:dyDescent="0.25">
      <c r="A241" s="1" t="s">
        <v>118</v>
      </c>
      <c r="B241" s="1" t="s">
        <v>119</v>
      </c>
      <c r="C241" s="1" t="s">
        <v>120</v>
      </c>
      <c r="D241" s="7">
        <v>3</v>
      </c>
      <c r="E241" s="42">
        <v>4278024.9468169995</v>
      </c>
      <c r="F241" s="2">
        <v>2299214.0477051949</v>
      </c>
      <c r="G241" s="2">
        <v>360849.43518155761</v>
      </c>
      <c r="H241" s="2">
        <v>90357.281447999994</v>
      </c>
      <c r="I241" s="2">
        <v>5526.4345031841876</v>
      </c>
      <c r="J241" s="2">
        <v>87707.883788648993</v>
      </c>
      <c r="K241" s="2">
        <v>59391.223315963987</v>
      </c>
      <c r="L241" s="2">
        <v>7181071.2527595498</v>
      </c>
      <c r="M241" s="2">
        <v>0</v>
      </c>
      <c r="N241" s="2">
        <v>0</v>
      </c>
      <c r="O241" s="2">
        <v>462593.52444506856</v>
      </c>
      <c r="P241" s="2">
        <v>0</v>
      </c>
      <c r="Q241" s="2">
        <v>7643664.7772046179</v>
      </c>
      <c r="R241" s="2">
        <v>65216.86428167492</v>
      </c>
      <c r="S241" s="2">
        <v>11456.7524560125</v>
      </c>
      <c r="T241" s="2">
        <v>7720338.3939423049</v>
      </c>
    </row>
    <row r="242" spans="1:20" x14ac:dyDescent="0.25">
      <c r="A242" s="1" t="s">
        <v>637</v>
      </c>
      <c r="B242" s="1" t="s">
        <v>638</v>
      </c>
      <c r="C242" s="1" t="s">
        <v>120</v>
      </c>
      <c r="D242" s="7">
        <v>2</v>
      </c>
      <c r="E242" s="42">
        <v>2083675.842216</v>
      </c>
      <c r="F242" s="2">
        <v>711047.5868820824</v>
      </c>
      <c r="G242" s="2">
        <v>118988.100437</v>
      </c>
      <c r="H242" s="2">
        <v>32623.737912000001</v>
      </c>
      <c r="I242" s="2">
        <v>1540.8201105234716</v>
      </c>
      <c r="J242" s="2">
        <v>52006.106752722422</v>
      </c>
      <c r="K242" s="2">
        <v>53108.794259858463</v>
      </c>
      <c r="L242" s="2">
        <v>3052990.9885701868</v>
      </c>
      <c r="M242" s="2">
        <v>0</v>
      </c>
      <c r="N242" s="2">
        <v>0</v>
      </c>
      <c r="O242" s="2">
        <v>292736.14308867615</v>
      </c>
      <c r="P242" s="2">
        <v>0</v>
      </c>
      <c r="Q242" s="2">
        <v>3345727.1316588628</v>
      </c>
      <c r="R242" s="2">
        <v>47167.668681016905</v>
      </c>
      <c r="S242" s="2">
        <v>12422.7987053247</v>
      </c>
      <c r="T242" s="2">
        <v>3405317.5990452045</v>
      </c>
    </row>
    <row r="243" spans="1:20" x14ac:dyDescent="0.25">
      <c r="A243" s="1" t="s">
        <v>719</v>
      </c>
      <c r="B243" s="1" t="s">
        <v>720</v>
      </c>
      <c r="C243" s="1" t="s">
        <v>120</v>
      </c>
      <c r="D243" s="7">
        <v>1</v>
      </c>
      <c r="E243" s="42">
        <v>8185610.6534390002</v>
      </c>
      <c r="F243" s="2">
        <v>2759768.1772012701</v>
      </c>
      <c r="G243" s="2">
        <v>1930956.8935771403</v>
      </c>
      <c r="H243" s="2">
        <v>474422.48108599999</v>
      </c>
      <c r="I243" s="2">
        <v>18429.624606079913</v>
      </c>
      <c r="J243" s="2">
        <v>96122.56534500049</v>
      </c>
      <c r="K243" s="2">
        <v>33351.311402774722</v>
      </c>
      <c r="L243" s="2">
        <v>13498661.706657268</v>
      </c>
      <c r="M243" s="2">
        <v>0</v>
      </c>
      <c r="N243" s="2">
        <v>0</v>
      </c>
      <c r="O243" s="2">
        <v>813311.8594911308</v>
      </c>
      <c r="P243" s="2">
        <v>0</v>
      </c>
      <c r="Q243" s="2">
        <v>14311973.566148398</v>
      </c>
      <c r="R243" s="2">
        <v>291152.69782244769</v>
      </c>
      <c r="S243" s="2">
        <v>114841.18498069033</v>
      </c>
      <c r="T243" s="2">
        <v>14717967.448951537</v>
      </c>
    </row>
    <row r="244" spans="1:20" x14ac:dyDescent="0.25">
      <c r="A244" s="1" t="s">
        <v>1095</v>
      </c>
      <c r="B244" s="1" t="s">
        <v>1096</v>
      </c>
      <c r="C244" s="1" t="s">
        <v>120</v>
      </c>
      <c r="D244" s="7">
        <v>2</v>
      </c>
      <c r="E244" s="42">
        <v>2614355.0180159998</v>
      </c>
      <c r="F244" s="2">
        <v>1462680.0995957188</v>
      </c>
      <c r="G244" s="2">
        <v>291689.36609999998</v>
      </c>
      <c r="H244" s="2">
        <v>45624.303325999994</v>
      </c>
      <c r="I244" s="2">
        <v>0</v>
      </c>
      <c r="J244" s="2">
        <v>57798.671780478981</v>
      </c>
      <c r="K244" s="2">
        <v>69504.317035391068</v>
      </c>
      <c r="L244" s="2">
        <v>4541651.7758535892</v>
      </c>
      <c r="M244" s="2">
        <v>0</v>
      </c>
      <c r="N244" s="2">
        <v>0</v>
      </c>
      <c r="O244" s="2">
        <v>421272.90583606856</v>
      </c>
      <c r="P244" s="2">
        <v>0</v>
      </c>
      <c r="Q244" s="2">
        <v>4962924.6816896573</v>
      </c>
      <c r="R244" s="2">
        <v>59366.046679953746</v>
      </c>
      <c r="S244" s="2">
        <v>36941.794705451473</v>
      </c>
      <c r="T244" s="2">
        <v>5059232.5230750628</v>
      </c>
    </row>
    <row r="245" spans="1:20" x14ac:dyDescent="0.25">
      <c r="A245" s="1" t="s">
        <v>1273</v>
      </c>
      <c r="B245" s="1" t="s">
        <v>1274</v>
      </c>
      <c r="C245" s="1" t="s">
        <v>120</v>
      </c>
      <c r="D245" s="7">
        <v>2</v>
      </c>
      <c r="E245" s="42">
        <v>2184039.172272</v>
      </c>
      <c r="F245" s="2">
        <v>825322.03502930852</v>
      </c>
      <c r="G245" s="2">
        <v>279415.47865484038</v>
      </c>
      <c r="H245" s="2">
        <v>112101.00188900001</v>
      </c>
      <c r="I245" s="2">
        <v>4137.4311860451808</v>
      </c>
      <c r="J245" s="2">
        <v>51633.665424593033</v>
      </c>
      <c r="K245" s="2">
        <v>0</v>
      </c>
      <c r="L245" s="2">
        <v>3456648.7844557874</v>
      </c>
      <c r="M245" s="2">
        <v>0</v>
      </c>
      <c r="N245" s="2">
        <v>0</v>
      </c>
      <c r="O245" s="2">
        <v>397347.83078388165</v>
      </c>
      <c r="P245" s="2">
        <v>0</v>
      </c>
      <c r="Q245" s="2">
        <v>3853996.6152396691</v>
      </c>
      <c r="R245" s="2">
        <v>71355.781555419177</v>
      </c>
      <c r="S245" s="2">
        <v>43442.997785305648</v>
      </c>
      <c r="T245" s="2">
        <v>3968795.394580394</v>
      </c>
    </row>
    <row r="246" spans="1:20" x14ac:dyDescent="0.25">
      <c r="A246" s="1" t="s">
        <v>414</v>
      </c>
      <c r="B246" s="1" t="s">
        <v>415</v>
      </c>
      <c r="C246" s="1" t="s">
        <v>416</v>
      </c>
      <c r="D246" s="7">
        <v>1</v>
      </c>
      <c r="E246" s="42">
        <v>824743.67925400008</v>
      </c>
      <c r="F246" s="2">
        <v>384724.46035478311</v>
      </c>
      <c r="G246" s="2">
        <v>66146.976074000006</v>
      </c>
      <c r="H246" s="2">
        <v>101560.98692699999</v>
      </c>
      <c r="I246" s="2">
        <v>0</v>
      </c>
      <c r="J246" s="2">
        <v>17966.293898106152</v>
      </c>
      <c r="K246" s="2">
        <v>7034.8943641392625</v>
      </c>
      <c r="L246" s="2">
        <v>1402177.2908720283</v>
      </c>
      <c r="M246" s="2">
        <v>954073.79</v>
      </c>
      <c r="N246" s="2">
        <v>0</v>
      </c>
      <c r="O246" s="2">
        <v>280617.18558500003</v>
      </c>
      <c r="P246" s="2">
        <v>137724.15829800023</v>
      </c>
      <c r="Q246" s="2">
        <v>2740739.3708720282</v>
      </c>
      <c r="R246" s="2">
        <v>18315.464520200105</v>
      </c>
      <c r="S246" s="2">
        <v>24267.506870249999</v>
      </c>
      <c r="T246" s="2">
        <v>2783322.3422624785</v>
      </c>
    </row>
    <row r="247" spans="1:20" x14ac:dyDescent="0.25">
      <c r="A247" s="1" t="s">
        <v>641</v>
      </c>
      <c r="B247" s="1" t="s">
        <v>642</v>
      </c>
      <c r="C247" s="1" t="s">
        <v>416</v>
      </c>
      <c r="D247" s="7">
        <v>1</v>
      </c>
      <c r="E247" s="42">
        <v>2840701.8450340005</v>
      </c>
      <c r="F247" s="2">
        <v>168894.518859</v>
      </c>
      <c r="G247" s="2">
        <v>234897.02542152378</v>
      </c>
      <c r="H247" s="2">
        <v>237839.529476</v>
      </c>
      <c r="I247" s="2">
        <v>139.02942899999999</v>
      </c>
      <c r="J247" s="2">
        <v>35065.903272448995</v>
      </c>
      <c r="K247" s="2">
        <v>6118.8849728157411</v>
      </c>
      <c r="L247" s="2">
        <v>3523656.7364647891</v>
      </c>
      <c r="M247" s="2">
        <v>3957059.5999999996</v>
      </c>
      <c r="N247" s="2">
        <v>0</v>
      </c>
      <c r="O247" s="2">
        <v>1114616.1402360208</v>
      </c>
      <c r="P247" s="2">
        <v>397198.83137950301</v>
      </c>
      <c r="Q247" s="2">
        <v>8858112.6664647888</v>
      </c>
      <c r="R247" s="2">
        <v>167185.89607175044</v>
      </c>
      <c r="S247" s="2">
        <v>138969.75731625</v>
      </c>
      <c r="T247" s="2">
        <v>9164268.3198527899</v>
      </c>
    </row>
    <row r="248" spans="1:20" x14ac:dyDescent="0.25">
      <c r="A248" s="1" t="s">
        <v>656</v>
      </c>
      <c r="B248" s="1" t="s">
        <v>657</v>
      </c>
      <c r="C248" s="1" t="s">
        <v>658</v>
      </c>
      <c r="D248" s="7">
        <v>2</v>
      </c>
      <c r="E248" s="42">
        <v>2198452.1889469996</v>
      </c>
      <c r="F248" s="2">
        <v>860656.22135046194</v>
      </c>
      <c r="G248" s="2">
        <v>234140.11289180623</v>
      </c>
      <c r="H248" s="2">
        <v>12298.184261</v>
      </c>
      <c r="I248" s="2">
        <v>686.91780387358415</v>
      </c>
      <c r="J248" s="2">
        <v>53115.515750345046</v>
      </c>
      <c r="K248" s="2">
        <v>52838.145993502272</v>
      </c>
      <c r="L248" s="2">
        <v>3412187.2869979888</v>
      </c>
      <c r="M248" s="2">
        <v>0</v>
      </c>
      <c r="N248" s="2">
        <v>0</v>
      </c>
      <c r="O248" s="2">
        <v>207992.97502662658</v>
      </c>
      <c r="P248" s="2">
        <v>0</v>
      </c>
      <c r="Q248" s="2">
        <v>3620180.2620246154</v>
      </c>
      <c r="R248" s="2">
        <v>25211.906053787097</v>
      </c>
      <c r="S248" s="2">
        <v>0</v>
      </c>
      <c r="T248" s="2">
        <v>3645392.1680784025</v>
      </c>
    </row>
    <row r="249" spans="1:20" x14ac:dyDescent="0.25">
      <c r="A249" s="1" t="s">
        <v>753</v>
      </c>
      <c r="B249" s="1" t="s">
        <v>754</v>
      </c>
      <c r="C249" s="1" t="s">
        <v>658</v>
      </c>
      <c r="D249" s="7">
        <v>2</v>
      </c>
      <c r="E249" s="42">
        <v>4310755.467131</v>
      </c>
      <c r="F249" s="2">
        <v>1788941.2689006524</v>
      </c>
      <c r="G249" s="2">
        <v>581176.72006800002</v>
      </c>
      <c r="H249" s="2">
        <v>15615.947656</v>
      </c>
      <c r="I249" s="2">
        <v>426.89397300000007</v>
      </c>
      <c r="J249" s="2">
        <v>83372.903734314154</v>
      </c>
      <c r="K249" s="2">
        <v>101793.90161240043</v>
      </c>
      <c r="L249" s="2">
        <v>6882083.1030753674</v>
      </c>
      <c r="M249" s="2">
        <v>0</v>
      </c>
      <c r="N249" s="2">
        <v>0</v>
      </c>
      <c r="O249" s="2">
        <v>385791.08315635717</v>
      </c>
      <c r="P249" s="2">
        <v>0</v>
      </c>
      <c r="Q249" s="2">
        <v>7267874.1862317249</v>
      </c>
      <c r="R249" s="2">
        <v>84965.25398345037</v>
      </c>
      <c r="S249" s="2">
        <v>57152.040507708298</v>
      </c>
      <c r="T249" s="2">
        <v>7409991.4807228837</v>
      </c>
    </row>
    <row r="250" spans="1:20" x14ac:dyDescent="0.25">
      <c r="A250" s="1" t="s">
        <v>909</v>
      </c>
      <c r="B250" s="1" t="s">
        <v>910</v>
      </c>
      <c r="C250" s="1" t="s">
        <v>658</v>
      </c>
      <c r="D250" s="7">
        <v>4</v>
      </c>
      <c r="E250" s="42">
        <v>4729900.3789609997</v>
      </c>
      <c r="F250" s="2">
        <v>969846.88802365749</v>
      </c>
      <c r="G250" s="2">
        <v>604531.44568635256</v>
      </c>
      <c r="H250" s="2">
        <v>113154.479678</v>
      </c>
      <c r="I250" s="2">
        <v>4747.4983629156659</v>
      </c>
      <c r="J250" s="2">
        <v>78084.981601596111</v>
      </c>
      <c r="K250" s="2">
        <v>5648.1672677549532</v>
      </c>
      <c r="L250" s="2">
        <v>6505913.8395812763</v>
      </c>
      <c r="M250" s="2">
        <v>492071.33000000007</v>
      </c>
      <c r="N250" s="2">
        <v>0</v>
      </c>
      <c r="O250" s="2">
        <v>603391.74323385581</v>
      </c>
      <c r="P250" s="2">
        <v>376109.19434213731</v>
      </c>
      <c r="Q250" s="2">
        <v>7904374.0395812765</v>
      </c>
      <c r="R250" s="2">
        <v>267041.24483251123</v>
      </c>
      <c r="S250" s="2">
        <v>131087.17050974999</v>
      </c>
      <c r="T250" s="2">
        <v>8302502.4549235376</v>
      </c>
    </row>
    <row r="251" spans="1:20" x14ac:dyDescent="0.25">
      <c r="A251" s="1" t="s">
        <v>1043</v>
      </c>
      <c r="B251" s="1" t="s">
        <v>1044</v>
      </c>
      <c r="C251" s="1" t="s">
        <v>658</v>
      </c>
      <c r="D251" s="7">
        <v>2</v>
      </c>
      <c r="E251" s="42">
        <v>2326578.6456320002</v>
      </c>
      <c r="F251" s="2">
        <v>1003542.4052718191</v>
      </c>
      <c r="G251" s="2">
        <v>200081.34509799999</v>
      </c>
      <c r="H251" s="2">
        <v>30466.480792000002</v>
      </c>
      <c r="I251" s="2">
        <v>2511.8527002011147</v>
      </c>
      <c r="J251" s="2">
        <v>44918.419840824412</v>
      </c>
      <c r="K251" s="2">
        <v>0</v>
      </c>
      <c r="L251" s="2">
        <v>3608099.1493348451</v>
      </c>
      <c r="M251" s="2">
        <v>575345.91000000015</v>
      </c>
      <c r="N251" s="2">
        <v>0</v>
      </c>
      <c r="O251" s="2">
        <v>713303.18274856464</v>
      </c>
      <c r="P251" s="2">
        <v>0</v>
      </c>
      <c r="Q251" s="2">
        <v>4896748.2420834098</v>
      </c>
      <c r="R251" s="2">
        <v>145271.04782875115</v>
      </c>
      <c r="S251" s="2">
        <v>9383.4849937500003</v>
      </c>
      <c r="T251" s="2">
        <v>5051402.7749059107</v>
      </c>
    </row>
    <row r="252" spans="1:20" x14ac:dyDescent="0.25">
      <c r="A252" s="1" t="s">
        <v>276</v>
      </c>
      <c r="B252" s="1" t="s">
        <v>277</v>
      </c>
      <c r="C252" s="1" t="s">
        <v>278</v>
      </c>
      <c r="D252" s="7">
        <v>2</v>
      </c>
      <c r="E252" s="42">
        <v>3481497.4865660002</v>
      </c>
      <c r="F252" s="2">
        <v>2402109.0269571664</v>
      </c>
      <c r="G252" s="2">
        <v>543339.92930112546</v>
      </c>
      <c r="H252" s="2">
        <v>169431.32992300001</v>
      </c>
      <c r="I252" s="2">
        <v>0</v>
      </c>
      <c r="J252" s="2">
        <v>62228.412035783549</v>
      </c>
      <c r="K252" s="2">
        <v>52450.410205613152</v>
      </c>
      <c r="L252" s="2">
        <v>6711056.5949886898</v>
      </c>
      <c r="M252" s="2">
        <v>0</v>
      </c>
      <c r="N252" s="2">
        <v>0</v>
      </c>
      <c r="O252" s="2">
        <v>1456950.6805792749</v>
      </c>
      <c r="P252" s="2">
        <v>0</v>
      </c>
      <c r="Q252" s="2">
        <v>8168007.2755679647</v>
      </c>
      <c r="R252" s="2">
        <v>41779.621284970606</v>
      </c>
      <c r="S252" s="2">
        <v>102815.18116645546</v>
      </c>
      <c r="T252" s="2">
        <v>8312602.0780193908</v>
      </c>
    </row>
    <row r="253" spans="1:20" x14ac:dyDescent="0.25">
      <c r="A253" s="1" t="s">
        <v>530</v>
      </c>
      <c r="B253" s="1" t="s">
        <v>531</v>
      </c>
      <c r="C253" s="1" t="s">
        <v>278</v>
      </c>
      <c r="D253" s="7">
        <v>1</v>
      </c>
      <c r="E253" s="42">
        <v>4778864.7121059997</v>
      </c>
      <c r="F253" s="2">
        <v>2947925.1084903688</v>
      </c>
      <c r="G253" s="2">
        <v>612484.54127813911</v>
      </c>
      <c r="H253" s="2">
        <v>48980.476434999997</v>
      </c>
      <c r="I253" s="2">
        <v>2313.0793652226866</v>
      </c>
      <c r="J253" s="2">
        <v>78382.561012551567</v>
      </c>
      <c r="K253" s="2">
        <v>145015.73043563066</v>
      </c>
      <c r="L253" s="2">
        <v>8613966.2091229111</v>
      </c>
      <c r="M253" s="2">
        <v>0</v>
      </c>
      <c r="N253" s="2">
        <v>0</v>
      </c>
      <c r="O253" s="2">
        <v>631545.27229517547</v>
      </c>
      <c r="P253" s="2">
        <v>0</v>
      </c>
      <c r="Q253" s="2">
        <v>9245511.4814180862</v>
      </c>
      <c r="R253" s="2">
        <v>98072.977251043965</v>
      </c>
      <c r="S253" s="2">
        <v>68395.46910644228</v>
      </c>
      <c r="T253" s="2">
        <v>9411979.9277755711</v>
      </c>
    </row>
    <row r="254" spans="1:20" x14ac:dyDescent="0.25">
      <c r="A254" s="1" t="s">
        <v>625</v>
      </c>
      <c r="B254" s="1" t="s">
        <v>626</v>
      </c>
      <c r="C254" s="1" t="s">
        <v>278</v>
      </c>
      <c r="D254" s="7">
        <v>1</v>
      </c>
      <c r="E254" s="42">
        <v>9601427.6274909992</v>
      </c>
      <c r="F254" s="2">
        <v>3624495.7244447228</v>
      </c>
      <c r="G254" s="2">
        <v>1162138.6655569999</v>
      </c>
      <c r="H254" s="2">
        <v>485788.63409099996</v>
      </c>
      <c r="I254" s="2">
        <v>411.69216000000006</v>
      </c>
      <c r="J254" s="2">
        <v>135334.16578217945</v>
      </c>
      <c r="K254" s="2">
        <v>128661.86427930837</v>
      </c>
      <c r="L254" s="2">
        <v>15138258.37380521</v>
      </c>
      <c r="M254" s="2">
        <v>0</v>
      </c>
      <c r="N254" s="2">
        <v>0</v>
      </c>
      <c r="O254" s="2">
        <v>1767768.1665654066</v>
      </c>
      <c r="P254" s="2">
        <v>0</v>
      </c>
      <c r="Q254" s="2">
        <v>16906026.540370617</v>
      </c>
      <c r="R254" s="2">
        <v>206113.42559164017</v>
      </c>
      <c r="S254" s="2">
        <v>29998.564244302495</v>
      </c>
      <c r="T254" s="2">
        <v>17142138.530206561</v>
      </c>
    </row>
    <row r="255" spans="1:20" x14ac:dyDescent="0.25">
      <c r="A255" s="1" t="s">
        <v>652</v>
      </c>
      <c r="B255" s="1" t="s">
        <v>653</v>
      </c>
      <c r="C255" s="1" t="s">
        <v>278</v>
      </c>
      <c r="D255" s="7">
        <v>4</v>
      </c>
      <c r="E255" s="42">
        <v>9704632.9583440013</v>
      </c>
      <c r="F255" s="2">
        <v>2326059.1765603414</v>
      </c>
      <c r="G255" s="2">
        <v>1438385.4585441097</v>
      </c>
      <c r="H255" s="2">
        <v>474132.02725500002</v>
      </c>
      <c r="I255" s="2">
        <v>7918.1638872819913</v>
      </c>
      <c r="J255" s="2">
        <v>125103.53657541782</v>
      </c>
      <c r="K255" s="2">
        <v>117860.77840556731</v>
      </c>
      <c r="L255" s="2">
        <v>14194092.099571722</v>
      </c>
      <c r="M255" s="2">
        <v>0</v>
      </c>
      <c r="N255" s="2">
        <v>0</v>
      </c>
      <c r="O255" s="2">
        <v>1616066.1577976889</v>
      </c>
      <c r="P255" s="2">
        <v>0</v>
      </c>
      <c r="Q255" s="2">
        <v>15810158.25736941</v>
      </c>
      <c r="R255" s="2">
        <v>309843.05632019747</v>
      </c>
      <c r="S255" s="2">
        <v>151810.76743561259</v>
      </c>
      <c r="T255" s="2">
        <v>16271812.08112522</v>
      </c>
    </row>
    <row r="256" spans="1:20" x14ac:dyDescent="0.25">
      <c r="A256" s="1" t="s">
        <v>796</v>
      </c>
      <c r="B256" s="1" t="s">
        <v>797</v>
      </c>
      <c r="C256" s="1" t="s">
        <v>278</v>
      </c>
      <c r="D256" s="7">
        <v>2</v>
      </c>
      <c r="E256" s="42">
        <v>5485547.3362509999</v>
      </c>
      <c r="F256" s="2">
        <v>2701941.8853557454</v>
      </c>
      <c r="G256" s="2">
        <v>850897.63030700001</v>
      </c>
      <c r="H256" s="2">
        <v>115429.352963</v>
      </c>
      <c r="I256" s="2">
        <v>0</v>
      </c>
      <c r="J256" s="2">
        <v>79398.967119024892</v>
      </c>
      <c r="K256" s="2">
        <v>43627.19949985444</v>
      </c>
      <c r="L256" s="2">
        <v>9276842.371495625</v>
      </c>
      <c r="M256" s="2">
        <v>80204.610000001267</v>
      </c>
      <c r="N256" s="2">
        <v>0</v>
      </c>
      <c r="O256" s="2">
        <v>1479535.3900867242</v>
      </c>
      <c r="P256" s="2">
        <v>0</v>
      </c>
      <c r="Q256" s="2">
        <v>10910917.571495626</v>
      </c>
      <c r="R256" s="2">
        <v>110545.60145758085</v>
      </c>
      <c r="S256" s="2">
        <v>48223.848641908276</v>
      </c>
      <c r="T256" s="2">
        <v>11069687.021595115</v>
      </c>
    </row>
    <row r="257" spans="1:20" x14ac:dyDescent="0.25">
      <c r="A257" s="1" t="s">
        <v>777</v>
      </c>
      <c r="B257" s="1" t="s">
        <v>778</v>
      </c>
      <c r="C257" s="1" t="s">
        <v>779</v>
      </c>
      <c r="D257" s="7">
        <v>1</v>
      </c>
      <c r="E257" s="42">
        <v>11635481.96233</v>
      </c>
      <c r="F257" s="2">
        <v>1491860.217921213</v>
      </c>
      <c r="G257" s="2">
        <v>2966864.6061449801</v>
      </c>
      <c r="H257" s="2">
        <v>4911584.7347400002</v>
      </c>
      <c r="I257" s="2">
        <v>683.14731718420899</v>
      </c>
      <c r="J257" s="2">
        <v>162321.71674357049</v>
      </c>
      <c r="K257" s="2">
        <v>243700.20771539822</v>
      </c>
      <c r="L257" s="2">
        <v>21412496.59291235</v>
      </c>
      <c r="M257" s="2">
        <v>0</v>
      </c>
      <c r="N257" s="2">
        <v>0</v>
      </c>
      <c r="O257" s="2">
        <v>2567964.5652270401</v>
      </c>
      <c r="P257" s="2">
        <v>0</v>
      </c>
      <c r="Q257" s="2">
        <v>23980461.158139389</v>
      </c>
      <c r="R257" s="2">
        <v>449172.89107915305</v>
      </c>
      <c r="S257" s="2">
        <v>245103.48430802641</v>
      </c>
      <c r="T257" s="2">
        <v>24674737.53352657</v>
      </c>
    </row>
    <row r="258" spans="1:20" x14ac:dyDescent="0.25">
      <c r="A258" s="1" t="s">
        <v>474</v>
      </c>
      <c r="B258" s="1" t="s">
        <v>475</v>
      </c>
      <c r="C258" s="1" t="s">
        <v>476</v>
      </c>
      <c r="D258" s="7">
        <v>1</v>
      </c>
      <c r="E258" s="42">
        <v>2022464.256878</v>
      </c>
      <c r="F258" s="2">
        <v>185219.22289199999</v>
      </c>
      <c r="G258" s="2">
        <v>98980.304269861328</v>
      </c>
      <c r="H258" s="2">
        <v>15475.133464</v>
      </c>
      <c r="I258" s="2">
        <v>50852.521163297846</v>
      </c>
      <c r="J258" s="2">
        <v>38974.75582264184</v>
      </c>
      <c r="K258" s="2">
        <v>3495.1279598241563</v>
      </c>
      <c r="L258" s="2">
        <v>2415461.3224496255</v>
      </c>
      <c r="M258" s="2">
        <v>1908301.8800000004</v>
      </c>
      <c r="N258" s="2">
        <v>0</v>
      </c>
      <c r="O258" s="2">
        <v>1183743.7485208041</v>
      </c>
      <c r="P258" s="2">
        <v>164670.31435228232</v>
      </c>
      <c r="Q258" s="2">
        <v>5524401.5324496264</v>
      </c>
      <c r="R258" s="2">
        <v>69659.690885683405</v>
      </c>
      <c r="S258" s="2">
        <v>0</v>
      </c>
      <c r="T258" s="2">
        <v>5594061.2233353099</v>
      </c>
    </row>
    <row r="259" spans="1:20" x14ac:dyDescent="0.25">
      <c r="A259" s="1" t="s">
        <v>1342</v>
      </c>
      <c r="B259" s="1" t="s">
        <v>1343</v>
      </c>
      <c r="C259" s="1" t="s">
        <v>476</v>
      </c>
      <c r="D259" s="7">
        <v>1</v>
      </c>
      <c r="E259" s="42">
        <v>4240855.929184</v>
      </c>
      <c r="F259" s="2">
        <v>549838.86394800013</v>
      </c>
      <c r="G259" s="2">
        <v>546527.0351475107</v>
      </c>
      <c r="H259" s="2">
        <v>174463.69827399999</v>
      </c>
      <c r="I259" s="2">
        <v>7067.6882037205442</v>
      </c>
      <c r="J259" s="2">
        <v>67490.821900973911</v>
      </c>
      <c r="K259" s="2">
        <v>30371.369366584055</v>
      </c>
      <c r="L259" s="2">
        <v>5616615.4060247885</v>
      </c>
      <c r="M259" s="2">
        <v>3079897.42</v>
      </c>
      <c r="N259" s="2">
        <v>0</v>
      </c>
      <c r="O259" s="2">
        <v>1561116.5593756004</v>
      </c>
      <c r="P259" s="2">
        <v>789252.92878000066</v>
      </c>
      <c r="Q259" s="2">
        <v>10855696.48602479</v>
      </c>
      <c r="R259" s="2">
        <v>185523.51721393544</v>
      </c>
      <c r="S259" s="2">
        <v>53475.068288249997</v>
      </c>
      <c r="T259" s="2">
        <v>11094695.071526974</v>
      </c>
    </row>
    <row r="260" spans="1:20" x14ac:dyDescent="0.25">
      <c r="A260" s="1" t="s">
        <v>218</v>
      </c>
      <c r="B260" s="1" t="s">
        <v>219</v>
      </c>
      <c r="C260" s="1" t="s">
        <v>220</v>
      </c>
      <c r="D260" s="7">
        <v>1</v>
      </c>
      <c r="E260" s="42">
        <v>6539938.0272059999</v>
      </c>
      <c r="F260" s="2">
        <v>1572665.3814492947</v>
      </c>
      <c r="G260" s="2">
        <v>977324.74848650792</v>
      </c>
      <c r="H260" s="2">
        <v>129614.499002</v>
      </c>
      <c r="I260" s="2">
        <v>369.11975100000006</v>
      </c>
      <c r="J260" s="2">
        <v>95737.235740088887</v>
      </c>
      <c r="K260" s="2">
        <v>94032.570205224576</v>
      </c>
      <c r="L260" s="2">
        <v>9409681.5818401184</v>
      </c>
      <c r="M260" s="2">
        <v>0</v>
      </c>
      <c r="N260" s="2">
        <v>0</v>
      </c>
      <c r="O260" s="2">
        <v>840656.97274308477</v>
      </c>
      <c r="P260" s="2">
        <v>0</v>
      </c>
      <c r="Q260" s="2">
        <v>10250338.554583203</v>
      </c>
      <c r="R260" s="2">
        <v>214087.42277745163</v>
      </c>
      <c r="S260" s="2">
        <v>82838.716402198057</v>
      </c>
      <c r="T260" s="2">
        <v>10547264.693762852</v>
      </c>
    </row>
    <row r="261" spans="1:20" x14ac:dyDescent="0.25">
      <c r="A261" s="1" t="s">
        <v>896</v>
      </c>
      <c r="B261" s="1" t="s">
        <v>897</v>
      </c>
      <c r="C261" s="1" t="s">
        <v>220</v>
      </c>
      <c r="D261" s="7">
        <v>1</v>
      </c>
      <c r="E261" s="42">
        <v>2354345.569315</v>
      </c>
      <c r="F261" s="2">
        <v>1174890.6852556893</v>
      </c>
      <c r="G261" s="2">
        <v>245512.25668099997</v>
      </c>
      <c r="H261" s="2">
        <v>18938.883329</v>
      </c>
      <c r="I261" s="2">
        <v>0</v>
      </c>
      <c r="J261" s="2">
        <v>46734.784266107687</v>
      </c>
      <c r="K261" s="2">
        <v>26194.988167147396</v>
      </c>
      <c r="L261" s="2">
        <v>3866617.1670139441</v>
      </c>
      <c r="M261" s="2">
        <v>0</v>
      </c>
      <c r="N261" s="2">
        <v>0</v>
      </c>
      <c r="O261" s="2">
        <v>269449.57825915242</v>
      </c>
      <c r="P261" s="2">
        <v>0</v>
      </c>
      <c r="Q261" s="2">
        <v>4136066.7452730965</v>
      </c>
      <c r="R261" s="2">
        <v>59395.075528423135</v>
      </c>
      <c r="S261" s="2">
        <v>35173.124626164528</v>
      </c>
      <c r="T261" s="2">
        <v>4230634.9454276841</v>
      </c>
    </row>
    <row r="262" spans="1:20" x14ac:dyDescent="0.25">
      <c r="A262" s="1" t="s">
        <v>927</v>
      </c>
      <c r="B262" s="1" t="s">
        <v>928</v>
      </c>
      <c r="C262" s="1" t="s">
        <v>220</v>
      </c>
      <c r="D262" s="7">
        <v>1</v>
      </c>
      <c r="E262" s="42">
        <v>4267606.0855729999</v>
      </c>
      <c r="F262" s="2">
        <v>2334414.222268248</v>
      </c>
      <c r="G262" s="2">
        <v>481773.0240499553</v>
      </c>
      <c r="H262" s="2">
        <v>93594.426311999996</v>
      </c>
      <c r="I262" s="2">
        <v>75.89574300000001</v>
      </c>
      <c r="J262" s="2">
        <v>62247.588331603489</v>
      </c>
      <c r="K262" s="2">
        <v>57845.883619341956</v>
      </c>
      <c r="L262" s="2">
        <v>7297557.1258971486</v>
      </c>
      <c r="M262" s="2">
        <v>0</v>
      </c>
      <c r="N262" s="2">
        <v>0</v>
      </c>
      <c r="O262" s="2">
        <v>515706.83439814299</v>
      </c>
      <c r="P262" s="2">
        <v>0</v>
      </c>
      <c r="Q262" s="2">
        <v>7813263.9602952916</v>
      </c>
      <c r="R262" s="2">
        <v>86386.445983099606</v>
      </c>
      <c r="S262" s="2">
        <v>62662.835719984505</v>
      </c>
      <c r="T262" s="2">
        <v>7962313.2419983763</v>
      </c>
    </row>
    <row r="263" spans="1:20" x14ac:dyDescent="0.25">
      <c r="A263" s="1" t="s">
        <v>995</v>
      </c>
      <c r="B263" s="1" t="s">
        <v>996</v>
      </c>
      <c r="C263" s="1" t="s">
        <v>220</v>
      </c>
      <c r="D263" s="7">
        <v>4</v>
      </c>
      <c r="E263" s="42">
        <v>10655757.222279999</v>
      </c>
      <c r="F263" s="2">
        <v>2256485.6450292822</v>
      </c>
      <c r="G263" s="2">
        <v>1725158.4851771379</v>
      </c>
      <c r="H263" s="2">
        <v>334354.40466500004</v>
      </c>
      <c r="I263" s="2">
        <v>80518.625768390353</v>
      </c>
      <c r="J263" s="2">
        <v>127619.490479158</v>
      </c>
      <c r="K263" s="2">
        <v>229016.81870930945</v>
      </c>
      <c r="L263" s="2">
        <v>15408910.692108279</v>
      </c>
      <c r="M263" s="2">
        <v>0</v>
      </c>
      <c r="N263" s="2">
        <v>0</v>
      </c>
      <c r="O263" s="2">
        <v>1018531.0390935111</v>
      </c>
      <c r="P263" s="2">
        <v>0</v>
      </c>
      <c r="Q263" s="2">
        <v>16427441.73120179</v>
      </c>
      <c r="R263" s="2">
        <v>321919.77410852135</v>
      </c>
      <c r="S263" s="2">
        <v>177624.90469397837</v>
      </c>
      <c r="T263" s="2">
        <v>16926986.410004292</v>
      </c>
    </row>
    <row r="264" spans="1:20" x14ac:dyDescent="0.25">
      <c r="A264" s="1" t="s">
        <v>1152</v>
      </c>
      <c r="B264" s="1" t="s">
        <v>1153</v>
      </c>
      <c r="C264" s="1" t="s">
        <v>220</v>
      </c>
      <c r="D264" s="7">
        <v>1</v>
      </c>
      <c r="E264" s="42">
        <v>3895125.5447529997</v>
      </c>
      <c r="F264" s="2">
        <v>2547888.6844562446</v>
      </c>
      <c r="G264" s="2">
        <v>475660.78586399998</v>
      </c>
      <c r="H264" s="2">
        <v>94554.435576999997</v>
      </c>
      <c r="I264" s="2">
        <v>6125.445814941525</v>
      </c>
      <c r="J264" s="2">
        <v>62902.474131689778</v>
      </c>
      <c r="K264" s="2">
        <v>40968.268916932189</v>
      </c>
      <c r="L264" s="2">
        <v>7123225.6395138064</v>
      </c>
      <c r="M264" s="2">
        <v>0</v>
      </c>
      <c r="N264" s="2">
        <v>0</v>
      </c>
      <c r="O264" s="2">
        <v>589117.2249839654</v>
      </c>
      <c r="P264" s="2">
        <v>0</v>
      </c>
      <c r="Q264" s="2">
        <v>7712342.8644977715</v>
      </c>
      <c r="R264" s="2">
        <v>72086.960925186853</v>
      </c>
      <c r="S264" s="2">
        <v>38798.153913029179</v>
      </c>
      <c r="T264" s="2">
        <v>7823227.9793359879</v>
      </c>
    </row>
    <row r="265" spans="1:20" x14ac:dyDescent="0.25">
      <c r="A265" s="1" t="s">
        <v>1352</v>
      </c>
      <c r="B265" s="1" t="s">
        <v>1353</v>
      </c>
      <c r="C265" s="1" t="s">
        <v>220</v>
      </c>
      <c r="D265" s="7">
        <v>1</v>
      </c>
      <c r="E265" s="42">
        <v>4065584.5000400003</v>
      </c>
      <c r="F265" s="2">
        <v>1917648.6186017965</v>
      </c>
      <c r="G265" s="2">
        <v>533131.15163199999</v>
      </c>
      <c r="H265" s="2">
        <v>149903.18420699998</v>
      </c>
      <c r="I265" s="2">
        <v>525.97739700000011</v>
      </c>
      <c r="J265" s="2">
        <v>61937.479402088371</v>
      </c>
      <c r="K265" s="2">
        <v>51345.300262031029</v>
      </c>
      <c r="L265" s="2">
        <v>6780076.2115419162</v>
      </c>
      <c r="M265" s="2">
        <v>0</v>
      </c>
      <c r="N265" s="2">
        <v>0</v>
      </c>
      <c r="O265" s="2">
        <v>873584.9421829147</v>
      </c>
      <c r="P265" s="2">
        <v>0</v>
      </c>
      <c r="Q265" s="2">
        <v>7653661.1537248306</v>
      </c>
      <c r="R265" s="2">
        <v>107770.74482543039</v>
      </c>
      <c r="S265" s="2">
        <v>65721.355820892451</v>
      </c>
      <c r="T265" s="2">
        <v>7827153.2543711532</v>
      </c>
    </row>
    <row r="266" spans="1:20" x14ac:dyDescent="0.25">
      <c r="A266" s="1" t="s">
        <v>1367</v>
      </c>
      <c r="B266" s="1" t="s">
        <v>1368</v>
      </c>
      <c r="C266" s="1" t="s">
        <v>220</v>
      </c>
      <c r="D266" s="7">
        <v>4</v>
      </c>
      <c r="E266" s="42">
        <v>5446116.0203789994</v>
      </c>
      <c r="F266" s="2">
        <v>1760218.3634470946</v>
      </c>
      <c r="G266" s="2">
        <v>690641.87266400002</v>
      </c>
      <c r="H266" s="2">
        <v>363773.76902299997</v>
      </c>
      <c r="I266" s="2">
        <v>118233.45442059218</v>
      </c>
      <c r="J266" s="2">
        <v>71056.843551279177</v>
      </c>
      <c r="K266" s="2">
        <v>152246.07073291915</v>
      </c>
      <c r="L266" s="2">
        <v>8602286.394217886</v>
      </c>
      <c r="M266" s="2">
        <v>0</v>
      </c>
      <c r="N266" s="2">
        <v>0</v>
      </c>
      <c r="O266" s="2">
        <v>647460.38212807127</v>
      </c>
      <c r="P266" s="2">
        <v>0</v>
      </c>
      <c r="Q266" s="2">
        <v>9249746.7763459571</v>
      </c>
      <c r="R266" s="2">
        <v>100671.60143834201</v>
      </c>
      <c r="S266" s="2">
        <v>115771.93338304124</v>
      </c>
      <c r="T266" s="2">
        <v>9466190.3111673407</v>
      </c>
    </row>
    <row r="267" spans="1:20" x14ac:dyDescent="0.25">
      <c r="A267" s="1" t="s">
        <v>687</v>
      </c>
      <c r="B267" s="1" t="s">
        <v>688</v>
      </c>
      <c r="C267" s="1" t="s">
        <v>689</v>
      </c>
      <c r="D267" s="7">
        <v>3</v>
      </c>
      <c r="E267" s="42">
        <v>10049800.868897</v>
      </c>
      <c r="F267" s="2">
        <v>1997436.029650992</v>
      </c>
      <c r="G267" s="2">
        <v>1432389.3362522684</v>
      </c>
      <c r="H267" s="2">
        <v>437136.49949199997</v>
      </c>
      <c r="I267" s="2">
        <v>0</v>
      </c>
      <c r="J267" s="2">
        <v>166664.18751978304</v>
      </c>
      <c r="K267" s="2">
        <v>48762.801084481427</v>
      </c>
      <c r="L267" s="2">
        <v>14132189.722896526</v>
      </c>
      <c r="M267" s="2">
        <v>0</v>
      </c>
      <c r="N267" s="2">
        <v>0</v>
      </c>
      <c r="O267" s="2">
        <v>1610578.998474142</v>
      </c>
      <c r="P267" s="2">
        <v>0</v>
      </c>
      <c r="Q267" s="2">
        <v>15742768.721370667</v>
      </c>
      <c r="R267" s="2">
        <v>232342.60317424993</v>
      </c>
      <c r="S267" s="2">
        <v>24357.401739519973</v>
      </c>
      <c r="T267" s="2">
        <v>15999468.726284437</v>
      </c>
    </row>
    <row r="268" spans="1:20" x14ac:dyDescent="0.25">
      <c r="A268" s="1" t="s">
        <v>1001</v>
      </c>
      <c r="B268" s="1" t="s">
        <v>1002</v>
      </c>
      <c r="C268" s="1" t="s">
        <v>689</v>
      </c>
      <c r="D268" s="7">
        <v>2</v>
      </c>
      <c r="E268" s="42">
        <v>5553552.9345960002</v>
      </c>
      <c r="F268" s="2">
        <v>2448250.3166219862</v>
      </c>
      <c r="G268" s="2">
        <v>811737.53095562174</v>
      </c>
      <c r="H268" s="2">
        <v>1336420.9461310001</v>
      </c>
      <c r="I268" s="2">
        <v>0</v>
      </c>
      <c r="J268" s="2">
        <v>73485.857995679355</v>
      </c>
      <c r="K268" s="2">
        <v>0</v>
      </c>
      <c r="L268" s="2">
        <v>10223447.586300287</v>
      </c>
      <c r="M268" s="2">
        <v>0</v>
      </c>
      <c r="N268" s="2">
        <v>0</v>
      </c>
      <c r="O268" s="2">
        <v>1399228.9528425063</v>
      </c>
      <c r="P268" s="2">
        <v>0</v>
      </c>
      <c r="Q268" s="2">
        <v>11622676.539142793</v>
      </c>
      <c r="R268" s="2">
        <v>80854.227547685339</v>
      </c>
      <c r="S268" s="2">
        <v>86917.134993585758</v>
      </c>
      <c r="T268" s="2">
        <v>11790447.901684064</v>
      </c>
    </row>
    <row r="269" spans="1:20" x14ac:dyDescent="0.25">
      <c r="A269" s="1" t="s">
        <v>1330</v>
      </c>
      <c r="B269" s="1" t="s">
        <v>1331</v>
      </c>
      <c r="C269" s="1" t="s">
        <v>689</v>
      </c>
      <c r="D269" s="7">
        <v>1</v>
      </c>
      <c r="E269" s="42">
        <v>6644844.443283</v>
      </c>
      <c r="F269" s="2">
        <v>3437107.53459454</v>
      </c>
      <c r="G269" s="2">
        <v>1215425.2686731159</v>
      </c>
      <c r="H269" s="2">
        <v>1749494.344883</v>
      </c>
      <c r="I269" s="2">
        <v>384.49930864518103</v>
      </c>
      <c r="J269" s="2">
        <v>79283.78976849209</v>
      </c>
      <c r="K269" s="2">
        <v>44936.292273299252</v>
      </c>
      <c r="L269" s="2">
        <v>13171476.172784096</v>
      </c>
      <c r="M269" s="2">
        <v>0</v>
      </c>
      <c r="N269" s="2">
        <v>341426.29859772354</v>
      </c>
      <c r="O269" s="2">
        <v>999874.93769459345</v>
      </c>
      <c r="P269" s="2">
        <v>0</v>
      </c>
      <c r="Q269" s="2">
        <v>14512777.409076413</v>
      </c>
      <c r="R269" s="2">
        <v>94802.506511519663</v>
      </c>
      <c r="S269" s="2">
        <v>74586.145617833856</v>
      </c>
      <c r="T269" s="2">
        <v>14682166.061205765</v>
      </c>
    </row>
    <row r="270" spans="1:20" x14ac:dyDescent="0.25">
      <c r="A270" s="1" t="s">
        <v>301</v>
      </c>
      <c r="B270" s="1" t="s">
        <v>302</v>
      </c>
      <c r="C270" s="1" t="s">
        <v>303</v>
      </c>
      <c r="D270" s="7">
        <v>1</v>
      </c>
      <c r="E270" s="42">
        <v>2537800.257344</v>
      </c>
      <c r="F270" s="2">
        <v>136523.63627100002</v>
      </c>
      <c r="G270" s="2">
        <v>380596.41607161774</v>
      </c>
      <c r="H270" s="2">
        <v>434027.509035</v>
      </c>
      <c r="I270" s="2">
        <v>0</v>
      </c>
      <c r="J270" s="2">
        <v>39710.350702390351</v>
      </c>
      <c r="K270" s="2">
        <v>61683.478016574314</v>
      </c>
      <c r="L270" s="2">
        <v>3590341.647440583</v>
      </c>
      <c r="M270" s="2">
        <v>2955940.28</v>
      </c>
      <c r="N270" s="2">
        <v>0</v>
      </c>
      <c r="O270" s="2">
        <v>1254006.7290411801</v>
      </c>
      <c r="P270" s="2">
        <v>35527.987900781445</v>
      </c>
      <c r="Q270" s="2">
        <v>7800288.6564817633</v>
      </c>
      <c r="R270" s="2">
        <v>102490.6123907827</v>
      </c>
      <c r="S270" s="2">
        <v>61288.74333225</v>
      </c>
      <c r="T270" s="2">
        <v>7964068.0122047961</v>
      </c>
    </row>
    <row r="271" spans="1:20" x14ac:dyDescent="0.25">
      <c r="A271" s="1" t="s">
        <v>503</v>
      </c>
      <c r="B271" s="1" t="s">
        <v>504</v>
      </c>
      <c r="C271" s="1" t="s">
        <v>303</v>
      </c>
      <c r="D271" s="7">
        <v>1</v>
      </c>
      <c r="E271" s="42">
        <v>1759345.9295029999</v>
      </c>
      <c r="F271" s="2">
        <v>181088.13937500003</v>
      </c>
      <c r="G271" s="2">
        <v>226115.87096253416</v>
      </c>
      <c r="H271" s="2">
        <v>266131.59756899998</v>
      </c>
      <c r="I271" s="2">
        <v>86.657162832360456</v>
      </c>
      <c r="J271" s="2">
        <v>39062.358144942198</v>
      </c>
      <c r="K271" s="2">
        <v>13003.334012853358</v>
      </c>
      <c r="L271" s="2">
        <v>2484833.8867301624</v>
      </c>
      <c r="M271" s="2">
        <v>1957832.0299999998</v>
      </c>
      <c r="N271" s="2">
        <v>0</v>
      </c>
      <c r="O271" s="2">
        <v>1509818.779948012</v>
      </c>
      <c r="P271" s="2">
        <v>0</v>
      </c>
      <c r="Q271" s="2">
        <v>5952484.6966781737</v>
      </c>
      <c r="R271" s="2">
        <v>85611.912480227809</v>
      </c>
      <c r="S271" s="2">
        <v>5642.9545252500002</v>
      </c>
      <c r="T271" s="2">
        <v>6043739.5636836514</v>
      </c>
    </row>
    <row r="272" spans="1:20" x14ac:dyDescent="0.25">
      <c r="A272" s="1" t="s">
        <v>675</v>
      </c>
      <c r="B272" s="1" t="s">
        <v>676</v>
      </c>
      <c r="C272" s="1" t="s">
        <v>303</v>
      </c>
      <c r="D272" s="7">
        <v>4</v>
      </c>
      <c r="E272" s="42">
        <v>4984370.956332</v>
      </c>
      <c r="F272" s="2">
        <v>669656.58243551</v>
      </c>
      <c r="G272" s="2">
        <v>865865.75693456898</v>
      </c>
      <c r="H272" s="2">
        <v>640724.77200800006</v>
      </c>
      <c r="I272" s="2">
        <v>745.34963607456075</v>
      </c>
      <c r="J272" s="2">
        <v>71407.783706862741</v>
      </c>
      <c r="K272" s="2">
        <v>69963.628314677393</v>
      </c>
      <c r="L272" s="2">
        <v>7302734.8293676935</v>
      </c>
      <c r="M272" s="2">
        <v>0</v>
      </c>
      <c r="N272" s="2">
        <v>0</v>
      </c>
      <c r="O272" s="2">
        <v>781813.32002086553</v>
      </c>
      <c r="P272" s="2">
        <v>0</v>
      </c>
      <c r="Q272" s="2">
        <v>8084548.1493885592</v>
      </c>
      <c r="R272" s="2">
        <v>158455.07912279668</v>
      </c>
      <c r="S272" s="2">
        <v>722.19527099999993</v>
      </c>
      <c r="T272" s="2">
        <v>8243725.4237823561</v>
      </c>
    </row>
    <row r="273" spans="1:20" x14ac:dyDescent="0.25">
      <c r="A273" s="1" t="s">
        <v>1196</v>
      </c>
      <c r="B273" s="1" t="s">
        <v>1197</v>
      </c>
      <c r="C273" s="1" t="s">
        <v>303</v>
      </c>
      <c r="D273" s="7">
        <v>7</v>
      </c>
      <c r="E273" s="42">
        <v>15263120.777016999</v>
      </c>
      <c r="F273" s="2">
        <v>4409981.0423823614</v>
      </c>
      <c r="G273" s="2">
        <v>2194209.3019928723</v>
      </c>
      <c r="H273" s="2">
        <v>3361881.1881630002</v>
      </c>
      <c r="I273" s="2">
        <v>719.44130862769157</v>
      </c>
      <c r="J273" s="2">
        <v>224117.61696722085</v>
      </c>
      <c r="K273" s="2">
        <v>759471.11073716031</v>
      </c>
      <c r="L273" s="2">
        <v>26213500.478568241</v>
      </c>
      <c r="M273" s="2">
        <v>0</v>
      </c>
      <c r="N273" s="2">
        <v>0</v>
      </c>
      <c r="O273" s="2">
        <v>1034798.86380881</v>
      </c>
      <c r="P273" s="2">
        <v>0</v>
      </c>
      <c r="Q273" s="2">
        <v>27248299.342377052</v>
      </c>
      <c r="R273" s="2">
        <v>232739.46806340019</v>
      </c>
      <c r="S273" s="2">
        <v>63613.954602599624</v>
      </c>
      <c r="T273" s="2">
        <v>27544652.76504305</v>
      </c>
    </row>
    <row r="274" spans="1:20" x14ac:dyDescent="0.25">
      <c r="A274" s="1" t="s">
        <v>1237</v>
      </c>
      <c r="B274" s="1" t="s">
        <v>1238</v>
      </c>
      <c r="C274" s="1" t="s">
        <v>303</v>
      </c>
      <c r="D274" s="7">
        <v>4</v>
      </c>
      <c r="E274" s="42">
        <v>4165960.580873</v>
      </c>
      <c r="F274" s="2">
        <v>2456241.612321978</v>
      </c>
      <c r="G274" s="2">
        <v>616557.95549247414</v>
      </c>
      <c r="H274" s="2">
        <v>161864.63354800001</v>
      </c>
      <c r="I274" s="2">
        <v>0</v>
      </c>
      <c r="J274" s="2">
        <v>68179.909698966381</v>
      </c>
      <c r="K274" s="2">
        <v>18498.814463245155</v>
      </c>
      <c r="L274" s="2">
        <v>7487303.5063976627</v>
      </c>
      <c r="M274" s="2">
        <v>0</v>
      </c>
      <c r="N274" s="2">
        <v>0</v>
      </c>
      <c r="O274" s="2">
        <v>288979.69364522351</v>
      </c>
      <c r="P274" s="2">
        <v>0</v>
      </c>
      <c r="Q274" s="2">
        <v>7776283.2000428867</v>
      </c>
      <c r="R274" s="2">
        <v>145075.39070584078</v>
      </c>
      <c r="S274" s="2">
        <v>15769.305687578624</v>
      </c>
      <c r="T274" s="2">
        <v>7937127.8964363057</v>
      </c>
    </row>
    <row r="275" spans="1:20" x14ac:dyDescent="0.25">
      <c r="A275" s="1" t="s">
        <v>343</v>
      </c>
      <c r="B275" s="1" t="s">
        <v>344</v>
      </c>
      <c r="C275" s="1" t="s">
        <v>345</v>
      </c>
      <c r="D275" s="7">
        <v>3</v>
      </c>
      <c r="E275" s="42">
        <v>3772037.4202919998</v>
      </c>
      <c r="F275" s="2">
        <v>1671458.8314966578</v>
      </c>
      <c r="G275" s="2">
        <v>501475.12711099995</v>
      </c>
      <c r="H275" s="2">
        <v>16901.503521999999</v>
      </c>
      <c r="I275" s="2">
        <v>713.32682760779676</v>
      </c>
      <c r="J275" s="2">
        <v>64237.921680029482</v>
      </c>
      <c r="K275" s="2">
        <v>68304.289954890177</v>
      </c>
      <c r="L275" s="2">
        <v>6095128.4208841855</v>
      </c>
      <c r="M275" s="2">
        <v>0</v>
      </c>
      <c r="N275" s="2">
        <v>0</v>
      </c>
      <c r="O275" s="2">
        <v>445401.88520715537</v>
      </c>
      <c r="P275" s="2">
        <v>0</v>
      </c>
      <c r="Q275" s="2">
        <v>6540530.3060913412</v>
      </c>
      <c r="R275" s="2">
        <v>73110.073051981977</v>
      </c>
      <c r="S275" s="2">
        <v>25741.513032246898</v>
      </c>
      <c r="T275" s="2">
        <v>6639381.8921755701</v>
      </c>
    </row>
    <row r="276" spans="1:20" x14ac:dyDescent="0.25">
      <c r="A276" s="1" t="s">
        <v>450</v>
      </c>
      <c r="B276" s="1" t="s">
        <v>451</v>
      </c>
      <c r="C276" s="1" t="s">
        <v>345</v>
      </c>
      <c r="D276" s="7">
        <v>2</v>
      </c>
      <c r="E276" s="42">
        <v>3062340.5194459995</v>
      </c>
      <c r="F276" s="2">
        <v>2087700.5244833285</v>
      </c>
      <c r="G276" s="2">
        <v>348392.79007417453</v>
      </c>
      <c r="H276" s="2">
        <v>62890.173937</v>
      </c>
      <c r="I276" s="2">
        <v>5795.8412886701517</v>
      </c>
      <c r="J276" s="2">
        <v>58228.051660280282</v>
      </c>
      <c r="K276" s="2">
        <v>29002.022785082721</v>
      </c>
      <c r="L276" s="2">
        <v>5654349.9236745359</v>
      </c>
      <c r="M276" s="2">
        <v>0</v>
      </c>
      <c r="N276" s="2">
        <v>0</v>
      </c>
      <c r="O276" s="2">
        <v>314801.49926665495</v>
      </c>
      <c r="P276" s="2">
        <v>0</v>
      </c>
      <c r="Q276" s="2">
        <v>5969151.4229411911</v>
      </c>
      <c r="R276" s="2">
        <v>37443.530907124332</v>
      </c>
      <c r="S276" s="2">
        <v>0</v>
      </c>
      <c r="T276" s="2">
        <v>6006594.9538483154</v>
      </c>
    </row>
    <row r="277" spans="1:20" x14ac:dyDescent="0.25">
      <c r="A277" s="1" t="s">
        <v>477</v>
      </c>
      <c r="B277" s="1" t="s">
        <v>478</v>
      </c>
      <c r="C277" s="1" t="s">
        <v>345</v>
      </c>
      <c r="D277" s="7">
        <v>2</v>
      </c>
      <c r="E277" s="42">
        <v>982506.65671999997</v>
      </c>
      <c r="F277" s="2">
        <v>98000.922261</v>
      </c>
      <c r="G277" s="2">
        <v>175326.59416971926</v>
      </c>
      <c r="H277" s="2">
        <v>50502.415070000003</v>
      </c>
      <c r="I277" s="2">
        <v>555.39405111817462</v>
      </c>
      <c r="J277" s="2">
        <v>27997.653584601321</v>
      </c>
      <c r="K277" s="2">
        <v>5470.0774703154602</v>
      </c>
      <c r="L277" s="2">
        <v>1340359.7133267543</v>
      </c>
      <c r="M277" s="2">
        <v>699568.66999999993</v>
      </c>
      <c r="N277" s="2">
        <v>0</v>
      </c>
      <c r="O277" s="2">
        <v>731445.89915996254</v>
      </c>
      <c r="P277" s="2">
        <v>427589.56099813106</v>
      </c>
      <c r="Q277" s="2">
        <v>3109175.1033267546</v>
      </c>
      <c r="R277" s="2">
        <v>94977.476345930772</v>
      </c>
      <c r="S277" s="2">
        <v>10492.045546500001</v>
      </c>
      <c r="T277" s="2">
        <v>3214644.6252191854</v>
      </c>
    </row>
    <row r="278" spans="1:20" x14ac:dyDescent="0.25">
      <c r="A278" s="1" t="s">
        <v>578</v>
      </c>
      <c r="B278" s="1" t="s">
        <v>579</v>
      </c>
      <c r="C278" s="1" t="s">
        <v>345</v>
      </c>
      <c r="D278" s="7">
        <v>1</v>
      </c>
      <c r="E278" s="42">
        <v>4668871.3258759994</v>
      </c>
      <c r="F278" s="2">
        <v>1761447.8607399785</v>
      </c>
      <c r="G278" s="2">
        <v>756315.09453934268</v>
      </c>
      <c r="H278" s="2">
        <v>38947.101523999998</v>
      </c>
      <c r="I278" s="2">
        <v>454.10919242748355</v>
      </c>
      <c r="J278" s="2">
        <v>71057.95073023552</v>
      </c>
      <c r="K278" s="2">
        <v>31725.682039970157</v>
      </c>
      <c r="L278" s="2">
        <v>7328819.124641953</v>
      </c>
      <c r="M278" s="2">
        <v>0</v>
      </c>
      <c r="N278" s="2">
        <v>0</v>
      </c>
      <c r="O278" s="2">
        <v>593559.61091432103</v>
      </c>
      <c r="P278" s="2">
        <v>0</v>
      </c>
      <c r="Q278" s="2">
        <v>7922378.7355562737</v>
      </c>
      <c r="R278" s="2">
        <v>42327.841823950301</v>
      </c>
      <c r="S278" s="2">
        <v>10272.264228544502</v>
      </c>
      <c r="T278" s="2">
        <v>7974978.8416087683</v>
      </c>
    </row>
    <row r="279" spans="1:20" x14ac:dyDescent="0.25">
      <c r="A279" s="1" t="s">
        <v>905</v>
      </c>
      <c r="B279" s="1" t="s">
        <v>906</v>
      </c>
      <c r="C279" s="1" t="s">
        <v>345</v>
      </c>
      <c r="D279" s="7">
        <v>3</v>
      </c>
      <c r="E279" s="42">
        <v>12506447.262925001</v>
      </c>
      <c r="F279" s="2">
        <v>1850712.4178493232</v>
      </c>
      <c r="G279" s="2">
        <v>2246658.9255289468</v>
      </c>
      <c r="H279" s="2">
        <v>597898.92842599994</v>
      </c>
      <c r="I279" s="2">
        <v>21687.73134777194</v>
      </c>
      <c r="J279" s="2">
        <v>225489.02102511685</v>
      </c>
      <c r="K279" s="2">
        <v>37197.352334262461</v>
      </c>
      <c r="L279" s="2">
        <v>17486091.639436424</v>
      </c>
      <c r="M279" s="2">
        <v>0</v>
      </c>
      <c r="N279" s="2">
        <v>0</v>
      </c>
      <c r="O279" s="2">
        <v>1294750.2408655847</v>
      </c>
      <c r="P279" s="2">
        <v>0</v>
      </c>
      <c r="Q279" s="2">
        <v>18780841.880302008</v>
      </c>
      <c r="R279" s="2">
        <v>394761.9914800523</v>
      </c>
      <c r="S279" s="2">
        <v>162138.85664814338</v>
      </c>
      <c r="T279" s="2">
        <v>19337742.728430204</v>
      </c>
    </row>
    <row r="280" spans="1:20" x14ac:dyDescent="0.25">
      <c r="A280" s="1" t="s">
        <v>540</v>
      </c>
      <c r="B280" s="1" t="s">
        <v>541</v>
      </c>
      <c r="C280" s="1" t="s">
        <v>542</v>
      </c>
      <c r="D280" s="7">
        <v>4</v>
      </c>
      <c r="E280" s="42">
        <v>3781882.4267099993</v>
      </c>
      <c r="F280" s="2">
        <v>1848816.4891738384</v>
      </c>
      <c r="G280" s="2">
        <v>300010.52158656961</v>
      </c>
      <c r="H280" s="2">
        <v>104813.65464599998</v>
      </c>
      <c r="I280" s="2">
        <v>16524.155974528032</v>
      </c>
      <c r="J280" s="2">
        <v>64402.351587604207</v>
      </c>
      <c r="K280" s="2">
        <v>148.615137</v>
      </c>
      <c r="L280" s="2">
        <v>6116598.2148155384</v>
      </c>
      <c r="M280" s="2">
        <v>0</v>
      </c>
      <c r="N280" s="2">
        <v>0</v>
      </c>
      <c r="O280" s="2">
        <v>22554.636851249994</v>
      </c>
      <c r="P280" s="2">
        <v>0</v>
      </c>
      <c r="Q280" s="2">
        <v>6139152.8516667886</v>
      </c>
      <c r="R280" s="2">
        <v>60873.88446815432</v>
      </c>
      <c r="S280" s="2">
        <v>12785.346313952623</v>
      </c>
      <c r="T280" s="2">
        <v>6212812.0824488951</v>
      </c>
    </row>
    <row r="281" spans="1:20" x14ac:dyDescent="0.25">
      <c r="A281" s="1" t="s">
        <v>727</v>
      </c>
      <c r="B281" s="1" t="s">
        <v>728</v>
      </c>
      <c r="C281" s="1" t="s">
        <v>542</v>
      </c>
      <c r="D281" s="7">
        <v>5</v>
      </c>
      <c r="E281" s="42">
        <v>791690.84539399995</v>
      </c>
      <c r="F281" s="2">
        <v>0</v>
      </c>
      <c r="G281" s="2">
        <v>54149.680000361514</v>
      </c>
      <c r="H281" s="2">
        <v>1154.6682169999999</v>
      </c>
      <c r="I281" s="2">
        <v>95.759421453678797</v>
      </c>
      <c r="J281" s="2">
        <v>38142.812554740427</v>
      </c>
      <c r="K281" s="2">
        <v>17.451588000000001</v>
      </c>
      <c r="L281" s="2">
        <v>885251.21717555565</v>
      </c>
      <c r="M281" s="2">
        <v>0</v>
      </c>
      <c r="N281" s="2">
        <v>0</v>
      </c>
      <c r="O281" s="2">
        <v>416082.15763128002</v>
      </c>
      <c r="P281" s="2">
        <v>0</v>
      </c>
      <c r="Q281" s="2">
        <v>1301333.3748068358</v>
      </c>
      <c r="R281" s="2">
        <v>62783.246804703624</v>
      </c>
      <c r="S281" s="2">
        <v>148333.48760475</v>
      </c>
      <c r="T281" s="2">
        <v>1512450.1092162896</v>
      </c>
    </row>
    <row r="282" spans="1:20" x14ac:dyDescent="0.25">
      <c r="A282" s="1" t="s">
        <v>805</v>
      </c>
      <c r="B282" s="1" t="s">
        <v>806</v>
      </c>
      <c r="C282" s="1" t="s">
        <v>542</v>
      </c>
      <c r="D282" s="7">
        <v>4</v>
      </c>
      <c r="E282" s="42">
        <v>10152816.944466</v>
      </c>
      <c r="F282" s="2">
        <v>1807231.8488135939</v>
      </c>
      <c r="G282" s="2">
        <v>1547733.6396729997</v>
      </c>
      <c r="H282" s="2">
        <v>209558.08465899999</v>
      </c>
      <c r="I282" s="2">
        <v>31325.095264954234</v>
      </c>
      <c r="J282" s="2">
        <v>107357.58295560593</v>
      </c>
      <c r="K282" s="2">
        <v>29575.445981172241</v>
      </c>
      <c r="L282" s="2">
        <v>13885598.641813328</v>
      </c>
      <c r="M282" s="2">
        <v>0</v>
      </c>
      <c r="N282" s="2">
        <v>0</v>
      </c>
      <c r="O282" s="2">
        <v>1101487.1278628639</v>
      </c>
      <c r="P282" s="2">
        <v>0</v>
      </c>
      <c r="Q282" s="2">
        <v>14987085.769676192</v>
      </c>
      <c r="R282" s="2">
        <v>360303.75493651006</v>
      </c>
      <c r="S282" s="2">
        <v>207796.46008665758</v>
      </c>
      <c r="T282" s="2">
        <v>15555185.984699359</v>
      </c>
    </row>
    <row r="283" spans="1:20" x14ac:dyDescent="0.25">
      <c r="A283" s="1" t="s">
        <v>858</v>
      </c>
      <c r="B283" s="1" t="s">
        <v>859</v>
      </c>
      <c r="C283" s="1" t="s">
        <v>542</v>
      </c>
      <c r="D283" s="7">
        <v>5</v>
      </c>
      <c r="E283" s="42">
        <v>7544624.514459</v>
      </c>
      <c r="F283" s="2">
        <v>0</v>
      </c>
      <c r="G283" s="2">
        <v>981483.60315157869</v>
      </c>
      <c r="H283" s="2">
        <v>283875.82762999996</v>
      </c>
      <c r="I283" s="2">
        <v>21522.293595257477</v>
      </c>
      <c r="J283" s="2">
        <v>201118.87208993451</v>
      </c>
      <c r="K283" s="2">
        <v>130992.6623291983</v>
      </c>
      <c r="L283" s="2">
        <v>9163617.7732549701</v>
      </c>
      <c r="M283" s="2">
        <v>4043485.4600000009</v>
      </c>
      <c r="N283" s="2">
        <v>0</v>
      </c>
      <c r="O283" s="2">
        <v>1879302.2746800396</v>
      </c>
      <c r="P283" s="2">
        <v>0</v>
      </c>
      <c r="Q283" s="2">
        <v>15086405.50793501</v>
      </c>
      <c r="R283" s="2">
        <v>358119.07926948578</v>
      </c>
      <c r="S283" s="2">
        <v>827701.01703450002</v>
      </c>
      <c r="T283" s="2">
        <v>16272225.604238996</v>
      </c>
    </row>
    <row r="284" spans="1:20" x14ac:dyDescent="0.25">
      <c r="A284" s="1" t="s">
        <v>1033</v>
      </c>
      <c r="B284" s="1" t="s">
        <v>1034</v>
      </c>
      <c r="C284" s="1" t="s">
        <v>542</v>
      </c>
      <c r="D284" s="7">
        <v>7</v>
      </c>
      <c r="E284" s="42">
        <v>15520537.404835999</v>
      </c>
      <c r="F284" s="2">
        <v>6142127.8341398146</v>
      </c>
      <c r="G284" s="2">
        <v>2716153.6198051115</v>
      </c>
      <c r="H284" s="2">
        <v>3187220.5689909998</v>
      </c>
      <c r="I284" s="2">
        <v>776662.44297344552</v>
      </c>
      <c r="J284" s="2">
        <v>137845.40364589298</v>
      </c>
      <c r="K284" s="2">
        <v>155059.81543518751</v>
      </c>
      <c r="L284" s="2">
        <v>28635607.08982645</v>
      </c>
      <c r="M284" s="2">
        <v>0</v>
      </c>
      <c r="N284" s="2">
        <v>1498570.9287605679</v>
      </c>
      <c r="O284" s="2">
        <v>1924023.9848068766</v>
      </c>
      <c r="P284" s="2">
        <v>0</v>
      </c>
      <c r="Q284" s="2">
        <v>32058202.003393896</v>
      </c>
      <c r="R284" s="2">
        <v>305409.39117825753</v>
      </c>
      <c r="S284" s="2">
        <v>324099.74588273099</v>
      </c>
      <c r="T284" s="2">
        <v>32687711.140454885</v>
      </c>
    </row>
    <row r="285" spans="1:20" x14ac:dyDescent="0.25">
      <c r="A285" s="1" t="s">
        <v>1051</v>
      </c>
      <c r="B285" s="1" t="s">
        <v>1050</v>
      </c>
      <c r="C285" s="1" t="s">
        <v>542</v>
      </c>
      <c r="D285" s="7">
        <v>5</v>
      </c>
      <c r="E285" s="42">
        <v>3016092.0922579998</v>
      </c>
      <c r="F285" s="2">
        <v>274557.91600469622</v>
      </c>
      <c r="G285" s="2">
        <v>336149.233159</v>
      </c>
      <c r="H285" s="2">
        <v>17987.563216999999</v>
      </c>
      <c r="I285" s="2">
        <v>16691.958937106803</v>
      </c>
      <c r="J285" s="2">
        <v>59612.795316360745</v>
      </c>
      <c r="K285" s="2">
        <v>1929.1746532043526</v>
      </c>
      <c r="L285" s="2">
        <v>3723020.7335453681</v>
      </c>
      <c r="M285" s="2">
        <v>0</v>
      </c>
      <c r="N285" s="2">
        <v>0</v>
      </c>
      <c r="O285" s="2">
        <v>423407.53012643248</v>
      </c>
      <c r="P285" s="2">
        <v>0</v>
      </c>
      <c r="Q285" s="2">
        <v>4146428.2636718005</v>
      </c>
      <c r="R285" s="2">
        <v>74054.163245201489</v>
      </c>
      <c r="S285" s="2">
        <v>108161.14594950002</v>
      </c>
      <c r="T285" s="2">
        <v>4328643.5728665013</v>
      </c>
    </row>
    <row r="286" spans="1:20" x14ac:dyDescent="0.25">
      <c r="A286" s="1" t="s">
        <v>1111</v>
      </c>
      <c r="B286" s="1" t="s">
        <v>1110</v>
      </c>
      <c r="C286" s="1" t="s">
        <v>542</v>
      </c>
      <c r="D286" s="7">
        <v>5</v>
      </c>
      <c r="E286" s="42">
        <v>3934394.515385</v>
      </c>
      <c r="F286" s="2">
        <v>0</v>
      </c>
      <c r="G286" s="2">
        <v>323283.61372123455</v>
      </c>
      <c r="H286" s="2">
        <v>86263.740468999997</v>
      </c>
      <c r="I286" s="2">
        <v>25306.963125843125</v>
      </c>
      <c r="J286" s="2">
        <v>105826.69114453541</v>
      </c>
      <c r="K286" s="2">
        <v>1903.4181882420626</v>
      </c>
      <c r="L286" s="2">
        <v>4476978.9420338562</v>
      </c>
      <c r="M286" s="2">
        <v>1257936.1899999995</v>
      </c>
      <c r="N286" s="2">
        <v>0</v>
      </c>
      <c r="O286" s="2">
        <v>1873256.5677848638</v>
      </c>
      <c r="P286" s="2">
        <v>0</v>
      </c>
      <c r="Q286" s="2">
        <v>7608171.6998187192</v>
      </c>
      <c r="R286" s="2">
        <v>349633.12836127868</v>
      </c>
      <c r="S286" s="2">
        <v>279214.38223875</v>
      </c>
      <c r="T286" s="2">
        <v>8237019.2104187487</v>
      </c>
    </row>
    <row r="287" spans="1:20" x14ac:dyDescent="0.25">
      <c r="A287" s="1" t="s">
        <v>1365</v>
      </c>
      <c r="B287" s="1" t="s">
        <v>1366</v>
      </c>
      <c r="C287" s="1" t="s">
        <v>542</v>
      </c>
      <c r="D287" s="7">
        <v>7</v>
      </c>
      <c r="E287" s="42">
        <v>2491942.4389530001</v>
      </c>
      <c r="F287" s="2">
        <v>81785.87162422968</v>
      </c>
      <c r="G287" s="2">
        <v>383085.05366499996</v>
      </c>
      <c r="H287" s="2">
        <v>102219.844382</v>
      </c>
      <c r="I287" s="2">
        <v>5521.9901989285445</v>
      </c>
      <c r="J287" s="2">
        <v>37592.122025234821</v>
      </c>
      <c r="K287" s="2">
        <v>48662.048239469295</v>
      </c>
      <c r="L287" s="2">
        <v>3150809.3690878619</v>
      </c>
      <c r="M287" s="2">
        <v>0</v>
      </c>
      <c r="N287" s="2">
        <v>0</v>
      </c>
      <c r="O287" s="2">
        <v>333214.28251020005</v>
      </c>
      <c r="P287" s="2">
        <v>0</v>
      </c>
      <c r="Q287" s="2">
        <v>3484023.6515980619</v>
      </c>
      <c r="R287" s="2">
        <v>118251.13729408271</v>
      </c>
      <c r="S287" s="2">
        <v>361677.87254025001</v>
      </c>
      <c r="T287" s="2">
        <v>3963952.6614323948</v>
      </c>
    </row>
    <row r="288" spans="1:20" x14ac:dyDescent="0.25">
      <c r="A288" s="1" t="s">
        <v>1371</v>
      </c>
      <c r="B288" s="1" t="s">
        <v>1372</v>
      </c>
      <c r="C288" s="1" t="s">
        <v>542</v>
      </c>
      <c r="D288" s="7">
        <v>5</v>
      </c>
      <c r="E288" s="42">
        <v>10120115.946339</v>
      </c>
      <c r="F288" s="2">
        <v>0</v>
      </c>
      <c r="G288" s="2">
        <v>2062551.1873139851</v>
      </c>
      <c r="H288" s="2">
        <v>489742.34818600002</v>
      </c>
      <c r="I288" s="2">
        <v>26377.184386070141</v>
      </c>
      <c r="J288" s="2">
        <v>217549.37058410444</v>
      </c>
      <c r="K288" s="2">
        <v>133055.01582062925</v>
      </c>
      <c r="L288" s="2">
        <v>13049391.052629789</v>
      </c>
      <c r="M288" s="2">
        <v>170569.93999999948</v>
      </c>
      <c r="N288" s="2">
        <v>0</v>
      </c>
      <c r="O288" s="2">
        <v>2107679.1287797345</v>
      </c>
      <c r="P288" s="2">
        <v>0</v>
      </c>
      <c r="Q288" s="2">
        <v>15327640.121409524</v>
      </c>
      <c r="R288" s="2">
        <v>773795.71005327173</v>
      </c>
      <c r="S288" s="2">
        <v>1346513.787486</v>
      </c>
      <c r="T288" s="2">
        <v>17447949.618948795</v>
      </c>
    </row>
    <row r="289" spans="1:20" x14ac:dyDescent="0.25">
      <c r="A289" s="1" t="s">
        <v>356</v>
      </c>
      <c r="B289" s="1" t="s">
        <v>357</v>
      </c>
      <c r="C289" s="1" t="s">
        <v>358</v>
      </c>
      <c r="D289" s="7">
        <v>2</v>
      </c>
      <c r="E289" s="42">
        <v>5603458.7104469994</v>
      </c>
      <c r="F289" s="2">
        <v>2011713.8127050509</v>
      </c>
      <c r="G289" s="2">
        <v>927621.15370471997</v>
      </c>
      <c r="H289" s="2">
        <v>175260.36382699999</v>
      </c>
      <c r="I289" s="2">
        <v>443.38828271866805</v>
      </c>
      <c r="J289" s="2">
        <v>68040.254341139094</v>
      </c>
      <c r="K289" s="2">
        <v>0</v>
      </c>
      <c r="L289" s="2">
        <v>8786537.6833076272</v>
      </c>
      <c r="M289" s="2">
        <v>24540.400000000373</v>
      </c>
      <c r="N289" s="2">
        <v>0</v>
      </c>
      <c r="O289" s="2">
        <v>675811.6259122988</v>
      </c>
      <c r="P289" s="2">
        <v>247727.84935400635</v>
      </c>
      <c r="Q289" s="2">
        <v>9718387.4633076284</v>
      </c>
      <c r="R289" s="2">
        <v>159244.56233624084</v>
      </c>
      <c r="S289" s="2">
        <v>105431.44839121441</v>
      </c>
      <c r="T289" s="2">
        <v>9983063.4740350824</v>
      </c>
    </row>
    <row r="290" spans="1:20" x14ac:dyDescent="0.25">
      <c r="A290" s="1" t="s">
        <v>452</v>
      </c>
      <c r="B290" s="1" t="s">
        <v>453</v>
      </c>
      <c r="C290" s="1" t="s">
        <v>358</v>
      </c>
      <c r="D290" s="7">
        <v>2</v>
      </c>
      <c r="E290" s="42">
        <v>6543142.2554700002</v>
      </c>
      <c r="F290" s="2">
        <v>3388213.2728280583</v>
      </c>
      <c r="G290" s="2">
        <v>1469735.8195641877</v>
      </c>
      <c r="H290" s="2">
        <v>1550868.4903810001</v>
      </c>
      <c r="I290" s="2">
        <v>391.17448620072258</v>
      </c>
      <c r="J290" s="2">
        <v>77232.129952223244</v>
      </c>
      <c r="K290" s="2">
        <v>44762.394859063323</v>
      </c>
      <c r="L290" s="2">
        <v>13074345.537540734</v>
      </c>
      <c r="M290" s="2">
        <v>0</v>
      </c>
      <c r="N290" s="2">
        <v>0</v>
      </c>
      <c r="O290" s="2">
        <v>782656.0625325432</v>
      </c>
      <c r="P290" s="2">
        <v>0</v>
      </c>
      <c r="Q290" s="2">
        <v>13857001.600073278</v>
      </c>
      <c r="R290" s="2">
        <v>98318.582588571357</v>
      </c>
      <c r="S290" s="2">
        <v>47582.103136911523</v>
      </c>
      <c r="T290" s="2">
        <v>14002902.285798762</v>
      </c>
    </row>
    <row r="291" spans="1:20" x14ac:dyDescent="0.25">
      <c r="A291" s="1" t="s">
        <v>534</v>
      </c>
      <c r="B291" s="1" t="s">
        <v>535</v>
      </c>
      <c r="C291" s="1" t="s">
        <v>358</v>
      </c>
      <c r="D291" s="7">
        <v>3</v>
      </c>
      <c r="E291" s="42">
        <v>5663999.2025429998</v>
      </c>
      <c r="F291" s="2">
        <v>1423855.7383355626</v>
      </c>
      <c r="G291" s="2">
        <v>838548.87553881598</v>
      </c>
      <c r="H291" s="2">
        <v>144360.20122799999</v>
      </c>
      <c r="I291" s="2">
        <v>586.15577492390605</v>
      </c>
      <c r="J291" s="2">
        <v>64249.866784281294</v>
      </c>
      <c r="K291" s="2">
        <v>190.79091900000003</v>
      </c>
      <c r="L291" s="2">
        <v>8135790.831123584</v>
      </c>
      <c r="M291" s="2">
        <v>0</v>
      </c>
      <c r="N291" s="2">
        <v>0</v>
      </c>
      <c r="O291" s="2">
        <v>411446.43408219382</v>
      </c>
      <c r="P291" s="2">
        <v>0</v>
      </c>
      <c r="Q291" s="2">
        <v>8547237.2652057782</v>
      </c>
      <c r="R291" s="2">
        <v>36985.434535465298</v>
      </c>
      <c r="S291" s="2">
        <v>63287.745865334553</v>
      </c>
      <c r="T291" s="2">
        <v>8647510.4456065781</v>
      </c>
    </row>
    <row r="292" spans="1:20" x14ac:dyDescent="0.25">
      <c r="A292" s="1" t="s">
        <v>683</v>
      </c>
      <c r="B292" s="1" t="s">
        <v>684</v>
      </c>
      <c r="C292" s="1" t="s">
        <v>358</v>
      </c>
      <c r="D292" s="7">
        <v>4</v>
      </c>
      <c r="E292" s="42">
        <v>6950864.6786329998</v>
      </c>
      <c r="F292" s="2">
        <v>2470255.4537723754</v>
      </c>
      <c r="G292" s="2">
        <v>1178171.7352404569</v>
      </c>
      <c r="H292" s="2">
        <v>1861266.014926</v>
      </c>
      <c r="I292" s="2">
        <v>1497.5436884884475</v>
      </c>
      <c r="J292" s="2">
        <v>86907.619934297953</v>
      </c>
      <c r="K292" s="2">
        <v>44202.789174628728</v>
      </c>
      <c r="L292" s="2">
        <v>12593165.835369248</v>
      </c>
      <c r="M292" s="2">
        <v>0</v>
      </c>
      <c r="N292" s="2">
        <v>0</v>
      </c>
      <c r="O292" s="2">
        <v>1151631.8719005419</v>
      </c>
      <c r="P292" s="2">
        <v>0</v>
      </c>
      <c r="Q292" s="2">
        <v>13744797.70726979</v>
      </c>
      <c r="R292" s="2">
        <v>156522.1164296504</v>
      </c>
      <c r="S292" s="2">
        <v>69414.889088052892</v>
      </c>
      <c r="T292" s="2">
        <v>13970734.712787494</v>
      </c>
    </row>
    <row r="293" spans="1:20" x14ac:dyDescent="0.25">
      <c r="A293" s="1" t="s">
        <v>1112</v>
      </c>
      <c r="B293" s="1" t="s">
        <v>1113</v>
      </c>
      <c r="C293" s="1" t="s">
        <v>358</v>
      </c>
      <c r="D293" s="7">
        <v>2</v>
      </c>
      <c r="E293" s="42">
        <v>4653238.6321919998</v>
      </c>
      <c r="F293" s="2">
        <v>306352.49420817388</v>
      </c>
      <c r="G293" s="2">
        <v>619503.24329899997</v>
      </c>
      <c r="H293" s="2">
        <v>1706535.4394950001</v>
      </c>
      <c r="I293" s="2">
        <v>0</v>
      </c>
      <c r="J293" s="2">
        <v>50176.36422050582</v>
      </c>
      <c r="K293" s="2">
        <v>0</v>
      </c>
      <c r="L293" s="2">
        <v>7335806.1734146792</v>
      </c>
      <c r="M293" s="2">
        <v>3099080.59</v>
      </c>
      <c r="N293" s="2">
        <v>0</v>
      </c>
      <c r="O293" s="2">
        <v>892456.88</v>
      </c>
      <c r="P293" s="2">
        <v>974880.52999999933</v>
      </c>
      <c r="Q293" s="2">
        <v>12302224.173414679</v>
      </c>
      <c r="R293" s="2">
        <v>44972.790029599411</v>
      </c>
      <c r="S293" s="2">
        <v>29918.271395250002</v>
      </c>
      <c r="T293" s="2">
        <v>12377115.234839529</v>
      </c>
    </row>
    <row r="294" spans="1:20" x14ac:dyDescent="0.25">
      <c r="A294" s="1" t="s">
        <v>1156</v>
      </c>
      <c r="B294" s="1" t="s">
        <v>1157</v>
      </c>
      <c r="C294" s="1" t="s">
        <v>358</v>
      </c>
      <c r="D294" s="7">
        <v>4</v>
      </c>
      <c r="E294" s="42">
        <v>5891694.2563819997</v>
      </c>
      <c r="F294" s="2">
        <v>1726601.1279276472</v>
      </c>
      <c r="G294" s="2">
        <v>870754.51943805732</v>
      </c>
      <c r="H294" s="2">
        <v>1691482.078801</v>
      </c>
      <c r="I294" s="2">
        <v>3216.1214062575345</v>
      </c>
      <c r="J294" s="2">
        <v>73478.241297083034</v>
      </c>
      <c r="K294" s="2">
        <v>10719.847908</v>
      </c>
      <c r="L294" s="2">
        <v>10267946.193160044</v>
      </c>
      <c r="M294" s="2">
        <v>0</v>
      </c>
      <c r="N294" s="2">
        <v>0</v>
      </c>
      <c r="O294" s="2">
        <v>668297.80691305629</v>
      </c>
      <c r="P294" s="2">
        <v>124714.65362479724</v>
      </c>
      <c r="Q294" s="2">
        <v>11111094.283160044</v>
      </c>
      <c r="R294" s="2">
        <v>211881.81517013896</v>
      </c>
      <c r="S294" s="2">
        <v>87745.380434712017</v>
      </c>
      <c r="T294" s="2">
        <v>11410721.478764895</v>
      </c>
    </row>
    <row r="295" spans="1:20" x14ac:dyDescent="0.25">
      <c r="A295" s="1" t="s">
        <v>1219</v>
      </c>
      <c r="B295" s="1" t="s">
        <v>1220</v>
      </c>
      <c r="C295" s="1" t="s">
        <v>358</v>
      </c>
      <c r="D295" s="7">
        <v>2</v>
      </c>
      <c r="E295" s="42">
        <v>3844537.8865550002</v>
      </c>
      <c r="F295" s="2">
        <v>2773843.0220284499</v>
      </c>
      <c r="G295" s="2">
        <v>731650.21225300001</v>
      </c>
      <c r="H295" s="2">
        <v>829490.797747</v>
      </c>
      <c r="I295" s="2">
        <v>0</v>
      </c>
      <c r="J295" s="2">
        <v>61206.01790959802</v>
      </c>
      <c r="K295" s="2">
        <v>44244.778896960874</v>
      </c>
      <c r="L295" s="2">
        <v>8284972.7153900079</v>
      </c>
      <c r="M295" s="2">
        <v>0</v>
      </c>
      <c r="N295" s="2">
        <v>0</v>
      </c>
      <c r="O295" s="2">
        <v>960011.19549068576</v>
      </c>
      <c r="P295" s="2">
        <v>0</v>
      </c>
      <c r="Q295" s="2">
        <v>9244983.9108806942</v>
      </c>
      <c r="R295" s="2">
        <v>72975.02855502149</v>
      </c>
      <c r="S295" s="2">
        <v>34828.382616531526</v>
      </c>
      <c r="T295" s="2">
        <v>9352787.322052246</v>
      </c>
    </row>
    <row r="296" spans="1:20" x14ac:dyDescent="0.25">
      <c r="A296" s="1" t="s">
        <v>616</v>
      </c>
      <c r="B296" s="1" t="s">
        <v>617</v>
      </c>
      <c r="C296" s="1" t="s">
        <v>618</v>
      </c>
      <c r="D296" s="7">
        <v>6</v>
      </c>
      <c r="E296" s="42">
        <v>3709732.6724780002</v>
      </c>
      <c r="F296" s="2">
        <v>0</v>
      </c>
      <c r="G296" s="2">
        <v>412876.16219100001</v>
      </c>
      <c r="H296" s="2">
        <v>219.66975500000001</v>
      </c>
      <c r="I296" s="2">
        <v>6564.6736559007568</v>
      </c>
      <c r="J296" s="2">
        <v>128813.09142105411</v>
      </c>
      <c r="K296" s="2">
        <v>22812.579482639063</v>
      </c>
      <c r="L296" s="2">
        <v>4281018.8489835942</v>
      </c>
      <c r="M296" s="2">
        <v>1263327.1900000004</v>
      </c>
      <c r="N296" s="2">
        <v>0</v>
      </c>
      <c r="O296" s="2">
        <v>790258.33408360009</v>
      </c>
      <c r="P296" s="2">
        <v>0</v>
      </c>
      <c r="Q296" s="2">
        <v>6334604.3730671946</v>
      </c>
      <c r="R296" s="2">
        <v>78275.148313096361</v>
      </c>
      <c r="S296" s="2">
        <v>90503.19592649999</v>
      </c>
      <c r="T296" s="2">
        <v>6503382.7173067909</v>
      </c>
    </row>
    <row r="297" spans="1:20" x14ac:dyDescent="0.25">
      <c r="A297" s="1" t="s">
        <v>643</v>
      </c>
      <c r="B297" s="1" t="s">
        <v>644</v>
      </c>
      <c r="C297" s="1" t="s">
        <v>618</v>
      </c>
      <c r="D297" s="7">
        <v>4</v>
      </c>
      <c r="E297" s="42">
        <v>6238380.0962619996</v>
      </c>
      <c r="F297" s="2">
        <v>1092362.5066426382</v>
      </c>
      <c r="G297" s="2">
        <v>950872.76541598153</v>
      </c>
      <c r="H297" s="2">
        <v>151435.34430499998</v>
      </c>
      <c r="I297" s="2">
        <v>3313.0293479464194</v>
      </c>
      <c r="J297" s="2">
        <v>116004.40989370189</v>
      </c>
      <c r="K297" s="2">
        <v>26398.915507524602</v>
      </c>
      <c r="L297" s="2">
        <v>8578767.0673747938</v>
      </c>
      <c r="M297" s="2">
        <v>0</v>
      </c>
      <c r="N297" s="2">
        <v>0</v>
      </c>
      <c r="O297" s="2">
        <v>635927.5168567081</v>
      </c>
      <c r="P297" s="2">
        <v>0</v>
      </c>
      <c r="Q297" s="2">
        <v>9214694.5842315014</v>
      </c>
      <c r="R297" s="2">
        <v>186539.35061752182</v>
      </c>
      <c r="S297" s="2">
        <v>105064.25928948178</v>
      </c>
      <c r="T297" s="2">
        <v>9506298.1941385064</v>
      </c>
    </row>
    <row r="298" spans="1:20" x14ac:dyDescent="0.25">
      <c r="A298" s="1" t="s">
        <v>705</v>
      </c>
      <c r="B298" s="1" t="s">
        <v>706</v>
      </c>
      <c r="C298" s="1" t="s">
        <v>618</v>
      </c>
      <c r="D298" s="7">
        <v>3</v>
      </c>
      <c r="E298" s="42">
        <v>2844928.2274289997</v>
      </c>
      <c r="F298" s="2">
        <v>158739.35781000002</v>
      </c>
      <c r="G298" s="2">
        <v>234058.93835899996</v>
      </c>
      <c r="H298" s="2">
        <v>18585.000913999997</v>
      </c>
      <c r="I298" s="2">
        <v>10368.417725918123</v>
      </c>
      <c r="J298" s="2">
        <v>63812.08671801375</v>
      </c>
      <c r="K298" s="2">
        <v>33473.35421958509</v>
      </c>
      <c r="L298" s="2">
        <v>3363965.383175517</v>
      </c>
      <c r="M298" s="2">
        <v>888762.33999999985</v>
      </c>
      <c r="N298" s="2">
        <v>0</v>
      </c>
      <c r="O298" s="2">
        <v>438552.77650279045</v>
      </c>
      <c r="P298" s="2">
        <v>86080.541670961305</v>
      </c>
      <c r="Q298" s="2">
        <v>4725777.0631755162</v>
      </c>
      <c r="R298" s="2">
        <v>117772.96023965928</v>
      </c>
      <c r="S298" s="2">
        <v>200501.98887599999</v>
      </c>
      <c r="T298" s="2">
        <v>5044052.0122911753</v>
      </c>
    </row>
    <row r="299" spans="1:20" x14ac:dyDescent="0.25">
      <c r="A299" s="1" t="s">
        <v>738</v>
      </c>
      <c r="B299" s="1" t="s">
        <v>739</v>
      </c>
      <c r="C299" s="1" t="s">
        <v>618</v>
      </c>
      <c r="D299" s="7">
        <v>4</v>
      </c>
      <c r="E299" s="42">
        <v>1930353.2673140001</v>
      </c>
      <c r="F299" s="2">
        <v>5609.6756430000005</v>
      </c>
      <c r="G299" s="2">
        <v>299844.25101481308</v>
      </c>
      <c r="H299" s="2">
        <v>174260.53354199999</v>
      </c>
      <c r="I299" s="2">
        <v>1310.0629032119618</v>
      </c>
      <c r="J299" s="2">
        <v>44121.855323933007</v>
      </c>
      <c r="K299" s="2">
        <v>20661.012285006222</v>
      </c>
      <c r="L299" s="2">
        <v>2476160.6580259646</v>
      </c>
      <c r="M299" s="2">
        <v>1442496.63</v>
      </c>
      <c r="N299" s="2">
        <v>0</v>
      </c>
      <c r="O299" s="2">
        <v>1044143.8427007</v>
      </c>
      <c r="P299" s="2">
        <v>0</v>
      </c>
      <c r="Q299" s="2">
        <v>4962801.1307266643</v>
      </c>
      <c r="R299" s="2">
        <v>113977.44870245284</v>
      </c>
      <c r="S299" s="2">
        <v>208602.79626375</v>
      </c>
      <c r="T299" s="2">
        <v>5285381.3756928667</v>
      </c>
    </row>
    <row r="300" spans="1:20" x14ac:dyDescent="0.25">
      <c r="A300" s="1" t="s">
        <v>761</v>
      </c>
      <c r="B300" s="1" t="s">
        <v>762</v>
      </c>
      <c r="C300" s="1" t="s">
        <v>618</v>
      </c>
      <c r="D300" s="7">
        <v>5</v>
      </c>
      <c r="E300" s="42">
        <v>15158710.458767999</v>
      </c>
      <c r="F300" s="2">
        <v>3750679.5446627913</v>
      </c>
      <c r="G300" s="2">
        <v>2583384.5377722206</v>
      </c>
      <c r="H300" s="2">
        <v>789624.44974500011</v>
      </c>
      <c r="I300" s="2">
        <v>538289.10666513676</v>
      </c>
      <c r="J300" s="2">
        <v>213273.39029473305</v>
      </c>
      <c r="K300" s="2">
        <v>18408.628926865706</v>
      </c>
      <c r="L300" s="2">
        <v>23052370.116834749</v>
      </c>
      <c r="M300" s="2">
        <v>0</v>
      </c>
      <c r="N300" s="2">
        <v>0</v>
      </c>
      <c r="O300" s="2">
        <v>2882757.3133175187</v>
      </c>
      <c r="P300" s="2">
        <v>0</v>
      </c>
      <c r="Q300" s="2">
        <v>25935127.430152267</v>
      </c>
      <c r="R300" s="2">
        <v>502461.27541387465</v>
      </c>
      <c r="S300" s="2">
        <v>456326.76535789453</v>
      </c>
      <c r="T300" s="2">
        <v>26893915.470924035</v>
      </c>
    </row>
    <row r="301" spans="1:20" x14ac:dyDescent="0.25">
      <c r="A301" s="1" t="s">
        <v>763</v>
      </c>
      <c r="B301" s="1" t="s">
        <v>764</v>
      </c>
      <c r="C301" s="1" t="s">
        <v>618</v>
      </c>
      <c r="D301" s="7">
        <v>3</v>
      </c>
      <c r="E301" s="42">
        <v>8526353.5437109992</v>
      </c>
      <c r="F301" s="2">
        <v>2202592.7845345233</v>
      </c>
      <c r="G301" s="2">
        <v>1021408.3863881498</v>
      </c>
      <c r="H301" s="2">
        <v>108648.922676</v>
      </c>
      <c r="I301" s="2">
        <v>2488.8122837627134</v>
      </c>
      <c r="J301" s="2">
        <v>156403.32814115833</v>
      </c>
      <c r="K301" s="2">
        <v>53466.164236753335</v>
      </c>
      <c r="L301" s="2">
        <v>12071361.941971347</v>
      </c>
      <c r="M301" s="2">
        <v>0</v>
      </c>
      <c r="N301" s="2">
        <v>0</v>
      </c>
      <c r="O301" s="2">
        <v>1524604.5091079967</v>
      </c>
      <c r="P301" s="2">
        <v>0</v>
      </c>
      <c r="Q301" s="2">
        <v>13595966.451079343</v>
      </c>
      <c r="R301" s="2">
        <v>151841.00529199973</v>
      </c>
      <c r="S301" s="2">
        <v>48236.562924832797</v>
      </c>
      <c r="T301" s="2">
        <v>13796044.019296175</v>
      </c>
    </row>
    <row r="302" spans="1:20" x14ac:dyDescent="0.25">
      <c r="A302" s="1" t="s">
        <v>937</v>
      </c>
      <c r="B302" s="1" t="s">
        <v>938</v>
      </c>
      <c r="C302" s="1" t="s">
        <v>618</v>
      </c>
      <c r="D302" s="7">
        <v>7</v>
      </c>
      <c r="E302" s="42">
        <v>25017073.864216998</v>
      </c>
      <c r="F302" s="2">
        <v>5643720.810758221</v>
      </c>
      <c r="G302" s="2">
        <v>6018123.0010278989</v>
      </c>
      <c r="H302" s="2">
        <v>2338653.0146590001</v>
      </c>
      <c r="I302" s="2">
        <v>17489.962445417088</v>
      </c>
      <c r="J302" s="2">
        <v>345549.32079189352</v>
      </c>
      <c r="K302" s="2">
        <v>56522.145856413219</v>
      </c>
      <c r="L302" s="2">
        <v>39437132.119755842</v>
      </c>
      <c r="M302" s="2">
        <v>0</v>
      </c>
      <c r="N302" s="2">
        <v>0</v>
      </c>
      <c r="O302" s="2">
        <v>1827990.4811208332</v>
      </c>
      <c r="P302" s="2">
        <v>0</v>
      </c>
      <c r="Q302" s="2">
        <v>41265122.600876674</v>
      </c>
      <c r="R302" s="2">
        <v>903331.48162201885</v>
      </c>
      <c r="S302" s="2">
        <v>985292.29590513592</v>
      </c>
      <c r="T302" s="2">
        <v>43153746.378403828</v>
      </c>
    </row>
    <row r="303" spans="1:20" x14ac:dyDescent="0.25">
      <c r="A303" s="1" t="s">
        <v>961</v>
      </c>
      <c r="B303" s="1" t="s">
        <v>962</v>
      </c>
      <c r="C303" s="1" t="s">
        <v>618</v>
      </c>
      <c r="D303" s="7">
        <v>2</v>
      </c>
      <c r="E303" s="42">
        <v>4723400.5606430005</v>
      </c>
      <c r="F303" s="2">
        <v>1082234.578565951</v>
      </c>
      <c r="G303" s="2">
        <v>736815.08297899994</v>
      </c>
      <c r="H303" s="2">
        <v>112370.74597600001</v>
      </c>
      <c r="I303" s="2">
        <v>506.58233044729297</v>
      </c>
      <c r="J303" s="2">
        <v>74640.619034034171</v>
      </c>
      <c r="K303" s="2">
        <v>63380.322062555977</v>
      </c>
      <c r="L303" s="2">
        <v>6793348.4915909898</v>
      </c>
      <c r="M303" s="2">
        <v>0</v>
      </c>
      <c r="N303" s="2">
        <v>0</v>
      </c>
      <c r="O303" s="2">
        <v>1175029.5713041001</v>
      </c>
      <c r="P303" s="2">
        <v>88970.377073541284</v>
      </c>
      <c r="Q303" s="2">
        <v>8218416.7615909893</v>
      </c>
      <c r="R303" s="2">
        <v>136626.32706047851</v>
      </c>
      <c r="S303" s="2">
        <v>143425.59187950002</v>
      </c>
      <c r="T303" s="2">
        <v>8498468.6805309672</v>
      </c>
    </row>
    <row r="304" spans="1:20" x14ac:dyDescent="0.25">
      <c r="A304" s="1" t="s">
        <v>980</v>
      </c>
      <c r="B304" s="1" t="s">
        <v>981</v>
      </c>
      <c r="C304" s="1" t="s">
        <v>618</v>
      </c>
      <c r="D304" s="7">
        <v>3</v>
      </c>
      <c r="E304" s="42">
        <v>1519820.8510450001</v>
      </c>
      <c r="F304" s="2">
        <v>223792.41185400001</v>
      </c>
      <c r="G304" s="2">
        <v>90191.074579871143</v>
      </c>
      <c r="H304" s="2">
        <v>33269.990938999996</v>
      </c>
      <c r="I304" s="2">
        <v>2555.8734463301221</v>
      </c>
      <c r="J304" s="2">
        <v>32253.861441005662</v>
      </c>
      <c r="K304" s="2">
        <v>16058.809108315034</v>
      </c>
      <c r="L304" s="2">
        <v>1917942.8724135223</v>
      </c>
      <c r="M304" s="2">
        <v>1615933.02</v>
      </c>
      <c r="N304" s="2">
        <v>0</v>
      </c>
      <c r="O304" s="2">
        <v>1211519.2192030835</v>
      </c>
      <c r="P304" s="2">
        <v>0</v>
      </c>
      <c r="Q304" s="2">
        <v>4745395.1116166059</v>
      </c>
      <c r="R304" s="2">
        <v>87913.498936340722</v>
      </c>
      <c r="S304" s="2">
        <v>134964.60567974998</v>
      </c>
      <c r="T304" s="2">
        <v>4968273.2162326965</v>
      </c>
    </row>
    <row r="305" spans="1:20" x14ac:dyDescent="0.25">
      <c r="A305" s="1" t="s">
        <v>1172</v>
      </c>
      <c r="B305" s="1" t="s">
        <v>1173</v>
      </c>
      <c r="C305" s="1" t="s">
        <v>618</v>
      </c>
      <c r="D305" s="7">
        <v>5</v>
      </c>
      <c r="E305" s="42">
        <v>12538900.427445</v>
      </c>
      <c r="F305" s="2">
        <v>2322495.8810623055</v>
      </c>
      <c r="G305" s="2">
        <v>2016497.7558320188</v>
      </c>
      <c r="H305" s="2">
        <v>193788.92491999999</v>
      </c>
      <c r="I305" s="2">
        <v>111321.14397827227</v>
      </c>
      <c r="J305" s="2">
        <v>238199.94277962556</v>
      </c>
      <c r="K305" s="2">
        <v>141914.95157272037</v>
      </c>
      <c r="L305" s="2">
        <v>17563119.027589943</v>
      </c>
      <c r="M305" s="2">
        <v>0</v>
      </c>
      <c r="N305" s="2">
        <v>0</v>
      </c>
      <c r="O305" s="2">
        <v>1627359.6030887647</v>
      </c>
      <c r="P305" s="2">
        <v>0</v>
      </c>
      <c r="Q305" s="2">
        <v>19190478.63067871</v>
      </c>
      <c r="R305" s="2">
        <v>475179.32516432088</v>
      </c>
      <c r="S305" s="2">
        <v>428630.70333824999</v>
      </c>
      <c r="T305" s="2">
        <v>20094288.659181282</v>
      </c>
    </row>
    <row r="306" spans="1:20" x14ac:dyDescent="0.25">
      <c r="A306" s="1" t="s">
        <v>215</v>
      </c>
      <c r="B306" s="1" t="s">
        <v>216</v>
      </c>
      <c r="C306" s="1" t="s">
        <v>217</v>
      </c>
      <c r="D306" s="7">
        <v>4</v>
      </c>
      <c r="E306" s="42">
        <v>9912952.6137859989</v>
      </c>
      <c r="F306" s="2">
        <v>2374960.408058512</v>
      </c>
      <c r="G306" s="2">
        <v>1729430.5223100283</v>
      </c>
      <c r="H306" s="2">
        <v>298944.34524900001</v>
      </c>
      <c r="I306" s="2">
        <v>43872.503976777167</v>
      </c>
      <c r="J306" s="2">
        <v>152852.91234407769</v>
      </c>
      <c r="K306" s="2">
        <v>77543.640794743507</v>
      </c>
      <c r="L306" s="2">
        <v>14590556.946519135</v>
      </c>
      <c r="M306" s="2">
        <v>0</v>
      </c>
      <c r="N306" s="2">
        <v>0</v>
      </c>
      <c r="O306" s="2">
        <v>793333.21819777437</v>
      </c>
      <c r="P306" s="2">
        <v>0</v>
      </c>
      <c r="Q306" s="2">
        <v>15383890.164716909</v>
      </c>
      <c r="R306" s="2">
        <v>368958.60715679306</v>
      </c>
      <c r="S306" s="2">
        <v>87470.314542229506</v>
      </c>
      <c r="T306" s="2">
        <v>15840319.086415932</v>
      </c>
    </row>
    <row r="307" spans="1:20" x14ac:dyDescent="0.25">
      <c r="A307" s="1" t="s">
        <v>224</v>
      </c>
      <c r="B307" s="1" t="s">
        <v>225</v>
      </c>
      <c r="C307" s="1" t="s">
        <v>217</v>
      </c>
      <c r="D307" s="7">
        <v>3</v>
      </c>
      <c r="E307" s="42">
        <v>3807311.4502920005</v>
      </c>
      <c r="F307" s="2">
        <v>367503.21600300004</v>
      </c>
      <c r="G307" s="2">
        <v>407255.19555426354</v>
      </c>
      <c r="H307" s="2">
        <v>30632.096874999999</v>
      </c>
      <c r="I307" s="2">
        <v>1765.2467642088989</v>
      </c>
      <c r="J307" s="2">
        <v>66782.497025220757</v>
      </c>
      <c r="K307" s="2">
        <v>75991.661577064428</v>
      </c>
      <c r="L307" s="2">
        <v>4757241.3640907584</v>
      </c>
      <c r="M307" s="2">
        <v>1130282.58</v>
      </c>
      <c r="N307" s="2">
        <v>0</v>
      </c>
      <c r="O307" s="2">
        <v>1032268.0332753002</v>
      </c>
      <c r="P307" s="2">
        <v>0</v>
      </c>
      <c r="Q307" s="2">
        <v>6919791.9773660582</v>
      </c>
      <c r="R307" s="2">
        <v>121349.1799390213</v>
      </c>
      <c r="S307" s="2">
        <v>63180.141507000008</v>
      </c>
      <c r="T307" s="2">
        <v>7104321.2988120792</v>
      </c>
    </row>
    <row r="308" spans="1:20" x14ac:dyDescent="0.25">
      <c r="A308" s="1" t="s">
        <v>679</v>
      </c>
      <c r="B308" s="1" t="s">
        <v>680</v>
      </c>
      <c r="C308" s="1" t="s">
        <v>217</v>
      </c>
      <c r="D308" s="7">
        <v>4</v>
      </c>
      <c r="E308" s="42">
        <v>1961918.5897090002</v>
      </c>
      <c r="F308" s="2">
        <v>70462.866341999994</v>
      </c>
      <c r="G308" s="2">
        <v>212970.43253326323</v>
      </c>
      <c r="H308" s="2">
        <v>148943.80502599999</v>
      </c>
      <c r="I308" s="2">
        <v>239.61661424935693</v>
      </c>
      <c r="J308" s="2">
        <v>36863.454349886932</v>
      </c>
      <c r="K308" s="2">
        <v>1618.2884392944438</v>
      </c>
      <c r="L308" s="2">
        <v>2433017.0530136945</v>
      </c>
      <c r="M308" s="2">
        <v>1927565.0200000005</v>
      </c>
      <c r="N308" s="2">
        <v>0</v>
      </c>
      <c r="O308" s="2">
        <v>508465.82510640007</v>
      </c>
      <c r="P308" s="2">
        <v>656215.25071999989</v>
      </c>
      <c r="Q308" s="2">
        <v>5463773.8330136947</v>
      </c>
      <c r="R308" s="2">
        <v>92346.057690646092</v>
      </c>
      <c r="S308" s="2">
        <v>82911.41675774999</v>
      </c>
      <c r="T308" s="2">
        <v>5639031.3074620916</v>
      </c>
    </row>
    <row r="309" spans="1:20" x14ac:dyDescent="0.25">
      <c r="A309" s="1" t="s">
        <v>1109</v>
      </c>
      <c r="B309" s="1" t="s">
        <v>1110</v>
      </c>
      <c r="C309" s="1" t="s">
        <v>217</v>
      </c>
      <c r="D309" s="7">
        <v>2</v>
      </c>
      <c r="E309" s="42">
        <v>3023594.8772339998</v>
      </c>
      <c r="F309" s="2">
        <v>1876960.7409242943</v>
      </c>
      <c r="G309" s="2">
        <v>391385.49720699998</v>
      </c>
      <c r="H309" s="2">
        <v>100376.42561800001</v>
      </c>
      <c r="I309" s="2">
        <v>440.12532973276808</v>
      </c>
      <c r="J309" s="2">
        <v>57585.895041821976</v>
      </c>
      <c r="K309" s="2">
        <v>0</v>
      </c>
      <c r="L309" s="2">
        <v>5450343.5613548486</v>
      </c>
      <c r="M309" s="2">
        <v>0</v>
      </c>
      <c r="N309" s="2">
        <v>0</v>
      </c>
      <c r="O309" s="2">
        <v>322157.9881011445</v>
      </c>
      <c r="P309" s="2">
        <v>0</v>
      </c>
      <c r="Q309" s="2">
        <v>5772501.5494559929</v>
      </c>
      <c r="R309" s="2">
        <v>83383.54785143453</v>
      </c>
      <c r="S309" s="2">
        <v>73372.484334926703</v>
      </c>
      <c r="T309" s="2">
        <v>5929257.5816423548</v>
      </c>
    </row>
    <row r="310" spans="1:20" x14ac:dyDescent="0.25">
      <c r="A310" s="1" t="s">
        <v>142</v>
      </c>
      <c r="B310" s="1" t="s">
        <v>143</v>
      </c>
      <c r="C310" s="1" t="s">
        <v>144</v>
      </c>
      <c r="D310" s="7">
        <v>5</v>
      </c>
      <c r="E310" s="42">
        <v>10820044.985753</v>
      </c>
      <c r="F310" s="2">
        <v>1750050.7094593723</v>
      </c>
      <c r="G310" s="2">
        <v>1263348.1293211202</v>
      </c>
      <c r="H310" s="2">
        <v>78186.868599999987</v>
      </c>
      <c r="I310" s="2">
        <v>15327.191281375119</v>
      </c>
      <c r="J310" s="2">
        <v>216830.12467168842</v>
      </c>
      <c r="K310" s="2">
        <v>8360.5415281621572</v>
      </c>
      <c r="L310" s="2">
        <v>14152148.550614716</v>
      </c>
      <c r="M310" s="2">
        <v>0</v>
      </c>
      <c r="N310" s="2">
        <v>0</v>
      </c>
      <c r="O310" s="2">
        <v>864225.16538888239</v>
      </c>
      <c r="P310" s="2">
        <v>0</v>
      </c>
      <c r="Q310" s="2">
        <v>15016373.716003599</v>
      </c>
      <c r="R310" s="2">
        <v>335940.2077060875</v>
      </c>
      <c r="S310" s="2">
        <v>203352.17937300002</v>
      </c>
      <c r="T310" s="2">
        <v>15555666.103082687</v>
      </c>
    </row>
    <row r="311" spans="1:20" x14ac:dyDescent="0.25">
      <c r="A311" s="1" t="s">
        <v>181</v>
      </c>
      <c r="B311" s="1" t="s">
        <v>182</v>
      </c>
      <c r="C311" s="1" t="s">
        <v>144</v>
      </c>
      <c r="D311" s="7">
        <v>6</v>
      </c>
      <c r="E311" s="42">
        <v>2506042.2826169999</v>
      </c>
      <c r="F311" s="2">
        <v>0</v>
      </c>
      <c r="G311" s="2">
        <v>233338.13530399997</v>
      </c>
      <c r="H311" s="2">
        <v>3517.1059870000004</v>
      </c>
      <c r="I311" s="2">
        <v>4975.6188825519794</v>
      </c>
      <c r="J311" s="2">
        <v>83792.765260116343</v>
      </c>
      <c r="K311" s="2">
        <v>0</v>
      </c>
      <c r="L311" s="2">
        <v>2831665.9080506675</v>
      </c>
      <c r="M311" s="2">
        <v>0</v>
      </c>
      <c r="N311" s="2">
        <v>0</v>
      </c>
      <c r="O311" s="2">
        <v>1056579.65686098</v>
      </c>
      <c r="P311" s="2">
        <v>0</v>
      </c>
      <c r="Q311" s="2">
        <v>3888245.5649116477</v>
      </c>
      <c r="R311" s="2">
        <v>177852.24512609834</v>
      </c>
      <c r="S311" s="2">
        <v>223695.85048649998</v>
      </c>
      <c r="T311" s="2">
        <v>4289793.6605242463</v>
      </c>
    </row>
    <row r="312" spans="1:20" x14ac:dyDescent="0.25">
      <c r="A312" s="1" t="s">
        <v>183</v>
      </c>
      <c r="B312" s="1" t="s">
        <v>184</v>
      </c>
      <c r="C312" s="1" t="s">
        <v>144</v>
      </c>
      <c r="D312" s="7">
        <v>6</v>
      </c>
      <c r="E312" s="42">
        <v>4179413.1842419999</v>
      </c>
      <c r="F312" s="2">
        <v>465.75008700000012</v>
      </c>
      <c r="G312" s="2">
        <v>619305.33105660276</v>
      </c>
      <c r="H312" s="2">
        <v>7645.7511379999996</v>
      </c>
      <c r="I312" s="2">
        <v>20936.767843712576</v>
      </c>
      <c r="J312" s="2">
        <v>135756.16141244397</v>
      </c>
      <c r="K312" s="2">
        <v>2782.9091136471025</v>
      </c>
      <c r="L312" s="2">
        <v>4966305.8548934059</v>
      </c>
      <c r="M312" s="2">
        <v>0</v>
      </c>
      <c r="N312" s="2">
        <v>0</v>
      </c>
      <c r="O312" s="2">
        <v>1580545.4286273934</v>
      </c>
      <c r="P312" s="2">
        <v>0</v>
      </c>
      <c r="Q312" s="2">
        <v>6546851.2835207991</v>
      </c>
      <c r="R312" s="2">
        <v>350822.21863122302</v>
      </c>
      <c r="S312" s="2">
        <v>462036.36932775</v>
      </c>
      <c r="T312" s="2">
        <v>7359709.871479772</v>
      </c>
    </row>
    <row r="313" spans="1:20" x14ac:dyDescent="0.25">
      <c r="A313" s="1" t="s">
        <v>381</v>
      </c>
      <c r="B313" s="1" t="s">
        <v>382</v>
      </c>
      <c r="C313" s="1" t="s">
        <v>144</v>
      </c>
      <c r="D313" s="7">
        <v>4</v>
      </c>
      <c r="E313" s="42">
        <v>9130754.0645790007</v>
      </c>
      <c r="F313" s="2">
        <v>3932544.3684168248</v>
      </c>
      <c r="G313" s="2">
        <v>789322.86063400004</v>
      </c>
      <c r="H313" s="2">
        <v>1832954.654112</v>
      </c>
      <c r="I313" s="2">
        <v>32274.655913686856</v>
      </c>
      <c r="J313" s="2">
        <v>90155.179301226701</v>
      </c>
      <c r="K313" s="2">
        <v>46268.164235588418</v>
      </c>
      <c r="L313" s="2">
        <v>15854273.947192326</v>
      </c>
      <c r="M313" s="2">
        <v>0</v>
      </c>
      <c r="N313" s="2">
        <v>0</v>
      </c>
      <c r="O313" s="2">
        <v>410528.98143730091</v>
      </c>
      <c r="P313" s="2">
        <v>0</v>
      </c>
      <c r="Q313" s="2">
        <v>16264802.928629627</v>
      </c>
      <c r="R313" s="2">
        <v>181732.45700432063</v>
      </c>
      <c r="S313" s="2">
        <v>67441.47913615928</v>
      </c>
      <c r="T313" s="2">
        <v>16513976.864770107</v>
      </c>
    </row>
    <row r="314" spans="1:20" x14ac:dyDescent="0.25">
      <c r="A314" s="1" t="s">
        <v>403</v>
      </c>
      <c r="B314" s="1" t="s">
        <v>404</v>
      </c>
      <c r="C314" s="1" t="s">
        <v>144</v>
      </c>
      <c r="D314" s="7">
        <v>3</v>
      </c>
      <c r="E314" s="42">
        <v>1195289.0747970003</v>
      </c>
      <c r="F314" s="2">
        <v>85841.429198928396</v>
      </c>
      <c r="G314" s="2">
        <v>43212.793864999992</v>
      </c>
      <c r="H314" s="2">
        <v>14729.689189000001</v>
      </c>
      <c r="I314" s="2">
        <v>2414.2545300284237</v>
      </c>
      <c r="J314" s="2">
        <v>29856.760579349262</v>
      </c>
      <c r="K314" s="2">
        <v>1608.6440869372607</v>
      </c>
      <c r="L314" s="2">
        <v>1372952.6462462435</v>
      </c>
      <c r="M314" s="2">
        <v>783953.68000000017</v>
      </c>
      <c r="N314" s="2">
        <v>0</v>
      </c>
      <c r="O314" s="2">
        <v>375038.83730321995</v>
      </c>
      <c r="P314" s="2">
        <v>3340.4454407999292</v>
      </c>
      <c r="Q314" s="2">
        <v>2531945.1635494637</v>
      </c>
      <c r="R314" s="2">
        <v>76443.792353403827</v>
      </c>
      <c r="S314" s="2">
        <v>30682.273135500003</v>
      </c>
      <c r="T314" s="2">
        <v>2639071.2290383675</v>
      </c>
    </row>
    <row r="315" spans="1:20" x14ac:dyDescent="0.25">
      <c r="A315" s="1" t="s">
        <v>517</v>
      </c>
      <c r="B315" s="1" t="s">
        <v>518</v>
      </c>
      <c r="C315" s="1" t="s">
        <v>144</v>
      </c>
      <c r="D315" s="7">
        <v>7</v>
      </c>
      <c r="E315" s="42">
        <v>23899966.839757998</v>
      </c>
      <c r="F315" s="2">
        <v>5280759.5299587427</v>
      </c>
      <c r="G315" s="2">
        <v>4076402.6100075622</v>
      </c>
      <c r="H315" s="2">
        <v>3077042.7620390002</v>
      </c>
      <c r="I315" s="2">
        <v>131388.81313195304</v>
      </c>
      <c r="J315" s="2">
        <v>297037.68192799704</v>
      </c>
      <c r="K315" s="2">
        <v>46.670205021616574</v>
      </c>
      <c r="L315" s="2">
        <v>36762644.907028265</v>
      </c>
      <c r="M315" s="2">
        <v>0</v>
      </c>
      <c r="N315" s="2">
        <v>0</v>
      </c>
      <c r="O315" s="2">
        <v>1947303.5342843863</v>
      </c>
      <c r="P315" s="2">
        <v>0</v>
      </c>
      <c r="Q315" s="2">
        <v>38709948.441312648</v>
      </c>
      <c r="R315" s="2">
        <v>985815.1834345503</v>
      </c>
      <c r="S315" s="2">
        <v>525695.9471800155</v>
      </c>
      <c r="T315" s="2">
        <v>40221459.57192722</v>
      </c>
    </row>
    <row r="316" spans="1:20" x14ac:dyDescent="0.25">
      <c r="A316" s="1" t="s">
        <v>559</v>
      </c>
      <c r="B316" s="1" t="s">
        <v>560</v>
      </c>
      <c r="C316" s="1" t="s">
        <v>144</v>
      </c>
      <c r="D316" s="7">
        <v>3</v>
      </c>
      <c r="E316" s="42">
        <v>4798343.0055189999</v>
      </c>
      <c r="F316" s="2">
        <v>107083.27726800003</v>
      </c>
      <c r="G316" s="2">
        <v>404394.81167414924</v>
      </c>
      <c r="H316" s="2">
        <v>104106.368265</v>
      </c>
      <c r="I316" s="2">
        <v>101.55960995680364</v>
      </c>
      <c r="J316" s="2">
        <v>75792.924397873838</v>
      </c>
      <c r="K316" s="2">
        <v>35677.580727363966</v>
      </c>
      <c r="L316" s="2">
        <v>5525499.5274613434</v>
      </c>
      <c r="M316" s="2">
        <v>1880732.62</v>
      </c>
      <c r="N316" s="2">
        <v>0</v>
      </c>
      <c r="O316" s="2">
        <v>972151.03923390224</v>
      </c>
      <c r="P316" s="2">
        <v>197830.00299123488</v>
      </c>
      <c r="Q316" s="2">
        <v>8453210.6874613427</v>
      </c>
      <c r="R316" s="2">
        <v>155158.87379330816</v>
      </c>
      <c r="S316" s="2">
        <v>85103.270217000012</v>
      </c>
      <c r="T316" s="2">
        <v>8693472.8314716499</v>
      </c>
    </row>
    <row r="317" spans="1:20" x14ac:dyDescent="0.25">
      <c r="A317" s="1" t="s">
        <v>723</v>
      </c>
      <c r="B317" s="1" t="s">
        <v>724</v>
      </c>
      <c r="C317" s="1" t="s">
        <v>144</v>
      </c>
      <c r="D317" s="7">
        <v>3</v>
      </c>
      <c r="E317" s="42">
        <v>3794824.9138910002</v>
      </c>
      <c r="F317" s="2">
        <v>74760.146571000019</v>
      </c>
      <c r="G317" s="2">
        <v>359600.46700890939</v>
      </c>
      <c r="H317" s="2">
        <v>35225.708190999998</v>
      </c>
      <c r="I317" s="2">
        <v>712.69375743567412</v>
      </c>
      <c r="J317" s="2">
        <v>61792.56264623622</v>
      </c>
      <c r="K317" s="2">
        <v>0</v>
      </c>
      <c r="L317" s="2">
        <v>4326916.4920655815</v>
      </c>
      <c r="M317" s="2">
        <v>1621145.17</v>
      </c>
      <c r="N317" s="2">
        <v>0</v>
      </c>
      <c r="O317" s="2">
        <v>613867.6866881001</v>
      </c>
      <c r="P317" s="2">
        <v>0</v>
      </c>
      <c r="Q317" s="2">
        <v>6561929.3487536814</v>
      </c>
      <c r="R317" s="2">
        <v>183724.77923477112</v>
      </c>
      <c r="S317" s="2">
        <v>120650.713785</v>
      </c>
      <c r="T317" s="2">
        <v>6866304.8417734522</v>
      </c>
    </row>
    <row r="318" spans="1:20" x14ac:dyDescent="0.25">
      <c r="A318" s="1" t="s">
        <v>782</v>
      </c>
      <c r="B318" s="1" t="s">
        <v>783</v>
      </c>
      <c r="C318" s="1" t="s">
        <v>144</v>
      </c>
      <c r="D318" s="7">
        <v>7</v>
      </c>
      <c r="E318" s="42">
        <v>32877401.266799003</v>
      </c>
      <c r="F318" s="2">
        <v>11921479.85936725</v>
      </c>
      <c r="G318" s="2">
        <v>6868270.7110226275</v>
      </c>
      <c r="H318" s="2">
        <v>8432804.3276780006</v>
      </c>
      <c r="I318" s="2">
        <v>476365.10710519011</v>
      </c>
      <c r="J318" s="2">
        <v>378646.60494898452</v>
      </c>
      <c r="K318" s="2">
        <v>579912.59611190471</v>
      </c>
      <c r="L318" s="2">
        <v>61534880.473032959</v>
      </c>
      <c r="M318" s="2">
        <v>0</v>
      </c>
      <c r="N318" s="2">
        <v>3403037.5522389994</v>
      </c>
      <c r="O318" s="2">
        <v>1819213.1998603886</v>
      </c>
      <c r="P318" s="2">
        <v>0</v>
      </c>
      <c r="Q318" s="2">
        <v>66757131.225132346</v>
      </c>
      <c r="R318" s="2">
        <v>1064674.1356402147</v>
      </c>
      <c r="S318" s="2">
        <v>1171776.1662279824</v>
      </c>
      <c r="T318" s="2">
        <v>68993581.527000546</v>
      </c>
    </row>
    <row r="319" spans="1:20" x14ac:dyDescent="0.25">
      <c r="A319" s="1" t="s">
        <v>871</v>
      </c>
      <c r="B319" s="1" t="s">
        <v>872</v>
      </c>
      <c r="C319" s="1" t="s">
        <v>144</v>
      </c>
      <c r="D319" s="7">
        <v>3</v>
      </c>
      <c r="E319" s="42">
        <v>7900462.0114629995</v>
      </c>
      <c r="F319" s="2">
        <v>72152.710674000002</v>
      </c>
      <c r="G319" s="2">
        <v>793263.15282298683</v>
      </c>
      <c r="H319" s="2">
        <v>187603.70782499999</v>
      </c>
      <c r="I319" s="2">
        <v>7593.2145383857896</v>
      </c>
      <c r="J319" s="2">
        <v>124885.00223845782</v>
      </c>
      <c r="K319" s="2">
        <v>204479.05509319127</v>
      </c>
      <c r="L319" s="2">
        <v>9290438.8546550218</v>
      </c>
      <c r="M319" s="2">
        <v>2232501.0700000003</v>
      </c>
      <c r="N319" s="2">
        <v>0</v>
      </c>
      <c r="O319" s="2">
        <v>762869.75771724735</v>
      </c>
      <c r="P319" s="2">
        <v>24969.720692500472</v>
      </c>
      <c r="Q319" s="2">
        <v>12285809.68237227</v>
      </c>
      <c r="R319" s="2">
        <v>212128.28891650069</v>
      </c>
      <c r="S319" s="2">
        <v>158005.02376575003</v>
      </c>
      <c r="T319" s="2">
        <v>12655942.995054521</v>
      </c>
    </row>
    <row r="320" spans="1:20" x14ac:dyDescent="0.25">
      <c r="A320" s="1" t="s">
        <v>965</v>
      </c>
      <c r="B320" s="1" t="s">
        <v>966</v>
      </c>
      <c r="C320" s="1" t="s">
        <v>144</v>
      </c>
      <c r="D320" s="7">
        <v>5</v>
      </c>
      <c r="E320" s="42">
        <v>5488301.3949619997</v>
      </c>
      <c r="F320" s="2">
        <v>84840.211796999996</v>
      </c>
      <c r="G320" s="2">
        <v>749573.77925380692</v>
      </c>
      <c r="H320" s="2">
        <v>57792.726500999997</v>
      </c>
      <c r="I320" s="2">
        <v>6318.0518019361571</v>
      </c>
      <c r="J320" s="2">
        <v>111168.52449508593</v>
      </c>
      <c r="K320" s="2">
        <v>0</v>
      </c>
      <c r="L320" s="2">
        <v>6497994.6888108281</v>
      </c>
      <c r="M320" s="2">
        <v>3243514.04</v>
      </c>
      <c r="N320" s="2">
        <v>0</v>
      </c>
      <c r="O320" s="2">
        <v>1446768.8247473997</v>
      </c>
      <c r="P320" s="2">
        <v>0</v>
      </c>
      <c r="Q320" s="2">
        <v>11188277.553558229</v>
      </c>
      <c r="R320" s="2">
        <v>441107.11425551662</v>
      </c>
      <c r="S320" s="2">
        <v>588158.67705525004</v>
      </c>
      <c r="T320" s="2">
        <v>12217543.344868995</v>
      </c>
    </row>
    <row r="321" spans="1:20" x14ac:dyDescent="0.25">
      <c r="A321" s="1" t="s">
        <v>1007</v>
      </c>
      <c r="B321" s="1" t="s">
        <v>1008</v>
      </c>
      <c r="C321" s="1" t="s">
        <v>144</v>
      </c>
      <c r="D321" s="7">
        <v>5</v>
      </c>
      <c r="E321" s="42">
        <v>1378681.2099160003</v>
      </c>
      <c r="F321" s="2">
        <v>279887.44976906187</v>
      </c>
      <c r="G321" s="2">
        <v>196968.28894924457</v>
      </c>
      <c r="H321" s="2">
        <v>199118.28712300002</v>
      </c>
      <c r="I321" s="2">
        <v>3512.5595588435881</v>
      </c>
      <c r="J321" s="2">
        <v>33515.712097477532</v>
      </c>
      <c r="K321" s="2">
        <v>0</v>
      </c>
      <c r="L321" s="2">
        <v>2091683.507413628</v>
      </c>
      <c r="M321" s="2">
        <v>1162266.6100000001</v>
      </c>
      <c r="N321" s="2">
        <v>0</v>
      </c>
      <c r="O321" s="2">
        <v>146007.63711334</v>
      </c>
      <c r="P321" s="2">
        <v>294.32084999978542</v>
      </c>
      <c r="Q321" s="2">
        <v>3399957.7545269681</v>
      </c>
      <c r="R321" s="2">
        <v>67708.709641961323</v>
      </c>
      <c r="S321" s="2">
        <v>1635.5058300000001</v>
      </c>
      <c r="T321" s="2">
        <v>3469301.9699989296</v>
      </c>
    </row>
    <row r="322" spans="1:20" x14ac:dyDescent="0.25">
      <c r="A322" s="1" t="s">
        <v>1144</v>
      </c>
      <c r="B322" s="1" t="s">
        <v>1145</v>
      </c>
      <c r="C322" s="1" t="s">
        <v>144</v>
      </c>
      <c r="D322" s="7">
        <v>4</v>
      </c>
      <c r="E322" s="42">
        <v>3183635.2541610003</v>
      </c>
      <c r="F322" s="2">
        <v>25823.897352000007</v>
      </c>
      <c r="G322" s="2">
        <v>499697.3192880727</v>
      </c>
      <c r="H322" s="2">
        <v>173348.882155</v>
      </c>
      <c r="I322" s="2">
        <v>6141.819575343472</v>
      </c>
      <c r="J322" s="2">
        <v>60541.393203413529</v>
      </c>
      <c r="K322" s="2">
        <v>5420.1085507280623</v>
      </c>
      <c r="L322" s="2">
        <v>3954608.6742855581</v>
      </c>
      <c r="M322" s="2">
        <v>346926.96999999974</v>
      </c>
      <c r="N322" s="2">
        <v>0</v>
      </c>
      <c r="O322" s="2">
        <v>547469.3642411537</v>
      </c>
      <c r="P322" s="2">
        <v>160699.0016562501</v>
      </c>
      <c r="Q322" s="2">
        <v>5007641.5842855582</v>
      </c>
      <c r="R322" s="2">
        <v>118389.07309099732</v>
      </c>
      <c r="S322" s="2">
        <v>65756.982012749999</v>
      </c>
      <c r="T322" s="2">
        <v>5191787.6393893054</v>
      </c>
    </row>
    <row r="323" spans="1:20" x14ac:dyDescent="0.25">
      <c r="A323" s="1" t="s">
        <v>1328</v>
      </c>
      <c r="B323" s="1" t="s">
        <v>1329</v>
      </c>
      <c r="C323" s="1" t="s">
        <v>144</v>
      </c>
      <c r="D323" s="7">
        <v>3</v>
      </c>
      <c r="E323" s="42">
        <v>2588372.4010180002</v>
      </c>
      <c r="F323" s="2">
        <v>549402.36148469045</v>
      </c>
      <c r="G323" s="2">
        <v>314998.66421728209</v>
      </c>
      <c r="H323" s="2">
        <v>55745.235323000001</v>
      </c>
      <c r="I323" s="2">
        <v>907.21499119779753</v>
      </c>
      <c r="J323" s="2">
        <v>48029.843035400925</v>
      </c>
      <c r="K323" s="2">
        <v>54899.665023875736</v>
      </c>
      <c r="L323" s="2">
        <v>3612355.3850934473</v>
      </c>
      <c r="M323" s="2">
        <v>642601.39000000013</v>
      </c>
      <c r="N323" s="2">
        <v>0</v>
      </c>
      <c r="O323" s="2">
        <v>247350.57</v>
      </c>
      <c r="P323" s="2">
        <v>160519.72999999952</v>
      </c>
      <c r="Q323" s="2">
        <v>4662827.0750934472</v>
      </c>
      <c r="R323" s="2">
        <v>169640.20326274479</v>
      </c>
      <c r="S323" s="2">
        <v>40493.470468500003</v>
      </c>
      <c r="T323" s="2">
        <v>4872960.7488246914</v>
      </c>
    </row>
    <row r="324" spans="1:20" x14ac:dyDescent="0.25">
      <c r="A324" s="1" t="s">
        <v>151</v>
      </c>
      <c r="B324" s="1" t="s">
        <v>152</v>
      </c>
      <c r="C324" s="1" t="s">
        <v>153</v>
      </c>
      <c r="D324" s="7">
        <v>5</v>
      </c>
      <c r="E324" s="42">
        <v>3988266.3704399997</v>
      </c>
      <c r="F324" s="2">
        <v>0</v>
      </c>
      <c r="G324" s="2">
        <v>323945.80843629374</v>
      </c>
      <c r="H324" s="2">
        <v>9373.7661230000012</v>
      </c>
      <c r="I324" s="2">
        <v>3583.525550751152</v>
      </c>
      <c r="J324" s="2">
        <v>118522.9670566412</v>
      </c>
      <c r="K324" s="2">
        <v>0</v>
      </c>
      <c r="L324" s="2">
        <v>4443692.4376066858</v>
      </c>
      <c r="M324" s="2">
        <v>1381038.3699999992</v>
      </c>
      <c r="N324" s="2">
        <v>0</v>
      </c>
      <c r="O324" s="2">
        <v>1479978.8941472</v>
      </c>
      <c r="P324" s="2">
        <v>0</v>
      </c>
      <c r="Q324" s="2">
        <v>7304709.7017538846</v>
      </c>
      <c r="R324" s="2">
        <v>220177.83943990833</v>
      </c>
      <c r="S324" s="2">
        <v>156424.18793400002</v>
      </c>
      <c r="T324" s="2">
        <v>7681311.7291277926</v>
      </c>
    </row>
    <row r="325" spans="1:20" x14ac:dyDescent="0.25">
      <c r="A325" s="1" t="s">
        <v>842</v>
      </c>
      <c r="B325" s="1" t="s">
        <v>843</v>
      </c>
      <c r="C325" s="1" t="s">
        <v>153</v>
      </c>
      <c r="D325" s="7">
        <v>5</v>
      </c>
      <c r="E325" s="42">
        <v>4902133.1067329999</v>
      </c>
      <c r="F325" s="2">
        <v>322551.32823906711</v>
      </c>
      <c r="G325" s="2">
        <v>753022.25150311098</v>
      </c>
      <c r="H325" s="2">
        <v>93379.142334000004</v>
      </c>
      <c r="I325" s="2">
        <v>6859.40620946534</v>
      </c>
      <c r="J325" s="2">
        <v>86333.797751262566</v>
      </c>
      <c r="K325" s="2">
        <v>30038.935567830187</v>
      </c>
      <c r="L325" s="2">
        <v>6194317.9683377361</v>
      </c>
      <c r="M325" s="2">
        <v>0</v>
      </c>
      <c r="N325" s="2">
        <v>0</v>
      </c>
      <c r="O325" s="2">
        <v>554046.69765894744</v>
      </c>
      <c r="P325" s="2">
        <v>0</v>
      </c>
      <c r="Q325" s="2">
        <v>6748364.6659966838</v>
      </c>
      <c r="R325" s="2">
        <v>234740.65925630048</v>
      </c>
      <c r="S325" s="2">
        <v>112741.48109700001</v>
      </c>
      <c r="T325" s="2">
        <v>7095846.8063499844</v>
      </c>
    </row>
    <row r="326" spans="1:20" x14ac:dyDescent="0.25">
      <c r="A326" s="1" t="s">
        <v>1019</v>
      </c>
      <c r="B326" s="1" t="s">
        <v>1020</v>
      </c>
      <c r="C326" s="1" t="s">
        <v>153</v>
      </c>
      <c r="D326" s="7">
        <v>4</v>
      </c>
      <c r="E326" s="42">
        <v>10937317.079131</v>
      </c>
      <c r="F326" s="2">
        <v>1625254.5326661905</v>
      </c>
      <c r="G326" s="2">
        <v>1709982.8734067157</v>
      </c>
      <c r="H326" s="2">
        <v>368811.20199899998</v>
      </c>
      <c r="I326" s="2">
        <v>10935.362730293142</v>
      </c>
      <c r="J326" s="2">
        <v>158795.63341394678</v>
      </c>
      <c r="K326" s="2">
        <v>458963.88370426034</v>
      </c>
      <c r="L326" s="2">
        <v>15270060.567051405</v>
      </c>
      <c r="M326" s="2">
        <v>0</v>
      </c>
      <c r="N326" s="2">
        <v>0</v>
      </c>
      <c r="O326" s="2">
        <v>1125576.9192771134</v>
      </c>
      <c r="P326" s="2">
        <v>0</v>
      </c>
      <c r="Q326" s="2">
        <v>16395637.486328518</v>
      </c>
      <c r="R326" s="2">
        <v>350368.01661483105</v>
      </c>
      <c r="S326" s="2">
        <v>270224.40306023188</v>
      </c>
      <c r="T326" s="2">
        <v>17016229.906003579</v>
      </c>
    </row>
    <row r="327" spans="1:20" x14ac:dyDescent="0.25">
      <c r="A327" s="1" t="s">
        <v>1027</v>
      </c>
      <c r="B327" s="1" t="s">
        <v>1028</v>
      </c>
      <c r="C327" s="1" t="s">
        <v>153</v>
      </c>
      <c r="D327" s="7">
        <v>6</v>
      </c>
      <c r="E327" s="42">
        <v>1994941.212483</v>
      </c>
      <c r="F327" s="2">
        <v>140071.39479300001</v>
      </c>
      <c r="G327" s="2">
        <v>143214.415457</v>
      </c>
      <c r="H327" s="2">
        <v>7.1270249999999997</v>
      </c>
      <c r="I327" s="2">
        <v>5644.0985657869342</v>
      </c>
      <c r="J327" s="2">
        <v>73093.984500717328</v>
      </c>
      <c r="K327" s="2">
        <v>677.56262154256149</v>
      </c>
      <c r="L327" s="2">
        <v>2357649.7954460471</v>
      </c>
      <c r="M327" s="2">
        <v>0</v>
      </c>
      <c r="N327" s="2">
        <v>0</v>
      </c>
      <c r="O327" s="2">
        <v>0</v>
      </c>
      <c r="P327" s="2">
        <v>0</v>
      </c>
      <c r="Q327" s="2">
        <v>2475201.8754460472</v>
      </c>
      <c r="R327" s="2">
        <v>45071.452505180685</v>
      </c>
      <c r="S327" s="2">
        <v>645.01409700000011</v>
      </c>
      <c r="T327" s="2">
        <v>2520918.3420482278</v>
      </c>
    </row>
    <row r="328" spans="1:20" x14ac:dyDescent="0.25">
      <c r="A328" s="1" t="s">
        <v>1187</v>
      </c>
      <c r="B328" s="1" t="s">
        <v>1185</v>
      </c>
      <c r="C328" s="1" t="s">
        <v>153</v>
      </c>
      <c r="D328" s="7">
        <v>5</v>
      </c>
      <c r="E328" s="42">
        <v>4987395.8991449997</v>
      </c>
      <c r="F328" s="2">
        <v>39178.078466999999</v>
      </c>
      <c r="G328" s="2">
        <v>937410.31001455931</v>
      </c>
      <c r="H328" s="2">
        <v>352362.16324299999</v>
      </c>
      <c r="I328" s="2">
        <v>10552.827941408843</v>
      </c>
      <c r="J328" s="2">
        <v>85613.37929028587</v>
      </c>
      <c r="K328" s="2">
        <v>24621.013921712409</v>
      </c>
      <c r="L328" s="2">
        <v>6437133.6720229657</v>
      </c>
      <c r="M328" s="2">
        <v>0</v>
      </c>
      <c r="N328" s="2">
        <v>0</v>
      </c>
      <c r="O328" s="2">
        <v>1184357.83083787</v>
      </c>
      <c r="P328" s="2">
        <v>0</v>
      </c>
      <c r="Q328" s="2">
        <v>7621491.5028608358</v>
      </c>
      <c r="R328" s="2">
        <v>309810.09885839291</v>
      </c>
      <c r="S328" s="2">
        <v>161962.39658025003</v>
      </c>
      <c r="T328" s="2">
        <v>8093263.9982994786</v>
      </c>
    </row>
    <row r="329" spans="1:20" x14ac:dyDescent="0.25">
      <c r="A329" s="1" t="s">
        <v>1217</v>
      </c>
      <c r="B329" s="1" t="s">
        <v>1218</v>
      </c>
      <c r="C329" s="1" t="s">
        <v>153</v>
      </c>
      <c r="D329" s="7">
        <v>5</v>
      </c>
      <c r="E329" s="42">
        <v>12419036.057926999</v>
      </c>
      <c r="F329" s="2">
        <v>0</v>
      </c>
      <c r="G329" s="2">
        <v>1913839.9387775203</v>
      </c>
      <c r="H329" s="2">
        <v>125099.57728099999</v>
      </c>
      <c r="I329" s="2">
        <v>64338.870764564788</v>
      </c>
      <c r="J329" s="2">
        <v>265531.24363002402</v>
      </c>
      <c r="K329" s="2">
        <v>408989.25107666233</v>
      </c>
      <c r="L329" s="2">
        <v>15196834.93945677</v>
      </c>
      <c r="M329" s="2">
        <v>0</v>
      </c>
      <c r="N329" s="2">
        <v>0</v>
      </c>
      <c r="O329" s="2">
        <v>2397233.7591336397</v>
      </c>
      <c r="P329" s="2">
        <v>0</v>
      </c>
      <c r="Q329" s="2">
        <v>17594068.698590409</v>
      </c>
      <c r="R329" s="2">
        <v>519277.50545127416</v>
      </c>
      <c r="S329" s="2">
        <v>539693.95331250003</v>
      </c>
      <c r="T329" s="2">
        <v>18653040.157354183</v>
      </c>
    </row>
    <row r="330" spans="1:20" x14ac:dyDescent="0.25">
      <c r="A330" s="1" t="s">
        <v>1235</v>
      </c>
      <c r="B330" s="1" t="s">
        <v>1236</v>
      </c>
      <c r="C330" s="1" t="s">
        <v>153</v>
      </c>
      <c r="D330" s="7">
        <v>8</v>
      </c>
      <c r="E330" s="42">
        <v>109671211.928508</v>
      </c>
      <c r="F330" s="2">
        <v>30474206.175328024</v>
      </c>
      <c r="G330" s="2">
        <v>24984732.390861336</v>
      </c>
      <c r="H330" s="2">
        <v>23376192.509741999</v>
      </c>
      <c r="I330" s="2">
        <v>370305.67848605977</v>
      </c>
      <c r="J330" s="2">
        <v>1059894.645772388</v>
      </c>
      <c r="K330" s="2">
        <v>3997980.6061143158</v>
      </c>
      <c r="L330" s="2">
        <v>193934523.93481213</v>
      </c>
      <c r="M330" s="2">
        <v>0</v>
      </c>
      <c r="N330" s="2">
        <v>5831309.0281822719</v>
      </c>
      <c r="O330" s="2">
        <v>7577959.8602827992</v>
      </c>
      <c r="P330" s="2">
        <v>0</v>
      </c>
      <c r="Q330" s="2">
        <v>207343792.82327721</v>
      </c>
      <c r="R330" s="2">
        <v>2299644.6995978346</v>
      </c>
      <c r="S330" s="2">
        <v>4285870.0244402625</v>
      </c>
      <c r="T330" s="2">
        <v>213929307.5473153</v>
      </c>
    </row>
    <row r="331" spans="1:20" x14ac:dyDescent="0.25">
      <c r="A331" s="1" t="s">
        <v>1310</v>
      </c>
      <c r="B331" s="1" t="s">
        <v>1311</v>
      </c>
      <c r="C331" s="1" t="s">
        <v>153</v>
      </c>
      <c r="D331" s="7">
        <v>7</v>
      </c>
      <c r="E331" s="42">
        <v>29699926.968099996</v>
      </c>
      <c r="F331" s="2">
        <v>7696175.2440070026</v>
      </c>
      <c r="G331" s="2">
        <v>5902478.4639733499</v>
      </c>
      <c r="H331" s="2">
        <v>1530875.712361</v>
      </c>
      <c r="I331" s="2">
        <v>62098.781090732569</v>
      </c>
      <c r="J331" s="2">
        <v>369017.82512826379</v>
      </c>
      <c r="K331" s="2">
        <v>1557719.4833506746</v>
      </c>
      <c r="L331" s="2">
        <v>46818292.47801102</v>
      </c>
      <c r="M331" s="2">
        <v>0</v>
      </c>
      <c r="N331" s="2">
        <v>0</v>
      </c>
      <c r="O331" s="2">
        <v>2327268.9290231098</v>
      </c>
      <c r="P331" s="2">
        <v>0</v>
      </c>
      <c r="Q331" s="2">
        <v>49145561.407034129</v>
      </c>
      <c r="R331" s="2">
        <v>491185.75241349958</v>
      </c>
      <c r="S331" s="2">
        <v>835915.2052041787</v>
      </c>
      <c r="T331" s="2">
        <v>50472662.364651807</v>
      </c>
    </row>
    <row r="332" spans="1:20" x14ac:dyDescent="0.25">
      <c r="A332" s="1" t="s">
        <v>698</v>
      </c>
      <c r="B332" s="1" t="s">
        <v>699</v>
      </c>
      <c r="C332" s="1" t="s">
        <v>700</v>
      </c>
      <c r="D332" s="7">
        <v>3</v>
      </c>
      <c r="E332" s="42">
        <v>2941009.5558929997</v>
      </c>
      <c r="F332" s="2">
        <v>647102.29953801073</v>
      </c>
      <c r="G332" s="2">
        <v>374257.86398600001</v>
      </c>
      <c r="H332" s="2">
        <v>65119.871406999999</v>
      </c>
      <c r="I332" s="2">
        <v>6497.9128352611642</v>
      </c>
      <c r="J332" s="2">
        <v>45739.659729166277</v>
      </c>
      <c r="K332" s="2">
        <v>0</v>
      </c>
      <c r="L332" s="2">
        <v>4079727.1633884381</v>
      </c>
      <c r="M332" s="2">
        <v>124598.04999999981</v>
      </c>
      <c r="N332" s="2">
        <v>0</v>
      </c>
      <c r="O332" s="2">
        <v>308808.055974285</v>
      </c>
      <c r="P332" s="2">
        <v>0</v>
      </c>
      <c r="Q332" s="2">
        <v>4513133.2693627225</v>
      </c>
      <c r="R332" s="2">
        <v>145651.4913104109</v>
      </c>
      <c r="S332" s="2">
        <v>49984.457811750006</v>
      </c>
      <c r="T332" s="2">
        <v>4708769.2184848841</v>
      </c>
    </row>
    <row r="333" spans="1:20" x14ac:dyDescent="0.25">
      <c r="A333" s="1" t="s">
        <v>707</v>
      </c>
      <c r="B333" s="1" t="s">
        <v>708</v>
      </c>
      <c r="C333" s="1" t="s">
        <v>700</v>
      </c>
      <c r="D333" s="7">
        <v>3</v>
      </c>
      <c r="E333" s="42">
        <v>5311122.2244440001</v>
      </c>
      <c r="F333" s="2">
        <v>809134.55767885107</v>
      </c>
      <c r="G333" s="2">
        <v>552751.06839187851</v>
      </c>
      <c r="H333" s="2">
        <v>44403.469008</v>
      </c>
      <c r="I333" s="2">
        <v>47910.216230620223</v>
      </c>
      <c r="J333" s="2">
        <v>106527.50388129923</v>
      </c>
      <c r="K333" s="2">
        <v>306.50601300000005</v>
      </c>
      <c r="L333" s="2">
        <v>6872155.5456476491</v>
      </c>
      <c r="M333" s="2">
        <v>578540.28000000026</v>
      </c>
      <c r="N333" s="2">
        <v>0</v>
      </c>
      <c r="O333" s="2">
        <v>952826.78027511202</v>
      </c>
      <c r="P333" s="2">
        <v>0</v>
      </c>
      <c r="Q333" s="2">
        <v>8403522.6059227623</v>
      </c>
      <c r="R333" s="2">
        <v>109066.57769478331</v>
      </c>
      <c r="S333" s="2">
        <v>39427.635208500004</v>
      </c>
      <c r="T333" s="2">
        <v>8552016.8188260458</v>
      </c>
    </row>
    <row r="334" spans="1:20" x14ac:dyDescent="0.25">
      <c r="A334" s="1" t="s">
        <v>780</v>
      </c>
      <c r="B334" s="1" t="s">
        <v>781</v>
      </c>
      <c r="C334" s="1" t="s">
        <v>700</v>
      </c>
      <c r="D334" s="7">
        <v>4</v>
      </c>
      <c r="E334" s="42">
        <v>6494146.6304820003</v>
      </c>
      <c r="F334" s="2">
        <v>1064825.0017459681</v>
      </c>
      <c r="G334" s="2">
        <v>980285.63032583683</v>
      </c>
      <c r="H334" s="2">
        <v>119967.849011</v>
      </c>
      <c r="I334" s="2">
        <v>14091.431245285043</v>
      </c>
      <c r="J334" s="2">
        <v>75649.448452172539</v>
      </c>
      <c r="K334" s="2">
        <v>21532.603338715053</v>
      </c>
      <c r="L334" s="2">
        <v>8770498.5946009774</v>
      </c>
      <c r="M334" s="2">
        <v>0</v>
      </c>
      <c r="N334" s="2">
        <v>0</v>
      </c>
      <c r="O334" s="2">
        <v>791090.84853565041</v>
      </c>
      <c r="P334" s="2">
        <v>0</v>
      </c>
      <c r="Q334" s="2">
        <v>9561589.4431366287</v>
      </c>
      <c r="R334" s="2">
        <v>394748.84651739808</v>
      </c>
      <c r="S334" s="2">
        <v>69290.530418551047</v>
      </c>
      <c r="T334" s="2">
        <v>10025628.820072578</v>
      </c>
    </row>
    <row r="335" spans="1:20" x14ac:dyDescent="0.25">
      <c r="A335" s="1" t="s">
        <v>807</v>
      </c>
      <c r="B335" s="1" t="s">
        <v>808</v>
      </c>
      <c r="C335" s="1" t="s">
        <v>700</v>
      </c>
      <c r="D335" s="7">
        <v>2</v>
      </c>
      <c r="E335" s="42">
        <v>2126580.3287750003</v>
      </c>
      <c r="F335" s="2">
        <v>566262.85430181934</v>
      </c>
      <c r="G335" s="2">
        <v>287276.09418495221</v>
      </c>
      <c r="H335" s="2">
        <v>93339.144086</v>
      </c>
      <c r="I335" s="2">
        <v>4166.9021009481548</v>
      </c>
      <c r="J335" s="2">
        <v>43306.583451868719</v>
      </c>
      <c r="K335" s="2">
        <v>46544.952127690252</v>
      </c>
      <c r="L335" s="2">
        <v>3167476.8590282789</v>
      </c>
      <c r="M335" s="2">
        <v>899329.93000000017</v>
      </c>
      <c r="N335" s="2">
        <v>0</v>
      </c>
      <c r="O335" s="2">
        <v>618861.03579179698</v>
      </c>
      <c r="P335" s="2">
        <v>0</v>
      </c>
      <c r="Q335" s="2">
        <v>4685667.8248200761</v>
      </c>
      <c r="R335" s="2">
        <v>116787.30639129822</v>
      </c>
      <c r="S335" s="2">
        <v>66634.458455250002</v>
      </c>
      <c r="T335" s="2">
        <v>4869089.5896666236</v>
      </c>
    </row>
    <row r="336" spans="1:20" x14ac:dyDescent="0.25">
      <c r="A336" s="1" t="s">
        <v>178</v>
      </c>
      <c r="B336" s="1" t="s">
        <v>179</v>
      </c>
      <c r="C336" s="1" t="s">
        <v>180</v>
      </c>
      <c r="D336" s="7">
        <v>7</v>
      </c>
      <c r="E336" s="42">
        <v>17562121.288849</v>
      </c>
      <c r="F336" s="2">
        <v>2810265.8566060159</v>
      </c>
      <c r="G336" s="2">
        <v>2742505.2107265387</v>
      </c>
      <c r="H336" s="2">
        <v>1122565.4198049998</v>
      </c>
      <c r="I336" s="2">
        <v>37883.999055686021</v>
      </c>
      <c r="J336" s="2">
        <v>268753.33655216388</v>
      </c>
      <c r="K336" s="2">
        <v>176000.26424213551</v>
      </c>
      <c r="L336" s="2">
        <v>24720095.375836544</v>
      </c>
      <c r="M336" s="2">
        <v>0</v>
      </c>
      <c r="N336" s="2">
        <v>0</v>
      </c>
      <c r="O336" s="2">
        <v>1549347.938970288</v>
      </c>
      <c r="P336" s="2">
        <v>0</v>
      </c>
      <c r="Q336" s="2">
        <v>26269443.31480683</v>
      </c>
      <c r="R336" s="2">
        <v>426042.6967112961</v>
      </c>
      <c r="S336" s="2">
        <v>207935.88537887076</v>
      </c>
      <c r="T336" s="2">
        <v>26903421.896896996</v>
      </c>
    </row>
    <row r="337" spans="1:20" x14ac:dyDescent="0.25">
      <c r="A337" s="1" t="s">
        <v>263</v>
      </c>
      <c r="B337" s="1" t="s">
        <v>264</v>
      </c>
      <c r="C337" s="1" t="s">
        <v>180</v>
      </c>
      <c r="D337" s="7">
        <v>5</v>
      </c>
      <c r="E337" s="42">
        <v>7738460.7261280008</v>
      </c>
      <c r="F337" s="2">
        <v>41873.258922000008</v>
      </c>
      <c r="G337" s="2">
        <v>1087668.4107091685</v>
      </c>
      <c r="H337" s="2">
        <v>526576.680161</v>
      </c>
      <c r="I337" s="2">
        <v>31721.56363231473</v>
      </c>
      <c r="J337" s="2">
        <v>128543.08940910663</v>
      </c>
      <c r="K337" s="2">
        <v>0</v>
      </c>
      <c r="L337" s="2">
        <v>9554843.7289615907</v>
      </c>
      <c r="M337" s="2">
        <v>0</v>
      </c>
      <c r="N337" s="2">
        <v>0</v>
      </c>
      <c r="O337" s="2">
        <v>1516367.1735136572</v>
      </c>
      <c r="P337" s="2">
        <v>0</v>
      </c>
      <c r="Q337" s="2">
        <v>11071210.902475247</v>
      </c>
      <c r="R337" s="2">
        <v>258253.46221151174</v>
      </c>
      <c r="S337" s="2">
        <v>165059.75059875002</v>
      </c>
      <c r="T337" s="2">
        <v>11494524.115285508</v>
      </c>
    </row>
    <row r="338" spans="1:20" x14ac:dyDescent="0.25">
      <c r="A338" s="1" t="s">
        <v>315</v>
      </c>
      <c r="B338" s="1" t="s">
        <v>316</v>
      </c>
      <c r="C338" s="1" t="s">
        <v>180</v>
      </c>
      <c r="D338" s="7">
        <v>7</v>
      </c>
      <c r="E338" s="42">
        <v>6899292.6617059996</v>
      </c>
      <c r="F338" s="2">
        <v>4590774.8027742822</v>
      </c>
      <c r="G338" s="2">
        <v>956446.3918444044</v>
      </c>
      <c r="H338" s="2">
        <v>1587002.0016660001</v>
      </c>
      <c r="I338" s="2">
        <v>127549.63512210484</v>
      </c>
      <c r="J338" s="2">
        <v>85200.540237632886</v>
      </c>
      <c r="K338" s="2">
        <v>25928.444795378127</v>
      </c>
      <c r="L338" s="2">
        <v>14272194.478145802</v>
      </c>
      <c r="M338" s="2">
        <v>0</v>
      </c>
      <c r="N338" s="2">
        <v>646037.3495690726</v>
      </c>
      <c r="O338" s="2">
        <v>638273.70717206609</v>
      </c>
      <c r="P338" s="2">
        <v>0</v>
      </c>
      <c r="Q338" s="2">
        <v>15556505.534886941</v>
      </c>
      <c r="R338" s="2">
        <v>109768.24315200157</v>
      </c>
      <c r="S338" s="2">
        <v>32173.327340120926</v>
      </c>
      <c r="T338" s="2">
        <v>15698447.105379064</v>
      </c>
    </row>
    <row r="339" spans="1:20" x14ac:dyDescent="0.25">
      <c r="A339" s="1" t="s">
        <v>319</v>
      </c>
      <c r="B339" s="1" t="s">
        <v>320</v>
      </c>
      <c r="C339" s="1" t="s">
        <v>180</v>
      </c>
      <c r="D339" s="7">
        <v>5</v>
      </c>
      <c r="E339" s="42">
        <v>2652608.7503209999</v>
      </c>
      <c r="F339" s="2">
        <v>0</v>
      </c>
      <c r="G339" s="2">
        <v>171542.26227746363</v>
      </c>
      <c r="H339" s="2">
        <v>5068.0475319999996</v>
      </c>
      <c r="I339" s="2">
        <v>2169.9953091163216</v>
      </c>
      <c r="J339" s="2">
        <v>76160.697880261971</v>
      </c>
      <c r="K339" s="2">
        <v>4194.7465524804038</v>
      </c>
      <c r="L339" s="2">
        <v>2911744.4998723222</v>
      </c>
      <c r="M339" s="2">
        <v>1367154.4000000004</v>
      </c>
      <c r="N339" s="2">
        <v>0</v>
      </c>
      <c r="O339" s="2">
        <v>902336.68241010013</v>
      </c>
      <c r="P339" s="2">
        <v>0</v>
      </c>
      <c r="Q339" s="2">
        <v>5181235.582282423</v>
      </c>
      <c r="R339" s="2">
        <v>102518.82799009699</v>
      </c>
      <c r="S339" s="2">
        <v>128219.98177799999</v>
      </c>
      <c r="T339" s="2">
        <v>5411974.3920505196</v>
      </c>
    </row>
    <row r="340" spans="1:20" x14ac:dyDescent="0.25">
      <c r="A340" s="1" t="s">
        <v>692</v>
      </c>
      <c r="B340" s="1" t="s">
        <v>693</v>
      </c>
      <c r="C340" s="1" t="s">
        <v>180</v>
      </c>
      <c r="D340" s="7">
        <v>3</v>
      </c>
      <c r="E340" s="42">
        <v>1843185.321549</v>
      </c>
      <c r="F340" s="2">
        <v>475300.46313423745</v>
      </c>
      <c r="G340" s="2">
        <v>151519.77337499999</v>
      </c>
      <c r="H340" s="2">
        <v>84944.809876999992</v>
      </c>
      <c r="I340" s="2">
        <v>527.13846044654588</v>
      </c>
      <c r="J340" s="2">
        <v>34595.35040723408</v>
      </c>
      <c r="K340" s="2">
        <v>2204.9308346653083</v>
      </c>
      <c r="L340" s="2">
        <v>2592277.787637583</v>
      </c>
      <c r="M340" s="2">
        <v>0</v>
      </c>
      <c r="N340" s="2">
        <v>0</v>
      </c>
      <c r="O340" s="2">
        <v>389597.15349690575</v>
      </c>
      <c r="P340" s="2">
        <v>0</v>
      </c>
      <c r="Q340" s="2">
        <v>2981874.9411344887</v>
      </c>
      <c r="R340" s="2">
        <v>64150.789053377506</v>
      </c>
      <c r="S340" s="2">
        <v>36376.222365000001</v>
      </c>
      <c r="T340" s="2">
        <v>3082401.9525528662</v>
      </c>
    </row>
    <row r="341" spans="1:20" x14ac:dyDescent="0.25">
      <c r="A341" s="1" t="s">
        <v>792</v>
      </c>
      <c r="B341" s="1" t="s">
        <v>793</v>
      </c>
      <c r="C341" s="1" t="s">
        <v>180</v>
      </c>
      <c r="D341" s="7">
        <v>3</v>
      </c>
      <c r="E341" s="42">
        <v>3308373.6301349998</v>
      </c>
      <c r="F341" s="2">
        <v>829316.95794805407</v>
      </c>
      <c r="G341" s="2">
        <v>228529.66339394881</v>
      </c>
      <c r="H341" s="2">
        <v>42486.374989999997</v>
      </c>
      <c r="I341" s="2">
        <v>1947.0059180144792</v>
      </c>
      <c r="J341" s="2">
        <v>61486.981515627442</v>
      </c>
      <c r="K341" s="2">
        <v>113.371995</v>
      </c>
      <c r="L341" s="2">
        <v>4472253.9858956458</v>
      </c>
      <c r="M341" s="2">
        <v>0</v>
      </c>
      <c r="N341" s="2">
        <v>0</v>
      </c>
      <c r="O341" s="2">
        <v>143629.78371927826</v>
      </c>
      <c r="P341" s="2">
        <v>0</v>
      </c>
      <c r="Q341" s="2">
        <v>4615883.7696149237</v>
      </c>
      <c r="R341" s="2">
        <v>23555.97988876015</v>
      </c>
      <c r="S341" s="2">
        <v>14281.263657131623</v>
      </c>
      <c r="T341" s="2">
        <v>4653721.0131608155</v>
      </c>
    </row>
    <row r="342" spans="1:20" x14ac:dyDescent="0.25">
      <c r="A342" s="1" t="s">
        <v>1069</v>
      </c>
      <c r="B342" s="1" t="s">
        <v>1070</v>
      </c>
      <c r="C342" s="1" t="s">
        <v>180</v>
      </c>
      <c r="D342" s="7">
        <v>5</v>
      </c>
      <c r="E342" s="42">
        <v>2280475.4185239999</v>
      </c>
      <c r="F342" s="2">
        <v>0</v>
      </c>
      <c r="G342" s="2">
        <v>131953.61409961729</v>
      </c>
      <c r="H342" s="2">
        <v>5825.6678689999999</v>
      </c>
      <c r="I342" s="2">
        <v>2663.9104563865385</v>
      </c>
      <c r="J342" s="2">
        <v>46854.073109684505</v>
      </c>
      <c r="K342" s="2">
        <v>7184.7846926878738</v>
      </c>
      <c r="L342" s="2">
        <v>2474957.468751376</v>
      </c>
      <c r="M342" s="2">
        <v>1838398.9599999995</v>
      </c>
      <c r="N342" s="2">
        <v>0</v>
      </c>
      <c r="O342" s="2">
        <v>610278.03310430748</v>
      </c>
      <c r="P342" s="2">
        <v>0</v>
      </c>
      <c r="Q342" s="2">
        <v>4923634.4618556835</v>
      </c>
      <c r="R342" s="2">
        <v>97573.107816425123</v>
      </c>
      <c r="S342" s="2">
        <v>62915.979750750012</v>
      </c>
      <c r="T342" s="2">
        <v>5084123.5494228583</v>
      </c>
    </row>
    <row r="343" spans="1:20" x14ac:dyDescent="0.25">
      <c r="A343" s="1" t="s">
        <v>1134</v>
      </c>
      <c r="B343" s="1" t="s">
        <v>1135</v>
      </c>
      <c r="C343" s="1" t="s">
        <v>180</v>
      </c>
      <c r="D343" s="7">
        <v>4</v>
      </c>
      <c r="E343" s="42">
        <v>2707751.045132</v>
      </c>
      <c r="F343" s="2">
        <v>925155.83804463642</v>
      </c>
      <c r="G343" s="2">
        <v>509197.93518299999</v>
      </c>
      <c r="H343" s="2">
        <v>494826.52349599998</v>
      </c>
      <c r="I343" s="2">
        <v>2407.0501830136041</v>
      </c>
      <c r="J343" s="2">
        <v>60940.815772992122</v>
      </c>
      <c r="K343" s="2">
        <v>2527.3578359032372</v>
      </c>
      <c r="L343" s="2">
        <v>4702806.5656475453</v>
      </c>
      <c r="M343" s="2">
        <v>0</v>
      </c>
      <c r="N343" s="2">
        <v>0</v>
      </c>
      <c r="O343" s="2">
        <v>118513.15696556785</v>
      </c>
      <c r="P343" s="2">
        <v>190724.24791777972</v>
      </c>
      <c r="Q343" s="2">
        <v>5003483.6956475452</v>
      </c>
      <c r="R343" s="2">
        <v>27696.53204876103</v>
      </c>
      <c r="S343" s="2">
        <v>13635.551233335151</v>
      </c>
      <c r="T343" s="2">
        <v>5044815.7789296415</v>
      </c>
    </row>
    <row r="344" spans="1:20" x14ac:dyDescent="0.25">
      <c r="A344" s="1" t="s">
        <v>1158</v>
      </c>
      <c r="B344" s="1" t="s">
        <v>1159</v>
      </c>
      <c r="C344" s="1" t="s">
        <v>180</v>
      </c>
      <c r="D344" s="7">
        <v>3</v>
      </c>
      <c r="E344" s="42">
        <v>4389677.7058650004</v>
      </c>
      <c r="F344" s="2">
        <v>447236.63708542153</v>
      </c>
      <c r="G344" s="2">
        <v>307079.49794692168</v>
      </c>
      <c r="H344" s="2">
        <v>13461.762076999999</v>
      </c>
      <c r="I344" s="2">
        <v>835.13666554371355</v>
      </c>
      <c r="J344" s="2">
        <v>58227.33810545005</v>
      </c>
      <c r="K344" s="2">
        <v>15378.048738508292</v>
      </c>
      <c r="L344" s="2">
        <v>5231896.1264838465</v>
      </c>
      <c r="M344" s="2">
        <v>214411.99000000022</v>
      </c>
      <c r="N344" s="2">
        <v>0</v>
      </c>
      <c r="O344" s="2">
        <v>460134.05259107501</v>
      </c>
      <c r="P344" s="2">
        <v>0</v>
      </c>
      <c r="Q344" s="2">
        <v>5906442.1690749219</v>
      </c>
      <c r="R344" s="2">
        <v>61087.190782595339</v>
      </c>
      <c r="S344" s="2">
        <v>90125.100056249998</v>
      </c>
      <c r="T344" s="2">
        <v>6057654.4599137669</v>
      </c>
    </row>
    <row r="345" spans="1:20" x14ac:dyDescent="0.25">
      <c r="A345" s="1" t="s">
        <v>1184</v>
      </c>
      <c r="B345" s="1" t="s">
        <v>1185</v>
      </c>
      <c r="C345" s="1" t="s">
        <v>180</v>
      </c>
      <c r="D345" s="7">
        <v>3</v>
      </c>
      <c r="E345" s="42">
        <v>2769871.6702530002</v>
      </c>
      <c r="F345" s="2">
        <v>648819.99648855138</v>
      </c>
      <c r="G345" s="2">
        <v>248158.2873</v>
      </c>
      <c r="H345" s="2">
        <v>37019.366718999998</v>
      </c>
      <c r="I345" s="2">
        <v>152.164782</v>
      </c>
      <c r="J345" s="2">
        <v>45809.740991118655</v>
      </c>
      <c r="K345" s="2">
        <v>1165.8734010000003</v>
      </c>
      <c r="L345" s="2">
        <v>3750997.0999346706</v>
      </c>
      <c r="M345" s="2">
        <v>0</v>
      </c>
      <c r="N345" s="2">
        <v>0</v>
      </c>
      <c r="O345" s="2">
        <v>364057.61252299749</v>
      </c>
      <c r="P345" s="2">
        <v>0</v>
      </c>
      <c r="Q345" s="2">
        <v>4115054.712457668</v>
      </c>
      <c r="R345" s="2">
        <v>36190.240861130005</v>
      </c>
      <c r="S345" s="2">
        <v>17112.628275750001</v>
      </c>
      <c r="T345" s="2">
        <v>4168357.5815945482</v>
      </c>
    </row>
    <row r="346" spans="1:20" x14ac:dyDescent="0.25">
      <c r="A346" s="1" t="s">
        <v>1206</v>
      </c>
      <c r="B346" s="1" t="s">
        <v>1207</v>
      </c>
      <c r="C346" s="1" t="s">
        <v>180</v>
      </c>
      <c r="D346" s="7">
        <v>4</v>
      </c>
      <c r="E346" s="42">
        <v>9738889.7826279998</v>
      </c>
      <c r="F346" s="2">
        <v>3402253.5666419119</v>
      </c>
      <c r="G346" s="2">
        <v>1221695.0345080001</v>
      </c>
      <c r="H346" s="2">
        <v>1157605.1197939999</v>
      </c>
      <c r="I346" s="2">
        <v>20049.370518935611</v>
      </c>
      <c r="J346" s="2">
        <v>97522.295341497767</v>
      </c>
      <c r="K346" s="2">
        <v>87441.610456190829</v>
      </c>
      <c r="L346" s="2">
        <v>15725456.779888537</v>
      </c>
      <c r="M346" s="2">
        <v>0</v>
      </c>
      <c r="N346" s="2">
        <v>0</v>
      </c>
      <c r="O346" s="2">
        <v>427763.57279353123</v>
      </c>
      <c r="P346" s="2">
        <v>0</v>
      </c>
      <c r="Q346" s="2">
        <v>16153220.352682069</v>
      </c>
      <c r="R346" s="2">
        <v>85468.872169581766</v>
      </c>
      <c r="S346" s="2">
        <v>119871.44136934314</v>
      </c>
      <c r="T346" s="2">
        <v>16358560.666220995</v>
      </c>
    </row>
    <row r="347" spans="1:20" x14ac:dyDescent="0.25">
      <c r="A347" s="1" t="s">
        <v>1334</v>
      </c>
      <c r="B347" s="1" t="s">
        <v>1335</v>
      </c>
      <c r="C347" s="1" t="s">
        <v>180</v>
      </c>
      <c r="D347" s="7">
        <v>1</v>
      </c>
      <c r="E347" s="42">
        <v>7229884.1533610001</v>
      </c>
      <c r="F347" s="2">
        <v>922725.51585448685</v>
      </c>
      <c r="G347" s="2">
        <v>870659.46903420077</v>
      </c>
      <c r="H347" s="2">
        <v>113460.094992</v>
      </c>
      <c r="I347" s="2">
        <v>5535.6478168985277</v>
      </c>
      <c r="J347" s="2">
        <v>95263.315443762505</v>
      </c>
      <c r="K347" s="2">
        <v>85554.923937995336</v>
      </c>
      <c r="L347" s="2">
        <v>9323083.1204403434</v>
      </c>
      <c r="M347" s="2">
        <v>1479553.2600000016</v>
      </c>
      <c r="N347" s="2">
        <v>0</v>
      </c>
      <c r="O347" s="2">
        <v>1207715.3627577969</v>
      </c>
      <c r="P347" s="2">
        <v>81519.67350525409</v>
      </c>
      <c r="Q347" s="2">
        <v>12111368.000440344</v>
      </c>
      <c r="R347" s="2">
        <v>165262.17764494597</v>
      </c>
      <c r="S347" s="2">
        <v>73226.831587118999</v>
      </c>
      <c r="T347" s="2">
        <v>12349857.009672409</v>
      </c>
    </row>
    <row r="348" spans="1:20" x14ac:dyDescent="0.25">
      <c r="A348" s="1" t="s">
        <v>1354</v>
      </c>
      <c r="B348" s="1" t="s">
        <v>1353</v>
      </c>
      <c r="C348" s="1" t="s">
        <v>180</v>
      </c>
      <c r="D348" s="7">
        <v>2</v>
      </c>
      <c r="E348" s="42">
        <v>2385463.2743899999</v>
      </c>
      <c r="F348" s="2">
        <v>1113057.0034183019</v>
      </c>
      <c r="G348" s="2">
        <v>165557.10153699998</v>
      </c>
      <c r="H348" s="2">
        <v>10557.880247999999</v>
      </c>
      <c r="I348" s="2">
        <v>420.31032449113349</v>
      </c>
      <c r="J348" s="2">
        <v>44447.933377940615</v>
      </c>
      <c r="K348" s="2">
        <v>34467.532213576807</v>
      </c>
      <c r="L348" s="2">
        <v>3753971.0355093102</v>
      </c>
      <c r="M348" s="2">
        <v>0</v>
      </c>
      <c r="N348" s="2">
        <v>0</v>
      </c>
      <c r="O348" s="2">
        <v>346871.4762232413</v>
      </c>
      <c r="P348" s="2">
        <v>0</v>
      </c>
      <c r="Q348" s="2">
        <v>4100842.5117325513</v>
      </c>
      <c r="R348" s="2">
        <v>32700.284291998149</v>
      </c>
      <c r="S348" s="2">
        <v>12986.895363428699</v>
      </c>
      <c r="T348" s="2">
        <v>4146529.6913879779</v>
      </c>
    </row>
    <row r="349" spans="1:20" x14ac:dyDescent="0.25">
      <c r="A349" s="1" t="s">
        <v>1397</v>
      </c>
      <c r="B349" s="1" t="s">
        <v>1398</v>
      </c>
      <c r="C349" s="1" t="s">
        <v>180</v>
      </c>
      <c r="D349" s="7">
        <v>8</v>
      </c>
      <c r="E349" s="42">
        <v>27976955.807445999</v>
      </c>
      <c r="F349" s="2">
        <v>10849531.119433381</v>
      </c>
      <c r="G349" s="2">
        <v>4662851.5159183228</v>
      </c>
      <c r="H349" s="2">
        <v>6507850.6145130005</v>
      </c>
      <c r="I349" s="2">
        <v>419484.82131741667</v>
      </c>
      <c r="J349" s="2">
        <v>264448.83841831749</v>
      </c>
      <c r="K349" s="2">
        <v>602939.14124680962</v>
      </c>
      <c r="L349" s="2">
        <v>51284061.85829325</v>
      </c>
      <c r="M349" s="2">
        <v>2051127.8900000006</v>
      </c>
      <c r="N349" s="2">
        <v>3325198.0920000002</v>
      </c>
      <c r="O349" s="2">
        <v>5629362.0056952853</v>
      </c>
      <c r="P349" s="2">
        <v>0</v>
      </c>
      <c r="Q349" s="2">
        <v>62289749.845988534</v>
      </c>
      <c r="R349" s="2">
        <v>378903.0745155217</v>
      </c>
      <c r="S349" s="2">
        <v>1171044.6419716505</v>
      </c>
      <c r="T349" s="2">
        <v>63839697.562475704</v>
      </c>
    </row>
    <row r="350" spans="1:20" x14ac:dyDescent="0.25">
      <c r="A350" s="1" t="s">
        <v>510</v>
      </c>
      <c r="B350" s="1" t="s">
        <v>511</v>
      </c>
      <c r="C350" s="1" t="s">
        <v>512</v>
      </c>
      <c r="D350" s="7">
        <v>1</v>
      </c>
      <c r="E350" s="42">
        <v>3953384.5608949997</v>
      </c>
      <c r="F350" s="2">
        <v>1558613.3202144518</v>
      </c>
      <c r="G350" s="2">
        <v>495509.55762560142</v>
      </c>
      <c r="H350" s="2">
        <v>203214.427142</v>
      </c>
      <c r="I350" s="2">
        <v>8932.3747715311583</v>
      </c>
      <c r="J350" s="2">
        <v>64669.775373571043</v>
      </c>
      <c r="K350" s="2">
        <v>41141.891611186766</v>
      </c>
      <c r="L350" s="2">
        <v>6325465.9076333409</v>
      </c>
      <c r="M350" s="2">
        <v>0</v>
      </c>
      <c r="N350" s="2">
        <v>0</v>
      </c>
      <c r="O350" s="2">
        <v>978925.63485124987</v>
      </c>
      <c r="P350" s="2">
        <v>0</v>
      </c>
      <c r="Q350" s="2">
        <v>7304391.5424845908</v>
      </c>
      <c r="R350" s="2">
        <v>103350.49229547981</v>
      </c>
      <c r="S350" s="2">
        <v>91141.009597764001</v>
      </c>
      <c r="T350" s="2">
        <v>7498883.0443778345</v>
      </c>
    </row>
    <row r="351" spans="1:20" x14ac:dyDescent="0.25">
      <c r="A351" s="1" t="s">
        <v>826</v>
      </c>
      <c r="B351" s="1" t="s">
        <v>827</v>
      </c>
      <c r="C351" s="1" t="s">
        <v>512</v>
      </c>
      <c r="D351" s="7">
        <v>7</v>
      </c>
      <c r="E351" s="42">
        <v>23440141.562234998</v>
      </c>
      <c r="F351" s="2">
        <v>8157024.4174851682</v>
      </c>
      <c r="G351" s="2">
        <v>4433218.4871380841</v>
      </c>
      <c r="H351" s="2">
        <v>5791960.0854219999</v>
      </c>
      <c r="I351" s="2">
        <v>104930.51308332848</v>
      </c>
      <c r="J351" s="2">
        <v>280824.76921443728</v>
      </c>
      <c r="K351" s="2">
        <v>427292.98065140459</v>
      </c>
      <c r="L351" s="2">
        <v>42635392.815229423</v>
      </c>
      <c r="M351" s="2">
        <v>0</v>
      </c>
      <c r="N351" s="2">
        <v>1765288.6141126608</v>
      </c>
      <c r="O351" s="2">
        <v>1711599.6747763529</v>
      </c>
      <c r="P351" s="2">
        <v>0</v>
      </c>
      <c r="Q351" s="2">
        <v>46112281.104118437</v>
      </c>
      <c r="R351" s="2">
        <v>811915.67064072238</v>
      </c>
      <c r="S351" s="2">
        <v>336574.35134745663</v>
      </c>
      <c r="T351" s="2">
        <v>47260771.126106612</v>
      </c>
    </row>
    <row r="352" spans="1:20" x14ac:dyDescent="0.25">
      <c r="A352" s="1" t="s">
        <v>1065</v>
      </c>
      <c r="B352" s="1" t="s">
        <v>1066</v>
      </c>
      <c r="C352" s="1" t="s">
        <v>512</v>
      </c>
      <c r="D352" s="7">
        <v>3</v>
      </c>
      <c r="E352" s="42">
        <v>3771332.1306209997</v>
      </c>
      <c r="F352" s="2">
        <v>564588.1028841387</v>
      </c>
      <c r="G352" s="2">
        <v>375596.69490599999</v>
      </c>
      <c r="H352" s="2">
        <v>56006.911959999998</v>
      </c>
      <c r="I352" s="2">
        <v>11505.827043690444</v>
      </c>
      <c r="J352" s="2">
        <v>69284.684587859665</v>
      </c>
      <c r="K352" s="2">
        <v>9954.3520628600036</v>
      </c>
      <c r="L352" s="2">
        <v>4858268.7040655483</v>
      </c>
      <c r="M352" s="2">
        <v>0</v>
      </c>
      <c r="N352" s="2">
        <v>0</v>
      </c>
      <c r="O352" s="2">
        <v>529221.98248271493</v>
      </c>
      <c r="P352" s="2">
        <v>0</v>
      </c>
      <c r="Q352" s="2">
        <v>5387490.6865482628</v>
      </c>
      <c r="R352" s="2">
        <v>101491.88068854314</v>
      </c>
      <c r="S352" s="2">
        <v>34332.299489250006</v>
      </c>
      <c r="T352" s="2">
        <v>5523314.8667260567</v>
      </c>
    </row>
    <row r="353" spans="1:20" x14ac:dyDescent="0.25">
      <c r="A353" s="1" t="s">
        <v>1093</v>
      </c>
      <c r="B353" s="1" t="s">
        <v>1094</v>
      </c>
      <c r="C353" s="1" t="s">
        <v>512</v>
      </c>
      <c r="D353" s="7">
        <v>1</v>
      </c>
      <c r="E353" s="42">
        <v>1886729.1621090001</v>
      </c>
      <c r="F353" s="2">
        <v>1273110.7442273048</v>
      </c>
      <c r="G353" s="2">
        <v>188315.22161972109</v>
      </c>
      <c r="H353" s="2">
        <v>89863.041484999994</v>
      </c>
      <c r="I353" s="2">
        <v>0</v>
      </c>
      <c r="J353" s="2">
        <v>40048.911414832408</v>
      </c>
      <c r="K353" s="2">
        <v>49462.784687596999</v>
      </c>
      <c r="L353" s="2">
        <v>3527529.8655434549</v>
      </c>
      <c r="M353" s="2">
        <v>0</v>
      </c>
      <c r="N353" s="2">
        <v>0</v>
      </c>
      <c r="O353" s="2">
        <v>418177.18047373201</v>
      </c>
      <c r="P353" s="2">
        <v>0</v>
      </c>
      <c r="Q353" s="2">
        <v>3945707.0460171867</v>
      </c>
      <c r="R353" s="2">
        <v>25196.337869998635</v>
      </c>
      <c r="S353" s="2">
        <v>7380.4497637499999</v>
      </c>
      <c r="T353" s="2">
        <v>3978283.8336509354</v>
      </c>
    </row>
    <row r="354" spans="1:20" x14ac:dyDescent="0.25">
      <c r="A354" s="1" t="s">
        <v>1103</v>
      </c>
      <c r="B354" s="1" t="s">
        <v>1104</v>
      </c>
      <c r="C354" s="1" t="s">
        <v>512</v>
      </c>
      <c r="D354" s="7">
        <v>3</v>
      </c>
      <c r="E354" s="42">
        <v>6589765.1543300003</v>
      </c>
      <c r="F354" s="2">
        <v>1141284.1629470713</v>
      </c>
      <c r="G354" s="2">
        <v>551791.98696816945</v>
      </c>
      <c r="H354" s="2">
        <v>138034.14521300001</v>
      </c>
      <c r="I354" s="2">
        <v>6569.3836589515022</v>
      </c>
      <c r="J354" s="2">
        <v>90689.0821179903</v>
      </c>
      <c r="K354" s="2">
        <v>118320.13437063356</v>
      </c>
      <c r="L354" s="2">
        <v>8636454.0496058166</v>
      </c>
      <c r="M354" s="2">
        <v>0</v>
      </c>
      <c r="N354" s="2">
        <v>0</v>
      </c>
      <c r="O354" s="2">
        <v>1315502.5911494333</v>
      </c>
      <c r="P354" s="2">
        <v>0</v>
      </c>
      <c r="Q354" s="2">
        <v>9951956.6407552492</v>
      </c>
      <c r="R354" s="2">
        <v>103669.38097853388</v>
      </c>
      <c r="S354" s="2">
        <v>87778.350794452504</v>
      </c>
      <c r="T354" s="2">
        <v>10143404.372528236</v>
      </c>
    </row>
    <row r="355" spans="1:20" x14ac:dyDescent="0.25">
      <c r="A355" s="1" t="s">
        <v>247</v>
      </c>
      <c r="B355" s="1" t="s">
        <v>248</v>
      </c>
      <c r="C355" s="1" t="s">
        <v>249</v>
      </c>
      <c r="D355" s="7">
        <v>2</v>
      </c>
      <c r="E355" s="42">
        <v>2963080.4242469999</v>
      </c>
      <c r="F355" s="2">
        <v>886818.73026330501</v>
      </c>
      <c r="G355" s="2">
        <v>338733.51545594889</v>
      </c>
      <c r="H355" s="2">
        <v>48537.161612999997</v>
      </c>
      <c r="I355" s="2">
        <v>3532.5410880586605</v>
      </c>
      <c r="J355" s="2">
        <v>53093.541531693612</v>
      </c>
      <c r="K355" s="2">
        <v>29282.07902468403</v>
      </c>
      <c r="L355" s="2">
        <v>4323077.9932236886</v>
      </c>
      <c r="M355" s="2">
        <v>946462.51999999955</v>
      </c>
      <c r="N355" s="2">
        <v>0</v>
      </c>
      <c r="O355" s="2">
        <v>813838.54748086852</v>
      </c>
      <c r="P355" s="2">
        <v>362909.99972631596</v>
      </c>
      <c r="Q355" s="2">
        <v>6345885.853223688</v>
      </c>
      <c r="R355" s="2">
        <v>12910.198240891845</v>
      </c>
      <c r="S355" s="2">
        <v>79724.018036249996</v>
      </c>
      <c r="T355" s="2">
        <v>6438520.06950083</v>
      </c>
    </row>
    <row r="356" spans="1:20" x14ac:dyDescent="0.25">
      <c r="A356" s="1" t="s">
        <v>291</v>
      </c>
      <c r="B356" s="1" t="s">
        <v>292</v>
      </c>
      <c r="C356" s="1" t="s">
        <v>249</v>
      </c>
      <c r="D356" s="7">
        <v>5</v>
      </c>
      <c r="E356" s="42">
        <v>14974039.191006999</v>
      </c>
      <c r="F356" s="2">
        <v>567508.84351268806</v>
      </c>
      <c r="G356" s="2">
        <v>1747581.9790241884</v>
      </c>
      <c r="H356" s="2">
        <v>76158.785535999996</v>
      </c>
      <c r="I356" s="2">
        <v>44742.984699344612</v>
      </c>
      <c r="J356" s="2">
        <v>287537.25533537142</v>
      </c>
      <c r="K356" s="2">
        <v>57986.304123000009</v>
      </c>
      <c r="L356" s="2">
        <v>17755555.34323759</v>
      </c>
      <c r="M356" s="2">
        <v>6288518.7399999984</v>
      </c>
      <c r="N356" s="2">
        <v>0</v>
      </c>
      <c r="O356" s="2">
        <v>2214994.1248810873</v>
      </c>
      <c r="P356" s="2">
        <v>0</v>
      </c>
      <c r="Q356" s="2">
        <v>26259068.208118677</v>
      </c>
      <c r="R356" s="2">
        <v>502325.65285930748</v>
      </c>
      <c r="S356" s="2">
        <v>876259.00136250001</v>
      </c>
      <c r="T356" s="2">
        <v>27637652.862340484</v>
      </c>
    </row>
    <row r="357" spans="1:20" x14ac:dyDescent="0.25">
      <c r="A357" s="1" t="s">
        <v>304</v>
      </c>
      <c r="B357" s="1" t="s">
        <v>302</v>
      </c>
      <c r="C357" s="1" t="s">
        <v>249</v>
      </c>
      <c r="D357" s="7">
        <v>3</v>
      </c>
      <c r="E357" s="42">
        <v>2592124.7230120003</v>
      </c>
      <c r="F357" s="2">
        <v>14875.132338000003</v>
      </c>
      <c r="G357" s="2">
        <v>206521.15050730863</v>
      </c>
      <c r="H357" s="2">
        <v>18321.293829999999</v>
      </c>
      <c r="I357" s="2">
        <v>1752.8659986533867</v>
      </c>
      <c r="J357" s="2">
        <v>54043.502802923904</v>
      </c>
      <c r="K357" s="2">
        <v>16551.383694734352</v>
      </c>
      <c r="L357" s="2">
        <v>2904190.0521836202</v>
      </c>
      <c r="M357" s="2">
        <v>1950120.4699999997</v>
      </c>
      <c r="N357" s="2">
        <v>0</v>
      </c>
      <c r="O357" s="2">
        <v>1153061.9358747439</v>
      </c>
      <c r="P357" s="2">
        <v>0</v>
      </c>
      <c r="Q357" s="2">
        <v>6007372.4580583628</v>
      </c>
      <c r="R357" s="2">
        <v>155503.8658251398</v>
      </c>
      <c r="S357" s="2">
        <v>125920.62596925002</v>
      </c>
      <c r="T357" s="2">
        <v>6288796.9498527525</v>
      </c>
    </row>
    <row r="358" spans="1:20" x14ac:dyDescent="0.25">
      <c r="A358" s="1" t="s">
        <v>391</v>
      </c>
      <c r="B358" s="1" t="s">
        <v>392</v>
      </c>
      <c r="C358" s="1" t="s">
        <v>249</v>
      </c>
      <c r="D358" s="7">
        <v>3</v>
      </c>
      <c r="E358" s="42">
        <v>3306236.0105170007</v>
      </c>
      <c r="F358" s="2">
        <v>93092.193183000025</v>
      </c>
      <c r="G358" s="2">
        <v>342008.97137301997</v>
      </c>
      <c r="H358" s="2">
        <v>104792.039049</v>
      </c>
      <c r="I358" s="2">
        <v>1911.8058796957603</v>
      </c>
      <c r="J358" s="2">
        <v>63083.469240926635</v>
      </c>
      <c r="K358" s="2">
        <v>786.28134053174244</v>
      </c>
      <c r="L358" s="2">
        <v>3911910.7705831751</v>
      </c>
      <c r="M358" s="2">
        <v>3399050.0100000002</v>
      </c>
      <c r="N358" s="2">
        <v>0</v>
      </c>
      <c r="O358" s="2">
        <v>1515894.9961524154</v>
      </c>
      <c r="P358" s="2">
        <v>0</v>
      </c>
      <c r="Q358" s="2">
        <v>8826855.7767355908</v>
      </c>
      <c r="R358" s="2">
        <v>110759.99400718855</v>
      </c>
      <c r="S358" s="2">
        <v>117823.03446374999</v>
      </c>
      <c r="T358" s="2">
        <v>9055438.8052065298</v>
      </c>
    </row>
    <row r="359" spans="1:20" x14ac:dyDescent="0.25">
      <c r="A359" s="1" t="s">
        <v>649</v>
      </c>
      <c r="B359" s="1" t="s">
        <v>648</v>
      </c>
      <c r="C359" s="1" t="s">
        <v>249</v>
      </c>
      <c r="D359" s="7">
        <v>6</v>
      </c>
      <c r="E359" s="42">
        <v>2896656.0284480001</v>
      </c>
      <c r="F359" s="2">
        <v>0</v>
      </c>
      <c r="G359" s="2">
        <v>244238.12611230864</v>
      </c>
      <c r="H359" s="2">
        <v>948.56430499999999</v>
      </c>
      <c r="I359" s="2">
        <v>5938.7629255613665</v>
      </c>
      <c r="J359" s="2">
        <v>104293.22891552674</v>
      </c>
      <c r="K359" s="2">
        <v>588.25783500000011</v>
      </c>
      <c r="L359" s="2">
        <v>3252662.9685413968</v>
      </c>
      <c r="M359" s="2">
        <v>380621.32999999961</v>
      </c>
      <c r="N359" s="2">
        <v>0</v>
      </c>
      <c r="O359" s="2">
        <v>1481084.4758456617</v>
      </c>
      <c r="P359" s="2">
        <v>0</v>
      </c>
      <c r="Q359" s="2">
        <v>5114368.7743870579</v>
      </c>
      <c r="R359" s="2">
        <v>151332.8798465798</v>
      </c>
      <c r="S359" s="2">
        <v>285082.44852150005</v>
      </c>
      <c r="T359" s="2">
        <v>5550784.1027551377</v>
      </c>
    </row>
    <row r="360" spans="1:20" x14ac:dyDescent="0.25">
      <c r="A360" s="1" t="s">
        <v>854</v>
      </c>
      <c r="B360" s="1" t="s">
        <v>855</v>
      </c>
      <c r="C360" s="1" t="s">
        <v>249</v>
      </c>
      <c r="D360" s="7">
        <v>5</v>
      </c>
      <c r="E360" s="42">
        <v>8071845.2860810012</v>
      </c>
      <c r="F360" s="2">
        <v>0</v>
      </c>
      <c r="G360" s="2">
        <v>1116986.1645201594</v>
      </c>
      <c r="H360" s="2">
        <v>44956.886963999998</v>
      </c>
      <c r="I360" s="2">
        <v>15469.479604256421</v>
      </c>
      <c r="J360" s="2">
        <v>182571.91644538165</v>
      </c>
      <c r="K360" s="2">
        <v>7487.4811769999997</v>
      </c>
      <c r="L360" s="2">
        <v>9439317.2147918008</v>
      </c>
      <c r="M360" s="2">
        <v>6392640.0999999996</v>
      </c>
      <c r="N360" s="2">
        <v>0</v>
      </c>
      <c r="O360" s="2">
        <v>1524554.4055598772</v>
      </c>
      <c r="P360" s="2">
        <v>0</v>
      </c>
      <c r="Q360" s="2">
        <v>17356511.720351677</v>
      </c>
      <c r="R360" s="2">
        <v>439225.6883220867</v>
      </c>
      <c r="S360" s="2">
        <v>520441.84451700002</v>
      </c>
      <c r="T360" s="2">
        <v>18316179.253190763</v>
      </c>
    </row>
    <row r="361" spans="1:20" x14ac:dyDescent="0.25">
      <c r="A361" s="1" t="s">
        <v>1296</v>
      </c>
      <c r="B361" s="1" t="s">
        <v>1297</v>
      </c>
      <c r="C361" s="1" t="s">
        <v>249</v>
      </c>
      <c r="D361" s="7">
        <v>5</v>
      </c>
      <c r="E361" s="42">
        <v>12536314.951084999</v>
      </c>
      <c r="F361" s="2">
        <v>1598974.7659063148</v>
      </c>
      <c r="G361" s="2">
        <v>1567544.6142119314</v>
      </c>
      <c r="H361" s="2">
        <v>48837.907837999999</v>
      </c>
      <c r="I361" s="2">
        <v>17440.959053185532</v>
      </c>
      <c r="J361" s="2">
        <v>253438.46458182108</v>
      </c>
      <c r="K361" s="2">
        <v>318962.39510579692</v>
      </c>
      <c r="L361" s="2">
        <v>16341514.05778205</v>
      </c>
      <c r="M361" s="2">
        <v>629789.38999999873</v>
      </c>
      <c r="N361" s="2">
        <v>0</v>
      </c>
      <c r="O361" s="2">
        <v>798720.73805866484</v>
      </c>
      <c r="P361" s="2">
        <v>0</v>
      </c>
      <c r="Q361" s="2">
        <v>17991091.377782047</v>
      </c>
      <c r="R361" s="2">
        <v>333525.21397098637</v>
      </c>
      <c r="S361" s="2">
        <v>130387.02700275001</v>
      </c>
      <c r="T361" s="2">
        <v>18455003.618755784</v>
      </c>
    </row>
    <row r="362" spans="1:20" x14ac:dyDescent="0.25">
      <c r="A362" s="1" t="s">
        <v>486</v>
      </c>
      <c r="B362" s="1" t="s">
        <v>487</v>
      </c>
      <c r="C362" s="1" t="s">
        <v>488</v>
      </c>
      <c r="D362" s="7">
        <v>2</v>
      </c>
      <c r="E362" s="42">
        <v>3905235.6878900002</v>
      </c>
      <c r="F362" s="2">
        <v>2434805.3420519396</v>
      </c>
      <c r="G362" s="2">
        <v>407928.29345599993</v>
      </c>
      <c r="H362" s="2">
        <v>106224.29536800001</v>
      </c>
      <c r="I362" s="2">
        <v>791.55183687109331</v>
      </c>
      <c r="J362" s="2">
        <v>61914.141329465827</v>
      </c>
      <c r="K362" s="2">
        <v>32978.084756038348</v>
      </c>
      <c r="L362" s="2">
        <v>6949877.3966883151</v>
      </c>
      <c r="M362" s="2">
        <v>0</v>
      </c>
      <c r="N362" s="2">
        <v>0</v>
      </c>
      <c r="O362" s="2">
        <v>591290.36053645134</v>
      </c>
      <c r="P362" s="2">
        <v>0</v>
      </c>
      <c r="Q362" s="2">
        <v>7541167.7572247665</v>
      </c>
      <c r="R362" s="2">
        <v>57276.932535346699</v>
      </c>
      <c r="S362" s="2">
        <v>7120.5907537201492</v>
      </c>
      <c r="T362" s="2">
        <v>7605565.2805138333</v>
      </c>
    </row>
    <row r="363" spans="1:20" x14ac:dyDescent="0.25">
      <c r="A363" s="1" t="s">
        <v>856</v>
      </c>
      <c r="B363" s="1" t="s">
        <v>857</v>
      </c>
      <c r="C363" s="1" t="s">
        <v>488</v>
      </c>
      <c r="D363" s="7">
        <v>1</v>
      </c>
      <c r="E363" s="42">
        <v>8777138.1870670002</v>
      </c>
      <c r="F363" s="2">
        <v>3773447.6958622802</v>
      </c>
      <c r="G363" s="2">
        <v>1663440.88381</v>
      </c>
      <c r="H363" s="2">
        <v>2318508.6312409998</v>
      </c>
      <c r="I363" s="2">
        <v>240.6531487063726</v>
      </c>
      <c r="J363" s="2">
        <v>94943.063148781541</v>
      </c>
      <c r="K363" s="2">
        <v>459992.97199257638</v>
      </c>
      <c r="L363" s="2">
        <v>17087712.086270344</v>
      </c>
      <c r="M363" s="2">
        <v>0</v>
      </c>
      <c r="N363" s="2">
        <v>0</v>
      </c>
      <c r="O363" s="2">
        <v>1811791.7464927284</v>
      </c>
      <c r="P363" s="2">
        <v>0</v>
      </c>
      <c r="Q363" s="2">
        <v>18899503.832763072</v>
      </c>
      <c r="R363" s="2">
        <v>163294.21209579278</v>
      </c>
      <c r="S363" s="2">
        <v>146068.17609380221</v>
      </c>
      <c r="T363" s="2">
        <v>19208866.220952667</v>
      </c>
    </row>
    <row r="364" spans="1:20" x14ac:dyDescent="0.25">
      <c r="A364" s="1" t="s">
        <v>1168</v>
      </c>
      <c r="B364" s="1" t="s">
        <v>1167</v>
      </c>
      <c r="C364" s="1" t="s">
        <v>488</v>
      </c>
      <c r="D364" s="7">
        <v>1</v>
      </c>
      <c r="E364" s="42">
        <v>3446361.8045060001</v>
      </c>
      <c r="F364" s="2">
        <v>2271274.5904871714</v>
      </c>
      <c r="G364" s="2">
        <v>552768.14120499999</v>
      </c>
      <c r="H364" s="2">
        <v>821738.56157499994</v>
      </c>
      <c r="I364" s="2">
        <v>814.19831735417347</v>
      </c>
      <c r="J364" s="2">
        <v>60581.406492127498</v>
      </c>
      <c r="K364" s="2">
        <v>52380.451844910858</v>
      </c>
      <c r="L364" s="2">
        <v>7205919.1544275638</v>
      </c>
      <c r="M364" s="2">
        <v>0</v>
      </c>
      <c r="N364" s="2">
        <v>0</v>
      </c>
      <c r="O364" s="2">
        <v>373389.86045466864</v>
      </c>
      <c r="P364" s="2">
        <v>0</v>
      </c>
      <c r="Q364" s="2">
        <v>7579309.0148822321</v>
      </c>
      <c r="R364" s="2">
        <v>49508.930960881167</v>
      </c>
      <c r="S364" s="2">
        <v>51466.815608748751</v>
      </c>
      <c r="T364" s="2">
        <v>7680284.7614518628</v>
      </c>
    </row>
    <row r="365" spans="1:20" x14ac:dyDescent="0.25">
      <c r="A365" s="1" t="s">
        <v>340</v>
      </c>
      <c r="B365" s="1" t="s">
        <v>341</v>
      </c>
      <c r="C365" s="1" t="s">
        <v>342</v>
      </c>
      <c r="D365" s="7">
        <v>4</v>
      </c>
      <c r="E365" s="42">
        <v>7751860.0575590003</v>
      </c>
      <c r="F365" s="2">
        <v>1901819.9417571397</v>
      </c>
      <c r="G365" s="2">
        <v>1319281.7297457599</v>
      </c>
      <c r="H365" s="2">
        <v>413010.56788599998</v>
      </c>
      <c r="I365" s="2">
        <v>61822.723117417401</v>
      </c>
      <c r="J365" s="2">
        <v>114497.25154193625</v>
      </c>
      <c r="K365" s="2">
        <v>149746.30580985203</v>
      </c>
      <c r="L365" s="2">
        <v>11712038.577417107</v>
      </c>
      <c r="M365" s="2">
        <v>0</v>
      </c>
      <c r="N365" s="2">
        <v>0</v>
      </c>
      <c r="O365" s="2">
        <v>1139329.7552117093</v>
      </c>
      <c r="P365" s="2">
        <v>0</v>
      </c>
      <c r="Q365" s="2">
        <v>12851368.332628816</v>
      </c>
      <c r="R365" s="2">
        <v>335469.00889774854</v>
      </c>
      <c r="S365" s="2">
        <v>31488.57056467867</v>
      </c>
      <c r="T365" s="2">
        <v>13218325.912091242</v>
      </c>
    </row>
    <row r="366" spans="1:20" x14ac:dyDescent="0.25">
      <c r="A366" s="1" t="s">
        <v>396</v>
      </c>
      <c r="B366" s="1" t="s">
        <v>397</v>
      </c>
      <c r="C366" s="1" t="s">
        <v>342</v>
      </c>
      <c r="D366" s="7">
        <v>3</v>
      </c>
      <c r="E366" s="42">
        <v>6314729.3551550005</v>
      </c>
      <c r="F366" s="2">
        <v>2091641.8869899765</v>
      </c>
      <c r="G366" s="2">
        <v>469803.00275799999</v>
      </c>
      <c r="H366" s="2">
        <v>6107.1357559999997</v>
      </c>
      <c r="I366" s="2">
        <v>18537.11708789966</v>
      </c>
      <c r="J366" s="2">
        <v>114486.8084347932</v>
      </c>
      <c r="K366" s="2">
        <v>136778.56701532897</v>
      </c>
      <c r="L366" s="2">
        <v>9152083.8731970005</v>
      </c>
      <c r="M366" s="2">
        <v>0</v>
      </c>
      <c r="N366" s="2">
        <v>0</v>
      </c>
      <c r="O366" s="2">
        <v>345796.07672606554</v>
      </c>
      <c r="P366" s="2">
        <v>0</v>
      </c>
      <c r="Q366" s="2">
        <v>9497879.9499230664</v>
      </c>
      <c r="R366" s="2">
        <v>146823.37794143194</v>
      </c>
      <c r="S366" s="2">
        <v>0</v>
      </c>
      <c r="T366" s="2">
        <v>9644703.3278644979</v>
      </c>
    </row>
    <row r="367" spans="1:20" x14ac:dyDescent="0.25">
      <c r="A367" s="1" t="s">
        <v>567</v>
      </c>
      <c r="B367" s="1" t="s">
        <v>568</v>
      </c>
      <c r="C367" s="1" t="s">
        <v>342</v>
      </c>
      <c r="D367" s="7">
        <v>2</v>
      </c>
      <c r="E367" s="42">
        <v>4230389.0202850001</v>
      </c>
      <c r="F367" s="2">
        <v>2411606.2109963764</v>
      </c>
      <c r="G367" s="2">
        <v>364638.76881000004</v>
      </c>
      <c r="H367" s="2">
        <v>1169.0909199999999</v>
      </c>
      <c r="I367" s="2">
        <v>5817.6926053132365</v>
      </c>
      <c r="J367" s="2">
        <v>79941.501063877833</v>
      </c>
      <c r="K367" s="2">
        <v>128664.48843339465</v>
      </c>
      <c r="L367" s="2">
        <v>7222226.7731139623</v>
      </c>
      <c r="M367" s="2">
        <v>0</v>
      </c>
      <c r="N367" s="2">
        <v>0</v>
      </c>
      <c r="O367" s="2">
        <v>408265.63596791378</v>
      </c>
      <c r="P367" s="2">
        <v>0</v>
      </c>
      <c r="Q367" s="2">
        <v>7630492.4090818763</v>
      </c>
      <c r="R367" s="2">
        <v>82174.837313892829</v>
      </c>
      <c r="S367" s="2">
        <v>25.188483927599997</v>
      </c>
      <c r="T367" s="2">
        <v>7712692.4348796969</v>
      </c>
    </row>
    <row r="368" spans="1:20" x14ac:dyDescent="0.25">
      <c r="A368" s="1" t="s">
        <v>828</v>
      </c>
      <c r="B368" s="1" t="s">
        <v>829</v>
      </c>
      <c r="C368" s="1" t="s">
        <v>342</v>
      </c>
      <c r="D368" s="7">
        <v>2</v>
      </c>
      <c r="E368" s="42">
        <v>3971464.057848</v>
      </c>
      <c r="F368" s="2">
        <v>2245117.3046266069</v>
      </c>
      <c r="G368" s="2">
        <v>291278.66398199997</v>
      </c>
      <c r="H368" s="2">
        <v>46.277431</v>
      </c>
      <c r="I368" s="2">
        <v>1124.3470771347138</v>
      </c>
      <c r="J368" s="2">
        <v>87822.841751094908</v>
      </c>
      <c r="K368" s="2">
        <v>87204.170834207878</v>
      </c>
      <c r="L368" s="2">
        <v>6684057.6635500453</v>
      </c>
      <c r="M368" s="2">
        <v>0</v>
      </c>
      <c r="N368" s="2">
        <v>0</v>
      </c>
      <c r="O368" s="2">
        <v>508347.73162139143</v>
      </c>
      <c r="P368" s="2">
        <v>0</v>
      </c>
      <c r="Q368" s="2">
        <v>7192405.3951714365</v>
      </c>
      <c r="R368" s="2">
        <v>63804.807380515136</v>
      </c>
      <c r="S368" s="2">
        <v>45171.096992494196</v>
      </c>
      <c r="T368" s="2">
        <v>7301381.2995444462</v>
      </c>
    </row>
    <row r="369" spans="1:20" x14ac:dyDescent="0.25">
      <c r="A369" s="1" t="s">
        <v>1039</v>
      </c>
      <c r="B369" s="1" t="s">
        <v>1040</v>
      </c>
      <c r="C369" s="1" t="s">
        <v>342</v>
      </c>
      <c r="D369" s="7">
        <v>2</v>
      </c>
      <c r="E369" s="42">
        <v>4252261.6851279996</v>
      </c>
      <c r="F369" s="2">
        <v>2090703.0289169021</v>
      </c>
      <c r="G369" s="2">
        <v>480113.24490599998</v>
      </c>
      <c r="H369" s="2">
        <v>29037.398438</v>
      </c>
      <c r="I369" s="2">
        <v>1190.8731090518104</v>
      </c>
      <c r="J369" s="2">
        <v>73025.240299402634</v>
      </c>
      <c r="K369" s="2">
        <v>63390.471909391039</v>
      </c>
      <c r="L369" s="2">
        <v>6989721.942706747</v>
      </c>
      <c r="M369" s="2">
        <v>0</v>
      </c>
      <c r="N369" s="2">
        <v>0</v>
      </c>
      <c r="O369" s="2">
        <v>678715.75115185173</v>
      </c>
      <c r="P369" s="2">
        <v>0</v>
      </c>
      <c r="Q369" s="2">
        <v>7668437.6938585984</v>
      </c>
      <c r="R369" s="2">
        <v>151348.12331441377</v>
      </c>
      <c r="S369" s="2">
        <v>35734.609768869901</v>
      </c>
      <c r="T369" s="2">
        <v>7855520.4269418828</v>
      </c>
    </row>
    <row r="370" spans="1:20" x14ac:dyDescent="0.25">
      <c r="A370" s="1" t="s">
        <v>1192</v>
      </c>
      <c r="B370" s="1" t="s">
        <v>1193</v>
      </c>
      <c r="C370" s="1" t="s">
        <v>342</v>
      </c>
      <c r="D370" s="7">
        <v>2</v>
      </c>
      <c r="E370" s="42">
        <v>3847716.6619800003</v>
      </c>
      <c r="F370" s="2">
        <v>1803418.2216959978</v>
      </c>
      <c r="G370" s="2">
        <v>227867.13928707555</v>
      </c>
      <c r="H370" s="2">
        <v>547.49341400000003</v>
      </c>
      <c r="I370" s="2">
        <v>4557.7304303154433</v>
      </c>
      <c r="J370" s="2">
        <v>79837.451320010063</v>
      </c>
      <c r="K370" s="2">
        <v>136173.70121113901</v>
      </c>
      <c r="L370" s="2">
        <v>6100118.3993385378</v>
      </c>
      <c r="M370" s="2">
        <v>0</v>
      </c>
      <c r="N370" s="2">
        <v>0</v>
      </c>
      <c r="O370" s="2">
        <v>289887.42878817301</v>
      </c>
      <c r="P370" s="2">
        <v>0</v>
      </c>
      <c r="Q370" s="2">
        <v>6390005.8281267108</v>
      </c>
      <c r="R370" s="2">
        <v>110548.71658764075</v>
      </c>
      <c r="S370" s="2">
        <v>16771.995066005551</v>
      </c>
      <c r="T370" s="2">
        <v>6517326.5397803569</v>
      </c>
    </row>
    <row r="371" spans="1:20" x14ac:dyDescent="0.25">
      <c r="A371" s="1" t="s">
        <v>236</v>
      </c>
      <c r="B371" s="1" t="s">
        <v>237</v>
      </c>
      <c r="C371" s="1" t="s">
        <v>238</v>
      </c>
      <c r="D371" s="7">
        <v>3</v>
      </c>
      <c r="E371" s="42">
        <v>6482578.5854479996</v>
      </c>
      <c r="F371" s="2">
        <v>2389500.1545656305</v>
      </c>
      <c r="G371" s="2">
        <v>777593.7021011787</v>
      </c>
      <c r="H371" s="2">
        <v>37381.181106999997</v>
      </c>
      <c r="I371" s="2">
        <v>197064.15625426357</v>
      </c>
      <c r="J371" s="2">
        <v>107692.23854302027</v>
      </c>
      <c r="K371" s="2">
        <v>0</v>
      </c>
      <c r="L371" s="2">
        <v>9991810.0180190913</v>
      </c>
      <c r="M371" s="2">
        <v>0</v>
      </c>
      <c r="N371" s="2">
        <v>0</v>
      </c>
      <c r="O371" s="2">
        <v>1349547.9538469049</v>
      </c>
      <c r="P371" s="2">
        <v>0</v>
      </c>
      <c r="Q371" s="2">
        <v>11341357.971865997</v>
      </c>
      <c r="R371" s="2">
        <v>120677.28597074425</v>
      </c>
      <c r="S371" s="2">
        <v>142656.7644196632</v>
      </c>
      <c r="T371" s="2">
        <v>11604692.022256404</v>
      </c>
    </row>
    <row r="372" spans="1:20" x14ac:dyDescent="0.25">
      <c r="A372" s="1" t="s">
        <v>270</v>
      </c>
      <c r="B372" s="1" t="s">
        <v>271</v>
      </c>
      <c r="C372" s="1" t="s">
        <v>238</v>
      </c>
      <c r="D372" s="7">
        <v>1</v>
      </c>
      <c r="E372" s="42">
        <v>2968321.6254559997</v>
      </c>
      <c r="F372" s="2">
        <v>1592376.056011803</v>
      </c>
      <c r="G372" s="2">
        <v>415588.14232083189</v>
      </c>
      <c r="H372" s="2">
        <v>68193.430728000007</v>
      </c>
      <c r="I372" s="2">
        <v>0</v>
      </c>
      <c r="J372" s="2">
        <v>60478.476963374647</v>
      </c>
      <c r="K372" s="2">
        <v>637.25960099999998</v>
      </c>
      <c r="L372" s="2">
        <v>5105594.9910810096</v>
      </c>
      <c r="M372" s="2">
        <v>0</v>
      </c>
      <c r="N372" s="2">
        <v>0</v>
      </c>
      <c r="O372" s="2">
        <v>156154.12157318243</v>
      </c>
      <c r="P372" s="2">
        <v>0</v>
      </c>
      <c r="Q372" s="2">
        <v>5261749.1126541924</v>
      </c>
      <c r="R372" s="2">
        <v>24452.31299255231</v>
      </c>
      <c r="S372" s="2">
        <v>22237.930267845073</v>
      </c>
      <c r="T372" s="2">
        <v>5308439.3559145899</v>
      </c>
    </row>
    <row r="373" spans="1:20" x14ac:dyDescent="0.25">
      <c r="A373" s="1" t="s">
        <v>428</v>
      </c>
      <c r="B373" s="1" t="s">
        <v>429</v>
      </c>
      <c r="C373" s="1" t="s">
        <v>238</v>
      </c>
      <c r="D373" s="7">
        <v>3</v>
      </c>
      <c r="E373" s="42">
        <v>3433578.9384079999</v>
      </c>
      <c r="F373" s="2">
        <v>1838768.1995037727</v>
      </c>
      <c r="G373" s="2">
        <v>246780.41883299997</v>
      </c>
      <c r="H373" s="2">
        <v>38208.084381000001</v>
      </c>
      <c r="I373" s="2">
        <v>0</v>
      </c>
      <c r="J373" s="2">
        <v>62071.489888368291</v>
      </c>
      <c r="K373" s="2">
        <v>27956.004274264382</v>
      </c>
      <c r="L373" s="2">
        <v>5647363.1352884043</v>
      </c>
      <c r="M373" s="2">
        <v>0</v>
      </c>
      <c r="N373" s="2">
        <v>0</v>
      </c>
      <c r="O373" s="2">
        <v>255342.18424828912</v>
      </c>
      <c r="P373" s="2">
        <v>0</v>
      </c>
      <c r="Q373" s="2">
        <v>5902705.3195366934</v>
      </c>
      <c r="R373" s="2">
        <v>91828.870326722172</v>
      </c>
      <c r="S373" s="2">
        <v>49972.920215289749</v>
      </c>
      <c r="T373" s="2">
        <v>6044507.1100787055</v>
      </c>
    </row>
    <row r="374" spans="1:20" x14ac:dyDescent="0.25">
      <c r="A374" s="1" t="s">
        <v>860</v>
      </c>
      <c r="B374" s="1" t="s">
        <v>861</v>
      </c>
      <c r="C374" s="1" t="s">
        <v>238</v>
      </c>
      <c r="D374" s="7">
        <v>2</v>
      </c>
      <c r="E374" s="42">
        <v>3052400.5623550001</v>
      </c>
      <c r="F374" s="2">
        <v>716892.76525395853</v>
      </c>
      <c r="G374" s="2">
        <v>271786.61800488818</v>
      </c>
      <c r="H374" s="2">
        <v>7394.5568320000002</v>
      </c>
      <c r="I374" s="2">
        <v>849.60021474852988</v>
      </c>
      <c r="J374" s="2">
        <v>69712.963658354129</v>
      </c>
      <c r="K374" s="2">
        <v>5883.7321266437075</v>
      </c>
      <c r="L374" s="2">
        <v>4124920.798445594</v>
      </c>
      <c r="M374" s="2">
        <v>522975.46999999974</v>
      </c>
      <c r="N374" s="2">
        <v>0</v>
      </c>
      <c r="O374" s="2">
        <v>791845.59324692737</v>
      </c>
      <c r="P374" s="2">
        <v>0</v>
      </c>
      <c r="Q374" s="2">
        <v>5439741.8616925217</v>
      </c>
      <c r="R374" s="2">
        <v>101323.85613663834</v>
      </c>
      <c r="S374" s="2">
        <v>27826.110285749997</v>
      </c>
      <c r="T374" s="2">
        <v>5568891.8281149101</v>
      </c>
    </row>
    <row r="375" spans="1:20" x14ac:dyDescent="0.25">
      <c r="A375" s="1" t="s">
        <v>879</v>
      </c>
      <c r="B375" s="1" t="s">
        <v>880</v>
      </c>
      <c r="C375" s="1" t="s">
        <v>238</v>
      </c>
      <c r="D375" s="7">
        <v>2</v>
      </c>
      <c r="E375" s="42">
        <v>4811558.4598829998</v>
      </c>
      <c r="F375" s="2">
        <v>1301866.1023861945</v>
      </c>
      <c r="G375" s="2">
        <v>570922.01554482686</v>
      </c>
      <c r="H375" s="2">
        <v>120589.84845300001</v>
      </c>
      <c r="I375" s="2">
        <v>0</v>
      </c>
      <c r="J375" s="2">
        <v>88249.495501107696</v>
      </c>
      <c r="K375" s="2">
        <v>0</v>
      </c>
      <c r="L375" s="2">
        <v>6893185.9217681289</v>
      </c>
      <c r="M375" s="2">
        <v>0</v>
      </c>
      <c r="N375" s="2">
        <v>0</v>
      </c>
      <c r="O375" s="2">
        <v>619149.43790739612</v>
      </c>
      <c r="P375" s="2">
        <v>0</v>
      </c>
      <c r="Q375" s="2">
        <v>7512335.3596755248</v>
      </c>
      <c r="R375" s="2">
        <v>148099.72226233562</v>
      </c>
      <c r="S375" s="2">
        <v>49294.404531746324</v>
      </c>
      <c r="T375" s="2">
        <v>7709729.4864696069</v>
      </c>
    </row>
    <row r="376" spans="1:20" x14ac:dyDescent="0.25">
      <c r="A376" s="1" t="s">
        <v>943</v>
      </c>
      <c r="B376" s="1" t="s">
        <v>944</v>
      </c>
      <c r="C376" s="1" t="s">
        <v>238</v>
      </c>
      <c r="D376" s="7">
        <v>2</v>
      </c>
      <c r="E376" s="42">
        <v>2917707.808127</v>
      </c>
      <c r="F376" s="2">
        <v>1814354.4926411335</v>
      </c>
      <c r="G376" s="2">
        <v>132951.556813</v>
      </c>
      <c r="H376" s="2">
        <v>2175.2815110000001</v>
      </c>
      <c r="I376" s="2">
        <v>1225.7883662151949</v>
      </c>
      <c r="J376" s="2">
        <v>60061.419808422826</v>
      </c>
      <c r="K376" s="2">
        <v>0</v>
      </c>
      <c r="L376" s="2">
        <v>4928476.3472667718</v>
      </c>
      <c r="M376" s="2">
        <v>0</v>
      </c>
      <c r="N376" s="2">
        <v>0</v>
      </c>
      <c r="O376" s="2">
        <v>241378.81471808627</v>
      </c>
      <c r="P376" s="2">
        <v>0</v>
      </c>
      <c r="Q376" s="2">
        <v>5169855.1619848581</v>
      </c>
      <c r="R376" s="2">
        <v>12918.763395323203</v>
      </c>
      <c r="S376" s="2">
        <v>0</v>
      </c>
      <c r="T376" s="2">
        <v>5182773.9253801815</v>
      </c>
    </row>
    <row r="377" spans="1:20" x14ac:dyDescent="0.25">
      <c r="A377" s="1" t="s">
        <v>1061</v>
      </c>
      <c r="B377" s="1" t="s">
        <v>1062</v>
      </c>
      <c r="C377" s="1" t="s">
        <v>238</v>
      </c>
      <c r="D377" s="7">
        <v>4</v>
      </c>
      <c r="E377" s="42">
        <v>13684205.681296</v>
      </c>
      <c r="F377" s="2">
        <v>3108783.6001727716</v>
      </c>
      <c r="G377" s="2">
        <v>2241244.4384836722</v>
      </c>
      <c r="H377" s="2">
        <v>767266.72762600007</v>
      </c>
      <c r="I377" s="2">
        <v>23619.124975552753</v>
      </c>
      <c r="J377" s="2">
        <v>166610.78322902907</v>
      </c>
      <c r="K377" s="2">
        <v>0</v>
      </c>
      <c r="L377" s="2">
        <v>19991730.355783023</v>
      </c>
      <c r="M377" s="2">
        <v>0</v>
      </c>
      <c r="N377" s="2">
        <v>0</v>
      </c>
      <c r="O377" s="2">
        <v>1581722.8109349816</v>
      </c>
      <c r="P377" s="2">
        <v>0</v>
      </c>
      <c r="Q377" s="2">
        <v>21573453.166718006</v>
      </c>
      <c r="R377" s="2">
        <v>364536.38095358911</v>
      </c>
      <c r="S377" s="2">
        <v>120909.53490388919</v>
      </c>
      <c r="T377" s="2">
        <v>22058899.082575481</v>
      </c>
    </row>
    <row r="378" spans="1:20" x14ac:dyDescent="0.25">
      <c r="A378" s="1" t="s">
        <v>1233</v>
      </c>
      <c r="B378" s="1" t="s">
        <v>1234</v>
      </c>
      <c r="C378" s="1" t="s">
        <v>238</v>
      </c>
      <c r="D378" s="7">
        <v>5</v>
      </c>
      <c r="E378" s="42">
        <v>5547757.7858999996</v>
      </c>
      <c r="F378" s="2">
        <v>267583.59380514896</v>
      </c>
      <c r="G378" s="2">
        <v>630029.18813714525</v>
      </c>
      <c r="H378" s="2">
        <v>5778.0359630000003</v>
      </c>
      <c r="I378" s="2">
        <v>12683.866065627328</v>
      </c>
      <c r="J378" s="2">
        <v>129397.68128540282</v>
      </c>
      <c r="K378" s="2">
        <v>34917.102565428424</v>
      </c>
      <c r="L378" s="2">
        <v>6628147.2537217513</v>
      </c>
      <c r="M378" s="2">
        <v>878092.88999999966</v>
      </c>
      <c r="N378" s="2">
        <v>0</v>
      </c>
      <c r="O378" s="2">
        <v>723138.28272034985</v>
      </c>
      <c r="P378" s="2">
        <v>0</v>
      </c>
      <c r="Q378" s="2">
        <v>8229378.4264421007</v>
      </c>
      <c r="R378" s="2">
        <v>104098.59353192332</v>
      </c>
      <c r="S378" s="2">
        <v>64882.262040750007</v>
      </c>
      <c r="T378" s="2">
        <v>8398359.2820147742</v>
      </c>
    </row>
    <row r="379" spans="1:20" x14ac:dyDescent="0.25">
      <c r="A379" s="1" t="s">
        <v>1253</v>
      </c>
      <c r="B379" s="1" t="s">
        <v>1254</v>
      </c>
      <c r="C379" s="1" t="s">
        <v>238</v>
      </c>
      <c r="D379" s="7">
        <v>5</v>
      </c>
      <c r="E379" s="42">
        <v>10788858.866162</v>
      </c>
      <c r="F379" s="2">
        <v>1059655.9263546634</v>
      </c>
      <c r="G379" s="2">
        <v>1431183.688993443</v>
      </c>
      <c r="H379" s="2">
        <v>236912.95251900001</v>
      </c>
      <c r="I379" s="2">
        <v>54697.121552400007</v>
      </c>
      <c r="J379" s="2">
        <v>208969.44166571269</v>
      </c>
      <c r="K379" s="2">
        <v>0</v>
      </c>
      <c r="L379" s="2">
        <v>13780277.997247219</v>
      </c>
      <c r="M379" s="2">
        <v>0</v>
      </c>
      <c r="N379" s="2">
        <v>0</v>
      </c>
      <c r="O379" s="2">
        <v>1289066.4743561873</v>
      </c>
      <c r="P379" s="2">
        <v>0</v>
      </c>
      <c r="Q379" s="2">
        <v>15721192.007247219</v>
      </c>
      <c r="R379" s="2">
        <v>380409.38414577651</v>
      </c>
      <c r="S379" s="2">
        <v>256465.69061400002</v>
      </c>
      <c r="T379" s="2">
        <v>16358067.082006995</v>
      </c>
    </row>
    <row r="380" spans="1:20" x14ac:dyDescent="0.25">
      <c r="A380" s="1" t="s">
        <v>1212</v>
      </c>
      <c r="B380" s="1" t="s">
        <v>1213</v>
      </c>
      <c r="C380" s="1" t="s">
        <v>1214</v>
      </c>
      <c r="D380" s="7">
        <v>1</v>
      </c>
      <c r="E380" s="42">
        <v>3818056.0469470005</v>
      </c>
      <c r="F380" s="2">
        <v>442488.76336500002</v>
      </c>
      <c r="G380" s="2">
        <v>359639.12998136092</v>
      </c>
      <c r="H380" s="2">
        <v>328345.47437100002</v>
      </c>
      <c r="I380" s="2">
        <v>786.69760657416134</v>
      </c>
      <c r="J380" s="2">
        <v>64676.508293292551</v>
      </c>
      <c r="K380" s="2">
        <v>116053.20768532419</v>
      </c>
      <c r="L380" s="2">
        <v>5130045.8282495532</v>
      </c>
      <c r="M380" s="2">
        <v>5721416.5800000001</v>
      </c>
      <c r="N380" s="2">
        <v>0</v>
      </c>
      <c r="O380" s="2">
        <v>2422668.1635543695</v>
      </c>
      <c r="P380" s="2">
        <v>256050.69184307754</v>
      </c>
      <c r="Q380" s="2">
        <v>13274130.571803924</v>
      </c>
      <c r="R380" s="2">
        <v>102659.77125293497</v>
      </c>
      <c r="S380" s="2">
        <v>242192.22695324998</v>
      </c>
      <c r="T380" s="2">
        <v>13618982.570010109</v>
      </c>
    </row>
    <row r="381" spans="1:20" x14ac:dyDescent="0.25">
      <c r="A381" s="1" t="s">
        <v>285</v>
      </c>
      <c r="B381" s="1" t="s">
        <v>286</v>
      </c>
      <c r="C381" s="1" t="s">
        <v>287</v>
      </c>
      <c r="D381" s="7">
        <v>3</v>
      </c>
      <c r="E381" s="42">
        <v>5106702.2693440001</v>
      </c>
      <c r="F381" s="2">
        <v>1447970.8795469818</v>
      </c>
      <c r="G381" s="2">
        <v>597377.82066274574</v>
      </c>
      <c r="H381" s="2">
        <v>34298.068583</v>
      </c>
      <c r="I381" s="2">
        <v>2974.086244599835</v>
      </c>
      <c r="J381" s="2">
        <v>89665.705451077942</v>
      </c>
      <c r="K381" s="2">
        <v>10228.008731997237</v>
      </c>
      <c r="L381" s="2">
        <v>7289216.8385644034</v>
      </c>
      <c r="M381" s="2">
        <v>0</v>
      </c>
      <c r="N381" s="2">
        <v>0</v>
      </c>
      <c r="O381" s="2">
        <v>455099.5353387022</v>
      </c>
      <c r="P381" s="2">
        <v>0</v>
      </c>
      <c r="Q381" s="2">
        <v>7744316.373903106</v>
      </c>
      <c r="R381" s="2">
        <v>156009.18992950066</v>
      </c>
      <c r="S381" s="2">
        <v>21263.0186078478</v>
      </c>
      <c r="T381" s="2">
        <v>7921588.5824404536</v>
      </c>
    </row>
    <row r="382" spans="1:20" x14ac:dyDescent="0.25">
      <c r="A382" s="1" t="s">
        <v>346</v>
      </c>
      <c r="B382" s="1" t="s">
        <v>347</v>
      </c>
      <c r="C382" s="1" t="s">
        <v>287</v>
      </c>
      <c r="D382" s="7">
        <v>6</v>
      </c>
      <c r="E382" s="42">
        <v>7166445.0471930001</v>
      </c>
      <c r="F382" s="2">
        <v>0</v>
      </c>
      <c r="G382" s="2">
        <v>938982.77191447234</v>
      </c>
      <c r="H382" s="2">
        <v>52647.098155</v>
      </c>
      <c r="I382" s="2">
        <v>43951.300388000156</v>
      </c>
      <c r="J382" s="2">
        <v>230349.82449022631</v>
      </c>
      <c r="K382" s="2">
        <v>131391.59616832936</v>
      </c>
      <c r="L382" s="2">
        <v>8563767.6383090299</v>
      </c>
      <c r="M382" s="2">
        <v>1983318.4799999986</v>
      </c>
      <c r="N382" s="2">
        <v>0</v>
      </c>
      <c r="O382" s="2">
        <v>2900661.8899196922</v>
      </c>
      <c r="P382" s="2">
        <v>0</v>
      </c>
      <c r="Q382" s="2">
        <v>13447748.008228721</v>
      </c>
      <c r="R382" s="2">
        <v>450184.09790635074</v>
      </c>
      <c r="S382" s="2">
        <v>891930.91439024999</v>
      </c>
      <c r="T382" s="2">
        <v>14789863.020525321</v>
      </c>
    </row>
    <row r="383" spans="1:20" x14ac:dyDescent="0.25">
      <c r="A383" s="1" t="s">
        <v>454</v>
      </c>
      <c r="B383" s="1" t="s">
        <v>455</v>
      </c>
      <c r="C383" s="1" t="s">
        <v>287</v>
      </c>
      <c r="D383" s="7">
        <v>8</v>
      </c>
      <c r="E383" s="42">
        <v>63040028.893927</v>
      </c>
      <c r="F383" s="2">
        <v>19010331.88485536</v>
      </c>
      <c r="G383" s="2">
        <v>12572712.4667501</v>
      </c>
      <c r="H383" s="2">
        <v>15312590.611519001</v>
      </c>
      <c r="I383" s="2">
        <v>1692129.9587303819</v>
      </c>
      <c r="J383" s="2">
        <v>610234.49886145419</v>
      </c>
      <c r="K383" s="2">
        <v>987895.39732536231</v>
      </c>
      <c r="L383" s="2">
        <v>113225923.71196866</v>
      </c>
      <c r="M383" s="2">
        <v>0</v>
      </c>
      <c r="N383" s="2">
        <v>5531799.3464439977</v>
      </c>
      <c r="O383" s="2">
        <v>8220807.940461277</v>
      </c>
      <c r="P383" s="2">
        <v>0</v>
      </c>
      <c r="Q383" s="2">
        <v>126978530.99887393</v>
      </c>
      <c r="R383" s="2">
        <v>1066470.946687886</v>
      </c>
      <c r="S383" s="2">
        <v>1434093.8435690657</v>
      </c>
      <c r="T383" s="2">
        <v>129479095.7891309</v>
      </c>
    </row>
    <row r="384" spans="1:20" x14ac:dyDescent="0.25">
      <c r="A384" s="1" t="s">
        <v>665</v>
      </c>
      <c r="B384" s="1" t="s">
        <v>666</v>
      </c>
      <c r="C384" s="1" t="s">
        <v>287</v>
      </c>
      <c r="D384" s="7">
        <v>7</v>
      </c>
      <c r="E384" s="42">
        <v>24015894.974531002</v>
      </c>
      <c r="F384" s="2">
        <v>5996219.9234757498</v>
      </c>
      <c r="G384" s="2">
        <v>3995631.1822808087</v>
      </c>
      <c r="H384" s="2">
        <v>1027493.6997089999</v>
      </c>
      <c r="I384" s="2">
        <v>282903.87700125639</v>
      </c>
      <c r="J384" s="2">
        <v>299164.04344064958</v>
      </c>
      <c r="K384" s="2">
        <v>153992.5465660402</v>
      </c>
      <c r="L384" s="2">
        <v>35771300.247004502</v>
      </c>
      <c r="M384" s="2">
        <v>0</v>
      </c>
      <c r="N384" s="2">
        <v>0</v>
      </c>
      <c r="O384" s="2">
        <v>1333415.5793871332</v>
      </c>
      <c r="P384" s="2">
        <v>0</v>
      </c>
      <c r="Q384" s="2">
        <v>37104715.826391637</v>
      </c>
      <c r="R384" s="2">
        <v>515325.36953765084</v>
      </c>
      <c r="S384" s="2">
        <v>537574.23643894424</v>
      </c>
      <c r="T384" s="2">
        <v>38157615.432368234</v>
      </c>
    </row>
    <row r="385" spans="1:20" x14ac:dyDescent="0.25">
      <c r="A385" s="1" t="s">
        <v>701</v>
      </c>
      <c r="B385" s="1" t="s">
        <v>702</v>
      </c>
      <c r="C385" s="1" t="s">
        <v>287</v>
      </c>
      <c r="D385" s="7">
        <v>4</v>
      </c>
      <c r="E385" s="42">
        <v>1180900.1994730001</v>
      </c>
      <c r="F385" s="2">
        <v>340727.59355635406</v>
      </c>
      <c r="G385" s="2">
        <v>159861.89596305188</v>
      </c>
      <c r="H385" s="2">
        <v>336092.54798099998</v>
      </c>
      <c r="I385" s="2">
        <v>4641.8914821898061</v>
      </c>
      <c r="J385" s="2">
        <v>39641.608290467702</v>
      </c>
      <c r="K385" s="2">
        <v>0</v>
      </c>
      <c r="L385" s="2">
        <v>2061865.7367460635</v>
      </c>
      <c r="M385" s="2">
        <v>0</v>
      </c>
      <c r="N385" s="2">
        <v>0</v>
      </c>
      <c r="O385" s="2">
        <v>413719.23108486662</v>
      </c>
      <c r="P385" s="2">
        <v>0</v>
      </c>
      <c r="Q385" s="2">
        <v>2475584.9678309299</v>
      </c>
      <c r="R385" s="2">
        <v>11894.060742887881</v>
      </c>
      <c r="S385" s="2">
        <v>45670.566766563898</v>
      </c>
      <c r="T385" s="2">
        <v>2533149.5953403814</v>
      </c>
    </row>
    <row r="386" spans="1:20" x14ac:dyDescent="0.25">
      <c r="A386" s="1" t="s">
        <v>721</v>
      </c>
      <c r="B386" s="1" t="s">
        <v>722</v>
      </c>
      <c r="C386" s="1" t="s">
        <v>287</v>
      </c>
      <c r="D386" s="7">
        <v>5</v>
      </c>
      <c r="E386" s="42">
        <v>18614504.127723001</v>
      </c>
      <c r="F386" s="2">
        <v>1952320.024345143</v>
      </c>
      <c r="G386" s="2">
        <v>3281929.6166256191</v>
      </c>
      <c r="H386" s="2">
        <v>638892.78289199993</v>
      </c>
      <c r="I386" s="2">
        <v>111180.18404274328</v>
      </c>
      <c r="J386" s="2">
        <v>327169.77086080646</v>
      </c>
      <c r="K386" s="2">
        <v>1062075.987821416</v>
      </c>
      <c r="L386" s="2">
        <v>25988072.494310729</v>
      </c>
      <c r="M386" s="2">
        <v>0</v>
      </c>
      <c r="N386" s="2">
        <v>0</v>
      </c>
      <c r="O386" s="2">
        <v>1360181.9026602448</v>
      </c>
      <c r="P386" s="2">
        <v>0</v>
      </c>
      <c r="Q386" s="2">
        <v>27348254.396970972</v>
      </c>
      <c r="R386" s="2">
        <v>875824.19051903789</v>
      </c>
      <c r="S386" s="2">
        <v>944429.27329799999</v>
      </c>
      <c r="T386" s="2">
        <v>29168507.86078801</v>
      </c>
    </row>
    <row r="387" spans="1:20" x14ac:dyDescent="0.25">
      <c r="A387" s="1" t="s">
        <v>798</v>
      </c>
      <c r="B387" s="1" t="s">
        <v>799</v>
      </c>
      <c r="C387" s="1" t="s">
        <v>287</v>
      </c>
      <c r="D387" s="7">
        <v>7</v>
      </c>
      <c r="E387" s="42">
        <v>22373827.279645</v>
      </c>
      <c r="F387" s="2">
        <v>5751589.9178330209</v>
      </c>
      <c r="G387" s="2">
        <v>2707772.3759337133</v>
      </c>
      <c r="H387" s="2">
        <v>1067044.74584</v>
      </c>
      <c r="I387" s="2">
        <v>163029.92077233584</v>
      </c>
      <c r="J387" s="2">
        <v>223740.52946078259</v>
      </c>
      <c r="K387" s="2">
        <v>1154992.9591753078</v>
      </c>
      <c r="L387" s="2">
        <v>33441997.728660159</v>
      </c>
      <c r="M387" s="2">
        <v>0</v>
      </c>
      <c r="N387" s="2">
        <v>0</v>
      </c>
      <c r="O387" s="2">
        <v>2155573.3432135982</v>
      </c>
      <c r="P387" s="2">
        <v>0</v>
      </c>
      <c r="Q387" s="2">
        <v>35597571.071873754</v>
      </c>
      <c r="R387" s="2">
        <v>320463.48777370213</v>
      </c>
      <c r="S387" s="2">
        <v>348774.85724935139</v>
      </c>
      <c r="T387" s="2">
        <v>36266809.416896805</v>
      </c>
    </row>
    <row r="388" spans="1:20" x14ac:dyDescent="0.25">
      <c r="A388" s="1" t="s">
        <v>865</v>
      </c>
      <c r="B388" s="1" t="s">
        <v>866</v>
      </c>
      <c r="C388" s="1" t="s">
        <v>287</v>
      </c>
      <c r="D388" s="7">
        <v>5</v>
      </c>
      <c r="E388" s="42">
        <v>11665415.268757999</v>
      </c>
      <c r="F388" s="2">
        <v>767514.85806379176</v>
      </c>
      <c r="G388" s="2">
        <v>2326881.2203022204</v>
      </c>
      <c r="H388" s="2">
        <v>464733.109727</v>
      </c>
      <c r="I388" s="2">
        <v>79075.182231663464</v>
      </c>
      <c r="J388" s="2">
        <v>222583.74012023906</v>
      </c>
      <c r="K388" s="2">
        <v>104155.16536901244</v>
      </c>
      <c r="L388" s="2">
        <v>15630358.544571927</v>
      </c>
      <c r="M388" s="2">
        <v>0</v>
      </c>
      <c r="N388" s="2">
        <v>0</v>
      </c>
      <c r="O388" s="2">
        <v>1481622.3801354149</v>
      </c>
      <c r="P388" s="2">
        <v>0</v>
      </c>
      <c r="Q388" s="2">
        <v>17111980.924707342</v>
      </c>
      <c r="R388" s="2">
        <v>501067.48350786057</v>
      </c>
      <c r="S388" s="2">
        <v>379553.58373275003</v>
      </c>
      <c r="T388" s="2">
        <v>17992601.991947953</v>
      </c>
    </row>
    <row r="389" spans="1:20" x14ac:dyDescent="0.25">
      <c r="A389" s="1" t="s">
        <v>923</v>
      </c>
      <c r="B389" s="1" t="s">
        <v>924</v>
      </c>
      <c r="C389" s="1" t="s">
        <v>287</v>
      </c>
      <c r="D389" s="7">
        <v>1</v>
      </c>
      <c r="E389" s="42">
        <v>5515102.8453499991</v>
      </c>
      <c r="F389" s="2">
        <v>2636337.1286291387</v>
      </c>
      <c r="G389" s="2">
        <v>791987.81370099995</v>
      </c>
      <c r="H389" s="2">
        <v>174217.71207000001</v>
      </c>
      <c r="I389" s="2">
        <v>0</v>
      </c>
      <c r="J389" s="2">
        <v>84524.983182460172</v>
      </c>
      <c r="K389" s="2">
        <v>49.551710999999997</v>
      </c>
      <c r="L389" s="2">
        <v>9202220.0346435979</v>
      </c>
      <c r="M389" s="2">
        <v>0</v>
      </c>
      <c r="N389" s="2">
        <v>0</v>
      </c>
      <c r="O389" s="2">
        <v>456225.06675246992</v>
      </c>
      <c r="P389" s="2">
        <v>0</v>
      </c>
      <c r="Q389" s="2">
        <v>9658445.1013960671</v>
      </c>
      <c r="R389" s="2">
        <v>64174.116860881084</v>
      </c>
      <c r="S389" s="2">
        <v>134564.96247389054</v>
      </c>
      <c r="T389" s="2">
        <v>9857184.1807308383</v>
      </c>
    </row>
    <row r="390" spans="1:20" x14ac:dyDescent="0.25">
      <c r="A390" s="1" t="s">
        <v>976</v>
      </c>
      <c r="B390" s="1" t="s">
        <v>977</v>
      </c>
      <c r="C390" s="1" t="s">
        <v>287</v>
      </c>
      <c r="D390" s="7">
        <v>5</v>
      </c>
      <c r="E390" s="42">
        <v>16600870.007732002</v>
      </c>
      <c r="F390" s="2">
        <v>3348598.1179896174</v>
      </c>
      <c r="G390" s="2">
        <v>2657077.0918300012</v>
      </c>
      <c r="H390" s="2">
        <v>347336.41128400003</v>
      </c>
      <c r="I390" s="2">
        <v>55647.820273290898</v>
      </c>
      <c r="J390" s="2">
        <v>258217.63601354533</v>
      </c>
      <c r="K390" s="2">
        <v>41136.969732853468</v>
      </c>
      <c r="L390" s="2">
        <v>23308884.054855309</v>
      </c>
      <c r="M390" s="2">
        <v>0</v>
      </c>
      <c r="N390" s="2">
        <v>0</v>
      </c>
      <c r="O390" s="2">
        <v>1461548.8812987318</v>
      </c>
      <c r="P390" s="2">
        <v>0</v>
      </c>
      <c r="Q390" s="2">
        <v>24770432.936154041</v>
      </c>
      <c r="R390" s="2">
        <v>535391.50144535489</v>
      </c>
      <c r="S390" s="2">
        <v>360535.83671187656</v>
      </c>
      <c r="T390" s="2">
        <v>25666360.274311274</v>
      </c>
    </row>
    <row r="391" spans="1:20" x14ac:dyDescent="0.25">
      <c r="A391" s="1" t="s">
        <v>982</v>
      </c>
      <c r="B391" s="1" t="s">
        <v>981</v>
      </c>
      <c r="C391" s="1" t="s">
        <v>287</v>
      </c>
      <c r="D391" s="7">
        <v>4</v>
      </c>
      <c r="E391" s="42">
        <v>8984599.0389389992</v>
      </c>
      <c r="F391" s="2">
        <v>3568274.1569123631</v>
      </c>
      <c r="G391" s="2">
        <v>1418002.6474023915</v>
      </c>
      <c r="H391" s="2">
        <v>2182550.5109350001</v>
      </c>
      <c r="I391" s="2">
        <v>44242.311648526535</v>
      </c>
      <c r="J391" s="2">
        <v>94037.813160184989</v>
      </c>
      <c r="K391" s="2">
        <v>0</v>
      </c>
      <c r="L391" s="2">
        <v>16291706.478997467</v>
      </c>
      <c r="M391" s="2">
        <v>0</v>
      </c>
      <c r="N391" s="2">
        <v>0</v>
      </c>
      <c r="O391" s="2">
        <v>994638.68155538943</v>
      </c>
      <c r="P391" s="2">
        <v>0</v>
      </c>
      <c r="Q391" s="2">
        <v>17286345.160552856</v>
      </c>
      <c r="R391" s="2">
        <v>134644.11614299746</v>
      </c>
      <c r="S391" s="2">
        <v>181307.52936685935</v>
      </c>
      <c r="T391" s="2">
        <v>17602296.80606271</v>
      </c>
    </row>
    <row r="392" spans="1:20" x14ac:dyDescent="0.25">
      <c r="A392" s="1" t="s">
        <v>1005</v>
      </c>
      <c r="B392" s="1" t="s">
        <v>1006</v>
      </c>
      <c r="C392" s="1" t="s">
        <v>287</v>
      </c>
      <c r="D392" s="7">
        <v>6</v>
      </c>
      <c r="E392" s="42">
        <v>4134781.1215380002</v>
      </c>
      <c r="F392" s="2">
        <v>0</v>
      </c>
      <c r="G392" s="2">
        <v>431639.8063491832</v>
      </c>
      <c r="H392" s="2">
        <v>59.649825999999997</v>
      </c>
      <c r="I392" s="2">
        <v>11008.290103264693</v>
      </c>
      <c r="J392" s="2">
        <v>112126.56946365612</v>
      </c>
      <c r="K392" s="2">
        <v>29471.246012495067</v>
      </c>
      <c r="L392" s="2">
        <v>4719086.6832926003</v>
      </c>
      <c r="M392" s="2">
        <v>1542388.17</v>
      </c>
      <c r="N392" s="2">
        <v>0</v>
      </c>
      <c r="O392" s="2">
        <v>18411.948449999996</v>
      </c>
      <c r="P392" s="2">
        <v>1824.3109999997541</v>
      </c>
      <c r="Q392" s="2">
        <v>6280834.3532926003</v>
      </c>
      <c r="R392" s="2">
        <v>140464.91016354505</v>
      </c>
      <c r="S392" s="2">
        <v>83964.388488750003</v>
      </c>
      <c r="T392" s="2">
        <v>6505263.6519448953</v>
      </c>
    </row>
    <row r="393" spans="1:20" x14ac:dyDescent="0.25">
      <c r="A393" s="1" t="s">
        <v>1251</v>
      </c>
      <c r="B393" s="1" t="s">
        <v>1252</v>
      </c>
      <c r="C393" s="1" t="s">
        <v>287</v>
      </c>
      <c r="D393" s="7">
        <v>7</v>
      </c>
      <c r="E393" s="42">
        <v>14731306.134918001</v>
      </c>
      <c r="F393" s="2">
        <v>4926291.5778255938</v>
      </c>
      <c r="G393" s="2">
        <v>2667627.8786713467</v>
      </c>
      <c r="H393" s="2">
        <v>2649319.5998359998</v>
      </c>
      <c r="I393" s="2">
        <v>20916.293522529846</v>
      </c>
      <c r="J393" s="2">
        <v>134455.29924015686</v>
      </c>
      <c r="K393" s="2">
        <v>76993.811618973938</v>
      </c>
      <c r="L393" s="2">
        <v>25206910.595632602</v>
      </c>
      <c r="M393" s="2">
        <v>0</v>
      </c>
      <c r="N393" s="2">
        <v>982630.07920498063</v>
      </c>
      <c r="O393" s="2">
        <v>1395661.0822476295</v>
      </c>
      <c r="P393" s="2">
        <v>0</v>
      </c>
      <c r="Q393" s="2">
        <v>27585201.757085212</v>
      </c>
      <c r="R393" s="2">
        <v>133391.04716326293</v>
      </c>
      <c r="S393" s="2">
        <v>505653.72116563708</v>
      </c>
      <c r="T393" s="2">
        <v>28224246.525414113</v>
      </c>
    </row>
    <row r="394" spans="1:20" x14ac:dyDescent="0.25">
      <c r="A394" s="1" t="s">
        <v>1279</v>
      </c>
      <c r="B394" s="1" t="s">
        <v>1280</v>
      </c>
      <c r="C394" s="1" t="s">
        <v>287</v>
      </c>
      <c r="D394" s="7">
        <v>3</v>
      </c>
      <c r="E394" s="42">
        <v>6125567.9184330003</v>
      </c>
      <c r="F394" s="2">
        <v>1569913.5047949804</v>
      </c>
      <c r="G394" s="2">
        <v>835427.77174692228</v>
      </c>
      <c r="H394" s="2">
        <v>100272.501067</v>
      </c>
      <c r="I394" s="2">
        <v>2039.1457510487562</v>
      </c>
      <c r="J394" s="2">
        <v>104580.70759670845</v>
      </c>
      <c r="K394" s="2">
        <v>17772.526597928849</v>
      </c>
      <c r="L394" s="2">
        <v>8755574.0759875868</v>
      </c>
      <c r="M394" s="2">
        <v>0</v>
      </c>
      <c r="N394" s="2">
        <v>0</v>
      </c>
      <c r="O394" s="2">
        <v>794525.02124759427</v>
      </c>
      <c r="P394" s="2">
        <v>0</v>
      </c>
      <c r="Q394" s="2">
        <v>9550099.0972351804</v>
      </c>
      <c r="R394" s="2">
        <v>155352.90628069575</v>
      </c>
      <c r="S394" s="2">
        <v>100622.16663948382</v>
      </c>
      <c r="T394" s="2">
        <v>9806074.1701553613</v>
      </c>
    </row>
    <row r="395" spans="1:20" x14ac:dyDescent="0.25">
      <c r="A395" s="1" t="s">
        <v>1285</v>
      </c>
      <c r="B395" s="1" t="s">
        <v>1286</v>
      </c>
      <c r="C395" s="1" t="s">
        <v>287</v>
      </c>
      <c r="D395" s="7">
        <v>5</v>
      </c>
      <c r="E395" s="42">
        <v>3931638.7654860001</v>
      </c>
      <c r="F395" s="2">
        <v>0</v>
      </c>
      <c r="G395" s="2">
        <v>598615.78245068807</v>
      </c>
      <c r="H395" s="2">
        <v>115729.24367900001</v>
      </c>
      <c r="I395" s="2">
        <v>9711.4080980508825</v>
      </c>
      <c r="J395" s="2">
        <v>87158.050093626065</v>
      </c>
      <c r="K395" s="2">
        <v>4421.0753896210526</v>
      </c>
      <c r="L395" s="2">
        <v>4747274.3251969861</v>
      </c>
      <c r="M395" s="2">
        <v>0</v>
      </c>
      <c r="N395" s="2">
        <v>0</v>
      </c>
      <c r="O395" s="2">
        <v>678994.91434167745</v>
      </c>
      <c r="P395" s="2">
        <v>0</v>
      </c>
      <c r="Q395" s="2">
        <v>5426269.239538664</v>
      </c>
      <c r="R395" s="2">
        <v>289898.75380955485</v>
      </c>
      <c r="S395" s="2">
        <v>261833.91691275005</v>
      </c>
      <c r="T395" s="2">
        <v>5978001.9102609688</v>
      </c>
    </row>
    <row r="396" spans="1:20" x14ac:dyDescent="0.25">
      <c r="A396" s="1" t="s">
        <v>1336</v>
      </c>
      <c r="B396" s="1" t="s">
        <v>1337</v>
      </c>
      <c r="C396" s="1" t="s">
        <v>287</v>
      </c>
      <c r="D396" s="7">
        <v>7</v>
      </c>
      <c r="E396" s="42">
        <v>14793545.145639</v>
      </c>
      <c r="F396" s="2">
        <v>2959305.803366683</v>
      </c>
      <c r="G396" s="2">
        <v>2647800.047903371</v>
      </c>
      <c r="H396" s="2">
        <v>995396.5595669999</v>
      </c>
      <c r="I396" s="2">
        <v>237229.75813173421</v>
      </c>
      <c r="J396" s="2">
        <v>166800.76982466935</v>
      </c>
      <c r="K396" s="2">
        <v>85406.715509673959</v>
      </c>
      <c r="L396" s="2">
        <v>21885484.799942132</v>
      </c>
      <c r="M396" s="2">
        <v>0</v>
      </c>
      <c r="N396" s="2">
        <v>0</v>
      </c>
      <c r="O396" s="2">
        <v>1661331.4721588003</v>
      </c>
      <c r="P396" s="2">
        <v>0</v>
      </c>
      <c r="Q396" s="2">
        <v>23546816.272100933</v>
      </c>
      <c r="R396" s="2">
        <v>349148.60671714239</v>
      </c>
      <c r="S396" s="2">
        <v>327130.68152770423</v>
      </c>
      <c r="T396" s="2">
        <v>24223095.56034578</v>
      </c>
    </row>
    <row r="397" spans="1:20" x14ac:dyDescent="0.25">
      <c r="A397" s="1" t="s">
        <v>900</v>
      </c>
      <c r="B397" s="1" t="s">
        <v>901</v>
      </c>
      <c r="C397" s="1" t="s">
        <v>902</v>
      </c>
      <c r="D397" s="7">
        <v>1</v>
      </c>
      <c r="E397" s="42">
        <v>6220170.1359780002</v>
      </c>
      <c r="F397" s="2">
        <v>1802388.0268460126</v>
      </c>
      <c r="G397" s="2">
        <v>1131681.4993927297</v>
      </c>
      <c r="H397" s="2">
        <v>1099000.4135580002</v>
      </c>
      <c r="I397" s="2">
        <v>1035.9937413058858</v>
      </c>
      <c r="J397" s="2">
        <v>103907.73687078862</v>
      </c>
      <c r="K397" s="2">
        <v>268568.78885543335</v>
      </c>
      <c r="L397" s="2">
        <v>10626752.595242269</v>
      </c>
      <c r="M397" s="2">
        <v>843641.23000000045</v>
      </c>
      <c r="N397" s="2">
        <v>0</v>
      </c>
      <c r="O397" s="2">
        <v>2393562.4186377972</v>
      </c>
      <c r="P397" s="2">
        <v>596107.44072559848</v>
      </c>
      <c r="Q397" s="2">
        <v>14367865.935242269</v>
      </c>
      <c r="R397" s="2">
        <v>286005.95000471972</v>
      </c>
      <c r="S397" s="2">
        <v>125653.81441135949</v>
      </c>
      <c r="T397" s="2">
        <v>14779525.699658347</v>
      </c>
    </row>
    <row r="398" spans="1:20" x14ac:dyDescent="0.25">
      <c r="A398" s="1" t="s">
        <v>327</v>
      </c>
      <c r="B398" s="1" t="s">
        <v>328</v>
      </c>
      <c r="C398" s="1" t="s">
        <v>329</v>
      </c>
      <c r="D398" s="7">
        <v>1</v>
      </c>
      <c r="E398" s="42">
        <v>4125440.0120609999</v>
      </c>
      <c r="F398" s="2">
        <v>2060676.3770343177</v>
      </c>
      <c r="G398" s="2">
        <v>814236.46547770314</v>
      </c>
      <c r="H398" s="2">
        <v>115517.99386</v>
      </c>
      <c r="I398" s="2">
        <v>1088.3078221616017</v>
      </c>
      <c r="J398" s="2">
        <v>64221.950689716265</v>
      </c>
      <c r="K398" s="2">
        <v>140409.000773448</v>
      </c>
      <c r="L398" s="2">
        <v>7321590.1077183457</v>
      </c>
      <c r="M398" s="2">
        <v>0</v>
      </c>
      <c r="N398" s="2">
        <v>0</v>
      </c>
      <c r="O398" s="2">
        <v>573963.05661917396</v>
      </c>
      <c r="P398" s="2">
        <v>0</v>
      </c>
      <c r="Q398" s="2">
        <v>7895553.1643375196</v>
      </c>
      <c r="R398" s="2">
        <v>167680.847628455</v>
      </c>
      <c r="S398" s="2">
        <v>96827.219016258154</v>
      </c>
      <c r="T398" s="2">
        <v>8160061.2309822328</v>
      </c>
    </row>
    <row r="399" spans="1:20" x14ac:dyDescent="0.25">
      <c r="A399" s="1" t="s">
        <v>647</v>
      </c>
      <c r="B399" s="1" t="s">
        <v>648</v>
      </c>
      <c r="C399" s="1" t="s">
        <v>329</v>
      </c>
      <c r="D399" s="7">
        <v>2</v>
      </c>
      <c r="E399" s="42">
        <v>6369960.5179669997</v>
      </c>
      <c r="F399" s="2">
        <v>1540847.3621303837</v>
      </c>
      <c r="G399" s="2">
        <v>873593.30503689277</v>
      </c>
      <c r="H399" s="2">
        <v>64917.786026000002</v>
      </c>
      <c r="I399" s="2">
        <v>6077.6613272839486</v>
      </c>
      <c r="J399" s="2">
        <v>104804.18706504471</v>
      </c>
      <c r="K399" s="2">
        <v>97759.718590279372</v>
      </c>
      <c r="L399" s="2">
        <v>9057960.5381428842</v>
      </c>
      <c r="M399" s="2">
        <v>0</v>
      </c>
      <c r="N399" s="2">
        <v>0</v>
      </c>
      <c r="O399" s="2">
        <v>1299299.1852893797</v>
      </c>
      <c r="P399" s="2">
        <v>0</v>
      </c>
      <c r="Q399" s="2">
        <v>10475479.928142885</v>
      </c>
      <c r="R399" s="2">
        <v>128763.82400457691</v>
      </c>
      <c r="S399" s="2">
        <v>148804.97839273079</v>
      </c>
      <c r="T399" s="2">
        <v>10753048.730540194</v>
      </c>
    </row>
    <row r="400" spans="1:20" x14ac:dyDescent="0.25">
      <c r="A400" s="1" t="s">
        <v>903</v>
      </c>
      <c r="B400" s="1" t="s">
        <v>904</v>
      </c>
      <c r="C400" s="1" t="s">
        <v>329</v>
      </c>
      <c r="D400" s="7">
        <v>3</v>
      </c>
      <c r="E400" s="42">
        <v>3795791.9526490001</v>
      </c>
      <c r="F400" s="2">
        <v>1676278.4671969339</v>
      </c>
      <c r="G400" s="2">
        <v>639782.08659899991</v>
      </c>
      <c r="H400" s="2">
        <v>159832.45422800002</v>
      </c>
      <c r="I400" s="2">
        <v>1012.0830059752763</v>
      </c>
      <c r="J400" s="2">
        <v>58629.293413921798</v>
      </c>
      <c r="K400" s="2">
        <v>59748.736646419595</v>
      </c>
      <c r="L400" s="2">
        <v>6391075.0737392502</v>
      </c>
      <c r="M400" s="2">
        <v>0</v>
      </c>
      <c r="N400" s="2">
        <v>0</v>
      </c>
      <c r="O400" s="2">
        <v>469686.83094339306</v>
      </c>
      <c r="P400" s="2">
        <v>0</v>
      </c>
      <c r="Q400" s="2">
        <v>6860761.9046826437</v>
      </c>
      <c r="R400" s="2">
        <v>160575.09402646575</v>
      </c>
      <c r="S400" s="2">
        <v>64047.801313325021</v>
      </c>
      <c r="T400" s="2">
        <v>7085384.8000224344</v>
      </c>
    </row>
    <row r="401" spans="1:20" x14ac:dyDescent="0.25">
      <c r="A401" s="1" t="s">
        <v>978</v>
      </c>
      <c r="B401" s="1" t="s">
        <v>979</v>
      </c>
      <c r="C401" s="1" t="s">
        <v>329</v>
      </c>
      <c r="D401" s="7">
        <v>2</v>
      </c>
      <c r="E401" s="42">
        <v>3319039.0875149998</v>
      </c>
      <c r="F401" s="2">
        <v>1180908.8260655841</v>
      </c>
      <c r="G401" s="2">
        <v>424841.62962399999</v>
      </c>
      <c r="H401" s="2">
        <v>62146.683122999995</v>
      </c>
      <c r="I401" s="2">
        <v>356.80479329512963</v>
      </c>
      <c r="J401" s="2">
        <v>57383.407359295685</v>
      </c>
      <c r="K401" s="2">
        <v>43038.182277301807</v>
      </c>
      <c r="L401" s="2">
        <v>5087714.6207574764</v>
      </c>
      <c r="M401" s="2">
        <v>0</v>
      </c>
      <c r="N401" s="2">
        <v>0</v>
      </c>
      <c r="O401" s="2">
        <v>746536.40144147526</v>
      </c>
      <c r="P401" s="2">
        <v>0</v>
      </c>
      <c r="Q401" s="2">
        <v>5834251.0221989518</v>
      </c>
      <c r="R401" s="2">
        <v>73644.36942873121</v>
      </c>
      <c r="S401" s="2">
        <v>51381.069531749999</v>
      </c>
      <c r="T401" s="2">
        <v>5959276.4611594332</v>
      </c>
    </row>
    <row r="402" spans="1:20" x14ac:dyDescent="0.25">
      <c r="A402" s="1" t="s">
        <v>481</v>
      </c>
      <c r="B402" s="1" t="s">
        <v>482</v>
      </c>
      <c r="C402" s="1" t="s">
        <v>483</v>
      </c>
      <c r="D402" s="7">
        <v>3</v>
      </c>
      <c r="E402" s="42">
        <v>7605697.6433089999</v>
      </c>
      <c r="F402" s="2">
        <v>1518809.3789436002</v>
      </c>
      <c r="G402" s="2">
        <v>1028459.0509269047</v>
      </c>
      <c r="H402" s="2">
        <v>105095.62940999999</v>
      </c>
      <c r="I402" s="2">
        <v>1628.4312754739669</v>
      </c>
      <c r="J402" s="2">
        <v>129261.69600665515</v>
      </c>
      <c r="K402" s="2">
        <v>126763.38827746719</v>
      </c>
      <c r="L402" s="2">
        <v>10515715.218149103</v>
      </c>
      <c r="M402" s="2">
        <v>0</v>
      </c>
      <c r="N402" s="2">
        <v>0</v>
      </c>
      <c r="O402" s="2">
        <v>1784399.5473233406</v>
      </c>
      <c r="P402" s="2">
        <v>0</v>
      </c>
      <c r="Q402" s="2">
        <v>12300114.765472444</v>
      </c>
      <c r="R402" s="2">
        <v>136971.75992832199</v>
      </c>
      <c r="S402" s="2">
        <v>70506.547083748126</v>
      </c>
      <c r="T402" s="2">
        <v>12507593.072484514</v>
      </c>
    </row>
    <row r="403" spans="1:20" x14ac:dyDescent="0.25">
      <c r="A403" s="1" t="s">
        <v>574</v>
      </c>
      <c r="B403" s="1" t="s">
        <v>575</v>
      </c>
      <c r="C403" s="1" t="s">
        <v>483</v>
      </c>
      <c r="D403" s="7">
        <v>1</v>
      </c>
      <c r="E403" s="42">
        <v>6400623.1202079998</v>
      </c>
      <c r="F403" s="2">
        <v>1162151.7415668494</v>
      </c>
      <c r="G403" s="2">
        <v>990397.41746808169</v>
      </c>
      <c r="H403" s="2">
        <v>300868.56653300003</v>
      </c>
      <c r="I403" s="2">
        <v>491.71138183571253</v>
      </c>
      <c r="J403" s="2">
        <v>71237.899622559547</v>
      </c>
      <c r="K403" s="2">
        <v>13158.965415098783</v>
      </c>
      <c r="L403" s="2">
        <v>8938929.4221954253</v>
      </c>
      <c r="M403" s="2">
        <v>1618853.9100000001</v>
      </c>
      <c r="N403" s="2">
        <v>0</v>
      </c>
      <c r="O403" s="2">
        <v>1540846.8368326207</v>
      </c>
      <c r="P403" s="2">
        <v>472760.21663893387</v>
      </c>
      <c r="Q403" s="2">
        <v>12556488.062195426</v>
      </c>
      <c r="R403" s="2">
        <v>156984.90524123184</v>
      </c>
      <c r="S403" s="2">
        <v>65871.375538499997</v>
      </c>
      <c r="T403" s="2">
        <v>12779344.342975158</v>
      </c>
    </row>
    <row r="404" spans="1:20" x14ac:dyDescent="0.25">
      <c r="A404" s="1" t="s">
        <v>846</v>
      </c>
      <c r="B404" s="1" t="s">
        <v>847</v>
      </c>
      <c r="C404" s="1" t="s">
        <v>483</v>
      </c>
      <c r="D404" s="7">
        <v>4</v>
      </c>
      <c r="E404" s="42">
        <v>9344139.2375099994</v>
      </c>
      <c r="F404" s="2">
        <v>2546758.9644487575</v>
      </c>
      <c r="G404" s="2">
        <v>1307010.9737257161</v>
      </c>
      <c r="H404" s="2">
        <v>2408470.8853409998</v>
      </c>
      <c r="I404" s="2">
        <v>1239.1023398598559</v>
      </c>
      <c r="J404" s="2">
        <v>107339.21947207666</v>
      </c>
      <c r="K404" s="2">
        <v>78226.581225551476</v>
      </c>
      <c r="L404" s="2">
        <v>15793184.964062961</v>
      </c>
      <c r="M404" s="2">
        <v>0</v>
      </c>
      <c r="N404" s="2">
        <v>0</v>
      </c>
      <c r="O404" s="2">
        <v>1395679.6731828242</v>
      </c>
      <c r="P404" s="2">
        <v>0</v>
      </c>
      <c r="Q404" s="2">
        <v>17188864.637245785</v>
      </c>
      <c r="R404" s="2">
        <v>155100.37757407827</v>
      </c>
      <c r="S404" s="2">
        <v>135042.7545780642</v>
      </c>
      <c r="T404" s="2">
        <v>17479007.769397929</v>
      </c>
    </row>
    <row r="405" spans="1:20" x14ac:dyDescent="0.25">
      <c r="A405" s="1" t="s">
        <v>1245</v>
      </c>
      <c r="B405" s="1" t="s">
        <v>1246</v>
      </c>
      <c r="C405" s="1" t="s">
        <v>483</v>
      </c>
      <c r="D405" s="7">
        <v>1</v>
      </c>
      <c r="E405" s="42">
        <v>11297651.148650002</v>
      </c>
      <c r="F405" s="2">
        <v>2225744.0913537387</v>
      </c>
      <c r="G405" s="2">
        <v>1493121.1868308994</v>
      </c>
      <c r="H405" s="2">
        <v>186462.56097600001</v>
      </c>
      <c r="I405" s="2">
        <v>2153.8977814150658</v>
      </c>
      <c r="J405" s="2">
        <v>103767.42069231329</v>
      </c>
      <c r="K405" s="2">
        <v>73011.85513337997</v>
      </c>
      <c r="L405" s="2">
        <v>15381912.161417749</v>
      </c>
      <c r="M405" s="2">
        <v>492173.30000000075</v>
      </c>
      <c r="N405" s="2">
        <v>0</v>
      </c>
      <c r="O405" s="2">
        <v>2207658.7296421165</v>
      </c>
      <c r="P405" s="2">
        <v>134383.51362982392</v>
      </c>
      <c r="Q405" s="2">
        <v>18177227.481417749</v>
      </c>
      <c r="R405" s="2">
        <v>205365.75546782988</v>
      </c>
      <c r="S405" s="2">
        <v>138877.8939516969</v>
      </c>
      <c r="T405" s="2">
        <v>18521471.130837273</v>
      </c>
    </row>
    <row r="406" spans="1:20" x14ac:dyDescent="0.25">
      <c r="A406" s="1" t="s">
        <v>1346</v>
      </c>
      <c r="B406" s="1" t="s">
        <v>1347</v>
      </c>
      <c r="C406" s="1" t="s">
        <v>483</v>
      </c>
      <c r="D406" s="7">
        <v>3</v>
      </c>
      <c r="E406" s="42">
        <v>3429985.0126410001</v>
      </c>
      <c r="F406" s="2">
        <v>0</v>
      </c>
      <c r="G406" s="2">
        <v>413774.59005599993</v>
      </c>
      <c r="H406" s="2">
        <v>194890.26753399998</v>
      </c>
      <c r="I406" s="2">
        <v>3977.5854772638304</v>
      </c>
      <c r="J406" s="2">
        <v>64429.305391228496</v>
      </c>
      <c r="K406" s="2">
        <v>24063.816235832412</v>
      </c>
      <c r="L406" s="2">
        <v>4131120.5773353241</v>
      </c>
      <c r="M406" s="2">
        <v>0</v>
      </c>
      <c r="N406" s="2">
        <v>0</v>
      </c>
      <c r="O406" s="2">
        <v>820342.16970480012</v>
      </c>
      <c r="P406" s="2">
        <v>0</v>
      </c>
      <c r="Q406" s="2">
        <v>4951462.7470401246</v>
      </c>
      <c r="R406" s="2">
        <v>141360.73187735677</v>
      </c>
      <c r="S406" s="2">
        <v>58187.254607999996</v>
      </c>
      <c r="T406" s="2">
        <v>5151010.7335254811</v>
      </c>
    </row>
    <row r="407" spans="1:20" x14ac:dyDescent="0.25">
      <c r="A407" s="1" t="s">
        <v>1401</v>
      </c>
      <c r="B407" s="1" t="s">
        <v>1402</v>
      </c>
      <c r="C407" s="1" t="s">
        <v>483</v>
      </c>
      <c r="D407" s="7">
        <v>7</v>
      </c>
      <c r="E407" s="42">
        <v>14389532.852384999</v>
      </c>
      <c r="F407" s="2">
        <v>4328589.8098366382</v>
      </c>
      <c r="G407" s="2">
        <v>4086264.8184756408</v>
      </c>
      <c r="H407" s="2">
        <v>4191468.9836839996</v>
      </c>
      <c r="I407" s="2">
        <v>4018.4794160738215</v>
      </c>
      <c r="J407" s="2">
        <v>162914.14329740594</v>
      </c>
      <c r="K407" s="2">
        <v>195669.35621378914</v>
      </c>
      <c r="L407" s="2">
        <v>27358458.443308547</v>
      </c>
      <c r="M407" s="2">
        <v>0</v>
      </c>
      <c r="N407" s="2">
        <v>368807.2447853763</v>
      </c>
      <c r="O407" s="2">
        <v>1218967.82</v>
      </c>
      <c r="P407" s="2">
        <v>0</v>
      </c>
      <c r="Q407" s="2">
        <v>28946233.508093923</v>
      </c>
      <c r="R407" s="2">
        <v>456235.14504755626</v>
      </c>
      <c r="S407" s="2">
        <v>462689.75904333842</v>
      </c>
      <c r="T407" s="2">
        <v>29865158.41218482</v>
      </c>
    </row>
    <row r="408" spans="1:20" x14ac:dyDescent="0.25">
      <c r="A408" s="1" t="s">
        <v>309</v>
      </c>
      <c r="B408" s="1" t="s">
        <v>310</v>
      </c>
      <c r="C408" s="1" t="s">
        <v>311</v>
      </c>
      <c r="D408" s="7">
        <v>1</v>
      </c>
      <c r="E408" s="42">
        <v>3083778.1527869999</v>
      </c>
      <c r="F408" s="2">
        <v>1811461.8784004971</v>
      </c>
      <c r="G408" s="2">
        <v>445987.53087799996</v>
      </c>
      <c r="H408" s="2">
        <v>88664.005709000005</v>
      </c>
      <c r="I408" s="2">
        <v>720.35894349847604</v>
      </c>
      <c r="J408" s="2">
        <v>54829.188696474615</v>
      </c>
      <c r="K408" s="2">
        <v>105378.69548583927</v>
      </c>
      <c r="L408" s="2">
        <v>5590819.8109003101</v>
      </c>
      <c r="M408" s="2">
        <v>0</v>
      </c>
      <c r="N408" s="2">
        <v>0</v>
      </c>
      <c r="O408" s="2">
        <v>653740.7838702898</v>
      </c>
      <c r="P408" s="2">
        <v>0</v>
      </c>
      <c r="Q408" s="2">
        <v>6244560.5947706001</v>
      </c>
      <c r="R408" s="2">
        <v>124878.94366341627</v>
      </c>
      <c r="S408" s="2">
        <v>37605.489083922374</v>
      </c>
      <c r="T408" s="2">
        <v>6407045.027517939</v>
      </c>
    </row>
    <row r="409" spans="1:20" x14ac:dyDescent="0.25">
      <c r="A409" s="1" t="s">
        <v>947</v>
      </c>
      <c r="B409" s="1" t="s">
        <v>948</v>
      </c>
      <c r="C409" s="1" t="s">
        <v>311</v>
      </c>
      <c r="D409" s="7">
        <v>2</v>
      </c>
      <c r="E409" s="42">
        <v>2088765.075156</v>
      </c>
      <c r="F409" s="2">
        <v>135677.78419800004</v>
      </c>
      <c r="G409" s="2">
        <v>69189.452632999994</v>
      </c>
      <c r="H409" s="2">
        <v>62312.712071000002</v>
      </c>
      <c r="I409" s="2">
        <v>0</v>
      </c>
      <c r="J409" s="2">
        <v>24368.016357010838</v>
      </c>
      <c r="K409" s="2">
        <v>27208.600464916195</v>
      </c>
      <c r="L409" s="2">
        <v>2407521.6408799272</v>
      </c>
      <c r="M409" s="2">
        <v>2730029.23</v>
      </c>
      <c r="N409" s="2">
        <v>0</v>
      </c>
      <c r="O409" s="2">
        <v>1064663.7719219178</v>
      </c>
      <c r="P409" s="2">
        <v>196740.12970941234</v>
      </c>
      <c r="Q409" s="2">
        <v>6270688.4908799278</v>
      </c>
      <c r="R409" s="2">
        <v>48298.958768490011</v>
      </c>
      <c r="S409" s="2">
        <v>19302.644088000001</v>
      </c>
      <c r="T409" s="2">
        <v>6338290.0937364176</v>
      </c>
    </row>
    <row r="410" spans="1:20" x14ac:dyDescent="0.25">
      <c r="A410" s="1" t="s">
        <v>226</v>
      </c>
      <c r="B410" s="1" t="s">
        <v>227</v>
      </c>
      <c r="C410" s="1" t="s">
        <v>228</v>
      </c>
      <c r="D410" s="7">
        <v>3</v>
      </c>
      <c r="E410" s="42">
        <v>2150031.0312239998</v>
      </c>
      <c r="F410" s="2">
        <v>119267.69537100001</v>
      </c>
      <c r="G410" s="2">
        <v>219813.40425259515</v>
      </c>
      <c r="H410" s="2">
        <v>62248.273879999993</v>
      </c>
      <c r="I410" s="2">
        <v>196.43368800000002</v>
      </c>
      <c r="J410" s="2">
        <v>41631.417576445179</v>
      </c>
      <c r="K410" s="2">
        <v>0</v>
      </c>
      <c r="L410" s="2">
        <v>2593188.25599204</v>
      </c>
      <c r="M410" s="2">
        <v>634099.73000000045</v>
      </c>
      <c r="N410" s="2">
        <v>0</v>
      </c>
      <c r="O410" s="2">
        <v>497777.21353030438</v>
      </c>
      <c r="P410" s="2">
        <v>428394.1252209479</v>
      </c>
      <c r="Q410" s="2">
        <v>4093268.2659920403</v>
      </c>
      <c r="R410" s="2">
        <v>83148.198462483531</v>
      </c>
      <c r="S410" s="2">
        <v>69759.836590499996</v>
      </c>
      <c r="T410" s="2">
        <v>4246176.3010450238</v>
      </c>
    </row>
    <row r="411" spans="1:20" x14ac:dyDescent="0.25">
      <c r="A411" s="1" t="s">
        <v>448</v>
      </c>
      <c r="B411" s="1" t="s">
        <v>449</v>
      </c>
      <c r="C411" s="1" t="s">
        <v>228</v>
      </c>
      <c r="D411" s="7">
        <v>3</v>
      </c>
      <c r="E411" s="42">
        <v>470996.61145999999</v>
      </c>
      <c r="F411" s="2">
        <v>0</v>
      </c>
      <c r="G411" s="2">
        <v>36537.606047378198</v>
      </c>
      <c r="H411" s="2">
        <v>13899.45463</v>
      </c>
      <c r="I411" s="2">
        <v>173.31510557918642</v>
      </c>
      <c r="J411" s="2">
        <v>19457.316809507796</v>
      </c>
      <c r="K411" s="2">
        <v>0</v>
      </c>
      <c r="L411" s="2">
        <v>541064.30405246525</v>
      </c>
      <c r="M411" s="2">
        <v>0</v>
      </c>
      <c r="N411" s="2">
        <v>0</v>
      </c>
      <c r="O411" s="2">
        <v>219477.69029340002</v>
      </c>
      <c r="P411" s="2">
        <v>197827.45787999989</v>
      </c>
      <c r="Q411" s="2">
        <v>910754.46405246505</v>
      </c>
      <c r="R411" s="2">
        <v>32492.234797258239</v>
      </c>
      <c r="S411" s="2">
        <v>12494.161953000001</v>
      </c>
      <c r="T411" s="2">
        <v>955740.86080272333</v>
      </c>
    </row>
    <row r="412" spans="1:20" x14ac:dyDescent="0.25">
      <c r="A412" s="1" t="s">
        <v>599</v>
      </c>
      <c r="B412" s="1" t="s">
        <v>600</v>
      </c>
      <c r="C412" s="1" t="s">
        <v>228</v>
      </c>
      <c r="D412" s="7">
        <v>3</v>
      </c>
      <c r="E412" s="42">
        <v>4550433.3679879997</v>
      </c>
      <c r="F412" s="2">
        <v>1209261.765704585</v>
      </c>
      <c r="G412" s="2">
        <v>404640.77289696276</v>
      </c>
      <c r="H412" s="2">
        <v>32736.048171000002</v>
      </c>
      <c r="I412" s="2">
        <v>0</v>
      </c>
      <c r="J412" s="2">
        <v>64097.80566336315</v>
      </c>
      <c r="K412" s="2">
        <v>0</v>
      </c>
      <c r="L412" s="2">
        <v>6261169.7604239108</v>
      </c>
      <c r="M412" s="2">
        <v>0</v>
      </c>
      <c r="N412" s="2">
        <v>0</v>
      </c>
      <c r="O412" s="2">
        <v>614236.35277621879</v>
      </c>
      <c r="P412" s="2">
        <v>0</v>
      </c>
      <c r="Q412" s="2">
        <v>6875406.1132001299</v>
      </c>
      <c r="R412" s="2">
        <v>153065.72649227429</v>
      </c>
      <c r="S412" s="2">
        <v>67587.960718737901</v>
      </c>
      <c r="T412" s="2">
        <v>7096059.8004111424</v>
      </c>
    </row>
    <row r="413" spans="1:20" x14ac:dyDescent="0.25">
      <c r="A413" s="1" t="s">
        <v>867</v>
      </c>
      <c r="B413" s="1" t="s">
        <v>868</v>
      </c>
      <c r="C413" s="1" t="s">
        <v>228</v>
      </c>
      <c r="D413" s="7">
        <v>0</v>
      </c>
      <c r="E413" s="42">
        <v>0</v>
      </c>
      <c r="F413" s="2">
        <v>0</v>
      </c>
      <c r="G413" s="2">
        <v>0</v>
      </c>
      <c r="H413" s="2">
        <v>0</v>
      </c>
      <c r="I413" s="2">
        <v>0</v>
      </c>
      <c r="J413" s="2">
        <v>0</v>
      </c>
      <c r="K413" s="2">
        <v>0</v>
      </c>
      <c r="L413" s="2">
        <v>0</v>
      </c>
      <c r="M413" s="2">
        <v>0</v>
      </c>
      <c r="N413" s="2">
        <v>0</v>
      </c>
      <c r="O413" s="2">
        <v>0</v>
      </c>
      <c r="P413" s="2">
        <v>0</v>
      </c>
      <c r="Q413" s="2">
        <v>0</v>
      </c>
      <c r="R413" s="2">
        <v>0</v>
      </c>
      <c r="S413" s="2">
        <v>0</v>
      </c>
      <c r="T413" s="2">
        <v>0</v>
      </c>
    </row>
    <row r="414" spans="1:20" x14ac:dyDescent="0.25">
      <c r="A414" s="1" t="s">
        <v>953</v>
      </c>
      <c r="B414" s="1" t="s">
        <v>954</v>
      </c>
      <c r="C414" s="1" t="s">
        <v>228</v>
      </c>
      <c r="D414" s="7">
        <v>0</v>
      </c>
      <c r="E414" s="42">
        <v>6556.8909120000008</v>
      </c>
      <c r="F414" s="2">
        <v>0</v>
      </c>
      <c r="G414" s="2">
        <v>0</v>
      </c>
      <c r="H414" s="2">
        <v>0</v>
      </c>
      <c r="I414" s="2">
        <v>0</v>
      </c>
      <c r="J414" s="2">
        <v>0</v>
      </c>
      <c r="K414" s="2">
        <v>0</v>
      </c>
      <c r="L414" s="2">
        <v>6556.8909120000008</v>
      </c>
      <c r="M414" s="2">
        <v>13115.75</v>
      </c>
      <c r="N414" s="2">
        <v>0</v>
      </c>
      <c r="O414" s="2">
        <v>0</v>
      </c>
      <c r="P414" s="2">
        <v>0</v>
      </c>
      <c r="Q414" s="2">
        <v>19672.640912000003</v>
      </c>
      <c r="R414" s="2">
        <v>0</v>
      </c>
      <c r="S414" s="2">
        <v>0</v>
      </c>
      <c r="T414" s="2">
        <v>19672.640912000003</v>
      </c>
    </row>
    <row r="415" spans="1:20" x14ac:dyDescent="0.25">
      <c r="A415" s="1" t="s">
        <v>1071</v>
      </c>
      <c r="B415" s="1" t="s">
        <v>1072</v>
      </c>
      <c r="C415" s="1" t="s">
        <v>228</v>
      </c>
      <c r="D415" s="7">
        <v>4</v>
      </c>
      <c r="E415" s="42">
        <v>1440895.0273219999</v>
      </c>
      <c r="F415" s="2">
        <v>0</v>
      </c>
      <c r="G415" s="2">
        <v>121255.69920292649</v>
      </c>
      <c r="H415" s="2">
        <v>273715.29324899998</v>
      </c>
      <c r="I415" s="2">
        <v>309.02227448987082</v>
      </c>
      <c r="J415" s="2">
        <v>35345.686338004125</v>
      </c>
      <c r="K415" s="2">
        <v>0</v>
      </c>
      <c r="L415" s="2">
        <v>1871520.7283864208</v>
      </c>
      <c r="M415" s="2">
        <v>480662.91999999993</v>
      </c>
      <c r="N415" s="2">
        <v>0</v>
      </c>
      <c r="O415" s="2">
        <v>444348.88039434375</v>
      </c>
      <c r="P415" s="2">
        <v>175404.19329062523</v>
      </c>
      <c r="Q415" s="2">
        <v>2917074.448386421</v>
      </c>
      <c r="R415" s="2">
        <v>78529.112146553904</v>
      </c>
      <c r="S415" s="2">
        <v>72822.275316000014</v>
      </c>
      <c r="T415" s="2">
        <v>3068425.835848975</v>
      </c>
    </row>
    <row r="416" spans="1:20" x14ac:dyDescent="0.25">
      <c r="A416" s="1" t="s">
        <v>1079</v>
      </c>
      <c r="B416" s="1" t="s">
        <v>1080</v>
      </c>
      <c r="C416" s="1" t="s">
        <v>228</v>
      </c>
      <c r="D416" s="7">
        <v>0</v>
      </c>
      <c r="E416" s="42">
        <v>169142.99650399998</v>
      </c>
      <c r="F416" s="2">
        <v>0</v>
      </c>
      <c r="G416" s="2">
        <v>1697.698214</v>
      </c>
      <c r="H416" s="2">
        <v>5.9994000000000006E-2</v>
      </c>
      <c r="I416" s="2">
        <v>0</v>
      </c>
      <c r="J416" s="2">
        <v>6364.3811712213028</v>
      </c>
      <c r="K416" s="2">
        <v>0</v>
      </c>
      <c r="L416" s="2">
        <v>177205.13588322129</v>
      </c>
      <c r="M416" s="2">
        <v>0</v>
      </c>
      <c r="N416" s="2">
        <v>0</v>
      </c>
      <c r="O416" s="2">
        <v>1972.7087624999997</v>
      </c>
      <c r="P416" s="2">
        <v>0</v>
      </c>
      <c r="Q416" s="2">
        <v>179177.84464572128</v>
      </c>
      <c r="R416" s="2">
        <v>0</v>
      </c>
      <c r="S416" s="2">
        <v>0</v>
      </c>
      <c r="T416" s="2">
        <v>179177.84464572128</v>
      </c>
    </row>
    <row r="417" spans="1:20" x14ac:dyDescent="0.25">
      <c r="A417" s="1" t="s">
        <v>154</v>
      </c>
      <c r="B417" s="1" t="s">
        <v>155</v>
      </c>
      <c r="C417" s="1" t="s">
        <v>156</v>
      </c>
      <c r="D417" s="7">
        <v>1</v>
      </c>
      <c r="E417" s="42">
        <v>3260371.3566720001</v>
      </c>
      <c r="F417" s="2">
        <v>2308941.5273180422</v>
      </c>
      <c r="G417" s="2">
        <v>346859.86780900002</v>
      </c>
      <c r="H417" s="2">
        <v>29431.855542000001</v>
      </c>
      <c r="I417" s="2">
        <v>2928.3459830257566</v>
      </c>
      <c r="J417" s="2">
        <v>62111.011832230681</v>
      </c>
      <c r="K417" s="2">
        <v>0</v>
      </c>
      <c r="L417" s="2">
        <v>6010643.9651562991</v>
      </c>
      <c r="M417" s="2">
        <v>0</v>
      </c>
      <c r="N417" s="2">
        <v>0</v>
      </c>
      <c r="O417" s="2">
        <v>391657.58277042012</v>
      </c>
      <c r="P417" s="2">
        <v>0</v>
      </c>
      <c r="Q417" s="2">
        <v>6402301.5479267193</v>
      </c>
      <c r="R417" s="2">
        <v>112547.70898633577</v>
      </c>
      <c r="S417" s="2">
        <v>15722.902210900502</v>
      </c>
      <c r="T417" s="2">
        <v>6530572.1591239553</v>
      </c>
    </row>
    <row r="418" spans="1:20" x14ac:dyDescent="0.25">
      <c r="A418" s="1" t="s">
        <v>1045</v>
      </c>
      <c r="B418" s="1" t="s">
        <v>1046</v>
      </c>
      <c r="C418" s="1" t="s">
        <v>156</v>
      </c>
      <c r="D418" s="7">
        <v>1</v>
      </c>
      <c r="E418" s="42">
        <v>4921781.3907380002</v>
      </c>
      <c r="F418" s="2">
        <v>1952193.4436153593</v>
      </c>
      <c r="G418" s="2">
        <v>819228.78576599993</v>
      </c>
      <c r="H418" s="2">
        <v>318255.65192999993</v>
      </c>
      <c r="I418" s="2">
        <v>16684.544716881239</v>
      </c>
      <c r="J418" s="2">
        <v>81816.180773700602</v>
      </c>
      <c r="K418" s="2">
        <v>73130.215242342179</v>
      </c>
      <c r="L418" s="2">
        <v>8183090.2127822833</v>
      </c>
      <c r="M418" s="2">
        <v>0</v>
      </c>
      <c r="N418" s="2">
        <v>0</v>
      </c>
      <c r="O418" s="2">
        <v>974342.61405120848</v>
      </c>
      <c r="P418" s="2">
        <v>0</v>
      </c>
      <c r="Q418" s="2">
        <v>9157432.8268334921</v>
      </c>
      <c r="R418" s="2">
        <v>237111.65483496519</v>
      </c>
      <c r="S418" s="2">
        <v>0</v>
      </c>
      <c r="T418" s="2">
        <v>9394544.4816684574</v>
      </c>
    </row>
    <row r="419" spans="1:20" x14ac:dyDescent="0.25">
      <c r="A419" s="1" t="s">
        <v>1322</v>
      </c>
      <c r="B419" s="1" t="s">
        <v>1323</v>
      </c>
      <c r="C419" s="1" t="s">
        <v>156</v>
      </c>
      <c r="D419" s="7">
        <v>1</v>
      </c>
      <c r="E419" s="42">
        <v>3183405.2820649999</v>
      </c>
      <c r="F419" s="2">
        <v>1442146.1833923222</v>
      </c>
      <c r="G419" s="2">
        <v>416921.31515799998</v>
      </c>
      <c r="H419" s="2">
        <v>65852.565887000004</v>
      </c>
      <c r="I419" s="2">
        <v>6788.0251548719043</v>
      </c>
      <c r="J419" s="2">
        <v>57971.401837473575</v>
      </c>
      <c r="K419" s="2">
        <v>32467.225036318177</v>
      </c>
      <c r="L419" s="2">
        <v>5205551.9985309867</v>
      </c>
      <c r="M419" s="2">
        <v>0</v>
      </c>
      <c r="N419" s="2">
        <v>0</v>
      </c>
      <c r="O419" s="2">
        <v>687553.516885477</v>
      </c>
      <c r="P419" s="2">
        <v>0</v>
      </c>
      <c r="Q419" s="2">
        <v>5893105.5154164638</v>
      </c>
      <c r="R419" s="2">
        <v>83648.796499581789</v>
      </c>
      <c r="S419" s="2">
        <v>285.59193866595001</v>
      </c>
      <c r="T419" s="2">
        <v>5977039.9038547119</v>
      </c>
    </row>
    <row r="420" spans="1:20" x14ac:dyDescent="0.25">
      <c r="A420" s="1" t="s">
        <v>439</v>
      </c>
      <c r="B420" s="1" t="s">
        <v>440</v>
      </c>
      <c r="C420" s="1" t="s">
        <v>441</v>
      </c>
      <c r="D420" s="7">
        <v>1</v>
      </c>
      <c r="E420" s="42">
        <v>6019596.5711599998</v>
      </c>
      <c r="F420" s="2">
        <v>3141475.1329469974</v>
      </c>
      <c r="G420" s="2">
        <v>1092214.6177729999</v>
      </c>
      <c r="H420" s="2">
        <v>1465460.1172739998</v>
      </c>
      <c r="I420" s="2">
        <v>0</v>
      </c>
      <c r="J420" s="2">
        <v>74294.375561164532</v>
      </c>
      <c r="K420" s="2">
        <v>0</v>
      </c>
      <c r="L420" s="2">
        <v>11793040.814715162</v>
      </c>
      <c r="M420" s="2">
        <v>0</v>
      </c>
      <c r="N420" s="2">
        <v>0</v>
      </c>
      <c r="O420" s="2">
        <v>777757.05743790034</v>
      </c>
      <c r="P420" s="2">
        <v>0</v>
      </c>
      <c r="Q420" s="2">
        <v>12570797.872153062</v>
      </c>
      <c r="R420" s="2">
        <v>141682.11758189186</v>
      </c>
      <c r="S420" s="2">
        <v>38195.623968314401</v>
      </c>
      <c r="T420" s="2">
        <v>12750675.61370327</v>
      </c>
    </row>
    <row r="421" spans="1:20" x14ac:dyDescent="0.25">
      <c r="A421" s="1" t="s">
        <v>925</v>
      </c>
      <c r="B421" s="1" t="s">
        <v>926</v>
      </c>
      <c r="C421" s="1" t="s">
        <v>441</v>
      </c>
      <c r="D421" s="7">
        <v>1</v>
      </c>
      <c r="E421" s="42">
        <v>8660641.8035320006</v>
      </c>
      <c r="F421" s="2">
        <v>2850187.987700989</v>
      </c>
      <c r="G421" s="2">
        <v>1477086.7479610001</v>
      </c>
      <c r="H421" s="2">
        <v>2441993.0617510001</v>
      </c>
      <c r="I421" s="2">
        <v>251.48818199999999</v>
      </c>
      <c r="J421" s="2">
        <v>102460.40952654075</v>
      </c>
      <c r="K421" s="2">
        <v>386703.63508089911</v>
      </c>
      <c r="L421" s="2">
        <v>15919325.133734431</v>
      </c>
      <c r="M421" s="2">
        <v>0</v>
      </c>
      <c r="N421" s="2">
        <v>0</v>
      </c>
      <c r="O421" s="2">
        <v>1443877.2732293941</v>
      </c>
      <c r="P421" s="2">
        <v>0</v>
      </c>
      <c r="Q421" s="2">
        <v>17363202.406963825</v>
      </c>
      <c r="R421" s="2">
        <v>225455.24373808212</v>
      </c>
      <c r="S421" s="2">
        <v>119810.79573438151</v>
      </c>
      <c r="T421" s="2">
        <v>17708468.44643629</v>
      </c>
    </row>
    <row r="422" spans="1:20" x14ac:dyDescent="0.25">
      <c r="A422" s="1" t="s">
        <v>974</v>
      </c>
      <c r="B422" s="1" t="s">
        <v>975</v>
      </c>
      <c r="C422" s="1" t="s">
        <v>441</v>
      </c>
      <c r="D422" s="7">
        <v>2</v>
      </c>
      <c r="E422" s="42">
        <v>7306459.762631</v>
      </c>
      <c r="F422" s="2">
        <v>1287891.1276200134</v>
      </c>
      <c r="G422" s="2">
        <v>915629.72559872549</v>
      </c>
      <c r="H422" s="2">
        <v>81222.214395999996</v>
      </c>
      <c r="I422" s="2">
        <v>344.6061684718137</v>
      </c>
      <c r="J422" s="2">
        <v>101965.35248152418</v>
      </c>
      <c r="K422" s="2">
        <v>130309.2461085906</v>
      </c>
      <c r="L422" s="2">
        <v>9823822.0350043252</v>
      </c>
      <c r="M422" s="2">
        <v>428702.31000000052</v>
      </c>
      <c r="N422" s="2">
        <v>0</v>
      </c>
      <c r="O422" s="2">
        <v>1534609.1593577343</v>
      </c>
      <c r="P422" s="2">
        <v>0</v>
      </c>
      <c r="Q422" s="2">
        <v>11787133.50436206</v>
      </c>
      <c r="R422" s="2">
        <v>154614.72643281025</v>
      </c>
      <c r="S422" s="2">
        <v>204751.5475635</v>
      </c>
      <c r="T422" s="2">
        <v>12146499.77835837</v>
      </c>
    </row>
    <row r="423" spans="1:20" x14ac:dyDescent="0.25">
      <c r="A423" s="1" t="s">
        <v>1166</v>
      </c>
      <c r="B423" s="1" t="s">
        <v>1167</v>
      </c>
      <c r="C423" s="1" t="s">
        <v>441</v>
      </c>
      <c r="D423" s="7">
        <v>1</v>
      </c>
      <c r="E423" s="42">
        <v>3875959.0000780001</v>
      </c>
      <c r="F423" s="2">
        <v>2964461.1767546143</v>
      </c>
      <c r="G423" s="2">
        <v>716971.31699199998</v>
      </c>
      <c r="H423" s="2">
        <v>895865.78091699991</v>
      </c>
      <c r="I423" s="2">
        <v>0</v>
      </c>
      <c r="J423" s="2">
        <v>69330.56177589565</v>
      </c>
      <c r="K423" s="2">
        <v>66293.984595306349</v>
      </c>
      <c r="L423" s="2">
        <v>8588881.8211128153</v>
      </c>
      <c r="M423" s="2">
        <v>0</v>
      </c>
      <c r="N423" s="2">
        <v>169666.2602735128</v>
      </c>
      <c r="O423" s="2">
        <v>705636.68</v>
      </c>
      <c r="P423" s="2">
        <v>0</v>
      </c>
      <c r="Q423" s="2">
        <v>9464184.7613863274</v>
      </c>
      <c r="R423" s="2">
        <v>57713.889341737799</v>
      </c>
      <c r="S423" s="2">
        <v>0</v>
      </c>
      <c r="T423" s="2">
        <v>9521898.6507280655</v>
      </c>
    </row>
    <row r="424" spans="1:20" x14ac:dyDescent="0.25">
      <c r="A424" s="1" t="s">
        <v>367</v>
      </c>
      <c r="B424" s="1" t="s">
        <v>368</v>
      </c>
      <c r="C424" s="1" t="s">
        <v>369</v>
      </c>
      <c r="D424" s="7">
        <v>4</v>
      </c>
      <c r="E424" s="42">
        <v>8576484.1313339993</v>
      </c>
      <c r="F424" s="2">
        <v>1766125.1154377516</v>
      </c>
      <c r="G424" s="2">
        <v>1510413.8506870142</v>
      </c>
      <c r="H424" s="2">
        <v>2197380.718502</v>
      </c>
      <c r="I424" s="2">
        <v>4825.3349890793352</v>
      </c>
      <c r="J424" s="2">
        <v>127111.27652054909</v>
      </c>
      <c r="K424" s="2">
        <v>11930.077252781866</v>
      </c>
      <c r="L424" s="2">
        <v>14194270.504723174</v>
      </c>
      <c r="M424" s="2">
        <v>0</v>
      </c>
      <c r="N424" s="2">
        <v>0</v>
      </c>
      <c r="O424" s="2">
        <v>1065344.7749548077</v>
      </c>
      <c r="P424" s="2">
        <v>0</v>
      </c>
      <c r="Q424" s="2">
        <v>15259615.279677982</v>
      </c>
      <c r="R424" s="2">
        <v>186047.29800728621</v>
      </c>
      <c r="S424" s="2">
        <v>52384.054067915858</v>
      </c>
      <c r="T424" s="2">
        <v>15498046.631753184</v>
      </c>
    </row>
    <row r="425" spans="1:20" x14ac:dyDescent="0.25">
      <c r="A425" s="1" t="s">
        <v>775</v>
      </c>
      <c r="B425" s="1" t="s">
        <v>776</v>
      </c>
      <c r="C425" s="1" t="s">
        <v>369</v>
      </c>
      <c r="D425" s="7">
        <v>3</v>
      </c>
      <c r="E425" s="42">
        <v>3865249.9176060003</v>
      </c>
      <c r="F425" s="2">
        <v>528564.09930095985</v>
      </c>
      <c r="G425" s="2">
        <v>558098.77297351183</v>
      </c>
      <c r="H425" s="2">
        <v>137819.387197</v>
      </c>
      <c r="I425" s="2">
        <v>1061.7984040863321</v>
      </c>
      <c r="J425" s="2">
        <v>60048.506761455137</v>
      </c>
      <c r="K425" s="2">
        <v>25646.461806685802</v>
      </c>
      <c r="L425" s="2">
        <v>5176488.9440496983</v>
      </c>
      <c r="M425" s="2">
        <v>1326295.6399999997</v>
      </c>
      <c r="N425" s="2">
        <v>0</v>
      </c>
      <c r="O425" s="2">
        <v>1647902.8894677002</v>
      </c>
      <c r="P425" s="2">
        <v>223193.1141800005</v>
      </c>
      <c r="Q425" s="2">
        <v>8169665.9040496983</v>
      </c>
      <c r="R425" s="2">
        <v>112613.98819795939</v>
      </c>
      <c r="S425" s="2">
        <v>68764.291328250009</v>
      </c>
      <c r="T425" s="2">
        <v>8351044.1835759077</v>
      </c>
    </row>
    <row r="426" spans="1:20" x14ac:dyDescent="0.25">
      <c r="A426" s="1" t="s">
        <v>1225</v>
      </c>
      <c r="B426" s="1" t="s">
        <v>1226</v>
      </c>
      <c r="C426" s="1" t="s">
        <v>369</v>
      </c>
      <c r="D426" s="7">
        <v>3</v>
      </c>
      <c r="E426" s="42">
        <v>15397694.071783999</v>
      </c>
      <c r="F426" s="2">
        <v>4310373.4441409521</v>
      </c>
      <c r="G426" s="2">
        <v>2529331.7990718456</v>
      </c>
      <c r="H426" s="2">
        <v>138489.49223999999</v>
      </c>
      <c r="I426" s="2">
        <v>21597.576952318006</v>
      </c>
      <c r="J426" s="2">
        <v>257528.99329136961</v>
      </c>
      <c r="K426" s="2">
        <v>323637.06239831634</v>
      </c>
      <c r="L426" s="2">
        <v>22978652.439878806</v>
      </c>
      <c r="M426" s="2">
        <v>0</v>
      </c>
      <c r="N426" s="2">
        <v>0</v>
      </c>
      <c r="O426" s="2">
        <v>2223513.219527984</v>
      </c>
      <c r="P426" s="2">
        <v>0</v>
      </c>
      <c r="Q426" s="2">
        <v>25202165.659406789</v>
      </c>
      <c r="R426" s="2">
        <v>459173.65881047497</v>
      </c>
      <c r="S426" s="2">
        <v>214040.78859235116</v>
      </c>
      <c r="T426" s="2">
        <v>25875380.106809612</v>
      </c>
    </row>
    <row r="427" spans="1:20" x14ac:dyDescent="0.25">
      <c r="A427" s="1" t="s">
        <v>1357</v>
      </c>
      <c r="B427" s="1" t="s">
        <v>1358</v>
      </c>
      <c r="C427" s="1" t="s">
        <v>369</v>
      </c>
      <c r="D427" s="7">
        <v>2</v>
      </c>
      <c r="E427" s="42">
        <v>3485143.0096439999</v>
      </c>
      <c r="F427" s="2">
        <v>497144.07655591797</v>
      </c>
      <c r="G427" s="2">
        <v>387548.42157302651</v>
      </c>
      <c r="H427" s="2">
        <v>120250.30318</v>
      </c>
      <c r="I427" s="2">
        <v>501.88462740136566</v>
      </c>
      <c r="J427" s="2">
        <v>52982.285674932711</v>
      </c>
      <c r="K427" s="2">
        <v>0</v>
      </c>
      <c r="L427" s="2">
        <v>4543569.981255278</v>
      </c>
      <c r="M427" s="2">
        <v>2115411.13</v>
      </c>
      <c r="N427" s="2">
        <v>0</v>
      </c>
      <c r="O427" s="2">
        <v>1416024.2099706251</v>
      </c>
      <c r="P427" s="2">
        <v>195301.81093749963</v>
      </c>
      <c r="Q427" s="2">
        <v>8096227.2612552773</v>
      </c>
      <c r="R427" s="2">
        <v>79738.830657689134</v>
      </c>
      <c r="S427" s="2">
        <v>39212.171097749997</v>
      </c>
      <c r="T427" s="2">
        <v>8215178.2630107161</v>
      </c>
    </row>
    <row r="428" spans="1:20" x14ac:dyDescent="0.25">
      <c r="A428" s="1" t="s">
        <v>492</v>
      </c>
      <c r="B428" s="1" t="s">
        <v>490</v>
      </c>
      <c r="C428" s="1" t="s">
        <v>493</v>
      </c>
      <c r="D428" s="7">
        <v>2</v>
      </c>
      <c r="E428" s="42">
        <v>4451172.0463180002</v>
      </c>
      <c r="F428" s="2">
        <v>3291736.3563160077</v>
      </c>
      <c r="G428" s="2">
        <v>535437.53919599997</v>
      </c>
      <c r="H428" s="2">
        <v>955137.15758499992</v>
      </c>
      <c r="I428" s="2">
        <v>0</v>
      </c>
      <c r="J428" s="2">
        <v>77114.664293500347</v>
      </c>
      <c r="K428" s="2">
        <v>57488.353976134444</v>
      </c>
      <c r="L428" s="2">
        <v>9368086.1176846419</v>
      </c>
      <c r="M428" s="2">
        <v>0</v>
      </c>
      <c r="N428" s="2">
        <v>0</v>
      </c>
      <c r="O428" s="2">
        <v>923948.23095332086</v>
      </c>
      <c r="P428" s="2">
        <v>43391.088219722733</v>
      </c>
      <c r="Q428" s="2">
        <v>10292034.348637963</v>
      </c>
      <c r="R428" s="2">
        <v>69537.647166380848</v>
      </c>
      <c r="S428" s="2">
        <v>102256.80549107942</v>
      </c>
      <c r="T428" s="2">
        <v>10463828.801295422</v>
      </c>
    </row>
    <row r="429" spans="1:20" x14ac:dyDescent="0.25">
      <c r="A429" s="1" t="s">
        <v>1132</v>
      </c>
      <c r="B429" s="1" t="s">
        <v>1133</v>
      </c>
      <c r="C429" s="1" t="s">
        <v>493</v>
      </c>
      <c r="D429" s="7">
        <v>1</v>
      </c>
      <c r="E429" s="42">
        <v>5939499.7752510002</v>
      </c>
      <c r="F429" s="2">
        <v>2668021.53362012</v>
      </c>
      <c r="G429" s="2">
        <v>1145368.9406689999</v>
      </c>
      <c r="H429" s="2">
        <v>1720303.657473</v>
      </c>
      <c r="I429" s="2">
        <v>0</v>
      </c>
      <c r="J429" s="2">
        <v>97884.67368928183</v>
      </c>
      <c r="K429" s="2">
        <v>40018.178035011486</v>
      </c>
      <c r="L429" s="2">
        <v>11611096.758737413</v>
      </c>
      <c r="M429" s="2">
        <v>0</v>
      </c>
      <c r="N429" s="2">
        <v>0</v>
      </c>
      <c r="O429" s="2">
        <v>1191195.5539038233</v>
      </c>
      <c r="P429" s="2">
        <v>0</v>
      </c>
      <c r="Q429" s="2">
        <v>12802292.312641237</v>
      </c>
      <c r="R429" s="2">
        <v>92559.033489883324</v>
      </c>
      <c r="S429" s="2">
        <v>36715.337432475972</v>
      </c>
      <c r="T429" s="2">
        <v>12931566.683563596</v>
      </c>
    </row>
    <row r="430" spans="1:20" x14ac:dyDescent="0.25">
      <c r="A430" s="1" t="s">
        <v>1318</v>
      </c>
      <c r="B430" s="1" t="s">
        <v>1319</v>
      </c>
      <c r="C430" s="1" t="s">
        <v>493</v>
      </c>
      <c r="D430" s="7">
        <v>3</v>
      </c>
      <c r="E430" s="42">
        <v>8385701.1856129998</v>
      </c>
      <c r="F430" s="2">
        <v>2679705.1199616105</v>
      </c>
      <c r="G430" s="2">
        <v>1445885.5683075546</v>
      </c>
      <c r="H430" s="2">
        <v>1617740.9647610001</v>
      </c>
      <c r="I430" s="2">
        <v>195.70446956144426</v>
      </c>
      <c r="J430" s="2">
        <v>113024.35589548807</v>
      </c>
      <c r="K430" s="2">
        <v>34634.834689646719</v>
      </c>
      <c r="L430" s="2">
        <v>14276887.733697861</v>
      </c>
      <c r="M430" s="2">
        <v>0</v>
      </c>
      <c r="N430" s="2">
        <v>0</v>
      </c>
      <c r="O430" s="2">
        <v>960635.77228740545</v>
      </c>
      <c r="P430" s="2">
        <v>0</v>
      </c>
      <c r="Q430" s="2">
        <v>15237523.505985267</v>
      </c>
      <c r="R430" s="2">
        <v>99634.332415655852</v>
      </c>
      <c r="S430" s="2">
        <v>86739.569593976237</v>
      </c>
      <c r="T430" s="2">
        <v>15423897.407994898</v>
      </c>
    </row>
    <row r="431" spans="1:20" x14ac:dyDescent="0.25">
      <c r="A431" s="1" t="s">
        <v>1350</v>
      </c>
      <c r="B431" s="1" t="s">
        <v>1351</v>
      </c>
      <c r="C431" s="1" t="s">
        <v>493</v>
      </c>
      <c r="D431" s="7">
        <v>2</v>
      </c>
      <c r="E431" s="42">
        <v>4564413.0598499998</v>
      </c>
      <c r="F431" s="2">
        <v>3441395.9188346425</v>
      </c>
      <c r="G431" s="2">
        <v>694753.87977100001</v>
      </c>
      <c r="H431" s="2">
        <v>978762.8504290001</v>
      </c>
      <c r="I431" s="2">
        <v>0</v>
      </c>
      <c r="J431" s="2">
        <v>73294.14458030356</v>
      </c>
      <c r="K431" s="2">
        <v>2840.1859530000002</v>
      </c>
      <c r="L431" s="2">
        <v>9755460.0394179467</v>
      </c>
      <c r="M431" s="2">
        <v>0</v>
      </c>
      <c r="N431" s="2">
        <v>0</v>
      </c>
      <c r="O431" s="2">
        <v>733990.47419887118</v>
      </c>
      <c r="P431" s="2">
        <v>0</v>
      </c>
      <c r="Q431" s="2">
        <v>10489450.513616817</v>
      </c>
      <c r="R431" s="2">
        <v>42007.505166872637</v>
      </c>
      <c r="S431" s="2">
        <v>21212.554911256801</v>
      </c>
      <c r="T431" s="2">
        <v>10552670.573694948</v>
      </c>
    </row>
    <row r="432" spans="1:20" x14ac:dyDescent="0.25">
      <c r="A432" s="1" t="s">
        <v>175</v>
      </c>
      <c r="B432" s="1" t="s">
        <v>176</v>
      </c>
      <c r="C432" s="1" t="s">
        <v>177</v>
      </c>
      <c r="D432" s="7">
        <v>6</v>
      </c>
      <c r="E432" s="42">
        <v>2737583.8479269999</v>
      </c>
      <c r="F432" s="2">
        <v>0</v>
      </c>
      <c r="G432" s="2">
        <v>306152.74181464966</v>
      </c>
      <c r="H432" s="2">
        <v>723.30002400000001</v>
      </c>
      <c r="I432" s="2">
        <v>8487.7720124645566</v>
      </c>
      <c r="J432" s="2">
        <v>77186.086659650115</v>
      </c>
      <c r="K432" s="2">
        <v>7054.3313997031182</v>
      </c>
      <c r="L432" s="2">
        <v>3137188.0798374675</v>
      </c>
      <c r="M432" s="2">
        <v>933091.91999999993</v>
      </c>
      <c r="N432" s="2">
        <v>0</v>
      </c>
      <c r="O432" s="2">
        <v>1005277.2014529275</v>
      </c>
      <c r="P432" s="2">
        <v>0</v>
      </c>
      <c r="Q432" s="2">
        <v>5075557.2012903951</v>
      </c>
      <c r="R432" s="2">
        <v>206295.51707515301</v>
      </c>
      <c r="S432" s="2">
        <v>158602.25904075001</v>
      </c>
      <c r="T432" s="2">
        <v>5440454.9774062978</v>
      </c>
    </row>
    <row r="433" spans="1:20" x14ac:dyDescent="0.25">
      <c r="A433" s="1" t="s">
        <v>437</v>
      </c>
      <c r="B433" s="1" t="s">
        <v>438</v>
      </c>
      <c r="C433" s="1" t="s">
        <v>177</v>
      </c>
      <c r="D433" s="7">
        <v>3</v>
      </c>
      <c r="E433" s="42">
        <v>3757833.766272001</v>
      </c>
      <c r="F433" s="2">
        <v>82814.204418000008</v>
      </c>
      <c r="G433" s="2">
        <v>294274.34958540072</v>
      </c>
      <c r="H433" s="2">
        <v>48490.951540000002</v>
      </c>
      <c r="I433" s="2">
        <v>815.82930106809317</v>
      </c>
      <c r="J433" s="2">
        <v>43680.016229989364</v>
      </c>
      <c r="K433" s="2">
        <v>11906.652633826852</v>
      </c>
      <c r="L433" s="2">
        <v>4239815.7699802862</v>
      </c>
      <c r="M433" s="2">
        <v>4513773.42</v>
      </c>
      <c r="N433" s="2">
        <v>0</v>
      </c>
      <c r="O433" s="2">
        <v>696535.56990675011</v>
      </c>
      <c r="P433" s="2">
        <v>63154.978274999186</v>
      </c>
      <c r="Q433" s="2">
        <v>9450124.7598870378</v>
      </c>
      <c r="R433" s="2">
        <v>81697.094223047097</v>
      </c>
      <c r="S433" s="2">
        <v>203212.97761275002</v>
      </c>
      <c r="T433" s="2">
        <v>9735034.8317228351</v>
      </c>
    </row>
    <row r="434" spans="1:20" x14ac:dyDescent="0.25">
      <c r="A434" s="1" t="s">
        <v>553</v>
      </c>
      <c r="B434" s="1" t="s">
        <v>554</v>
      </c>
      <c r="C434" s="1" t="s">
        <v>177</v>
      </c>
      <c r="D434" s="7">
        <v>3</v>
      </c>
      <c r="E434" s="42">
        <v>3274993.0358569999</v>
      </c>
      <c r="F434" s="2">
        <v>42496.423266000013</v>
      </c>
      <c r="G434" s="2">
        <v>457235.99101307092</v>
      </c>
      <c r="H434" s="2">
        <v>80174.016833000001</v>
      </c>
      <c r="I434" s="2">
        <v>12602.078594335271</v>
      </c>
      <c r="J434" s="2">
        <v>61461.835421938013</v>
      </c>
      <c r="K434" s="2">
        <v>0</v>
      </c>
      <c r="L434" s="2">
        <v>3928963.3809853443</v>
      </c>
      <c r="M434" s="2">
        <v>1487560.4500000002</v>
      </c>
      <c r="N434" s="2">
        <v>0</v>
      </c>
      <c r="O434" s="2">
        <v>467306.75340810046</v>
      </c>
      <c r="P434" s="2">
        <v>6817.8369339676574</v>
      </c>
      <c r="Q434" s="2">
        <v>5883830.5843934454</v>
      </c>
      <c r="R434" s="2">
        <v>123841.38991176234</v>
      </c>
      <c r="S434" s="2">
        <v>118631.13973200001</v>
      </c>
      <c r="T434" s="2">
        <v>6126303.1140372083</v>
      </c>
    </row>
    <row r="435" spans="1:20" x14ac:dyDescent="0.25">
      <c r="A435" s="1" t="s">
        <v>694</v>
      </c>
      <c r="B435" s="1" t="s">
        <v>695</v>
      </c>
      <c r="C435" s="1" t="s">
        <v>177</v>
      </c>
      <c r="D435" s="7">
        <v>1</v>
      </c>
      <c r="E435" s="42">
        <v>4881897.8408220001</v>
      </c>
      <c r="F435" s="2">
        <v>1221084.8035099786</v>
      </c>
      <c r="G435" s="2">
        <v>623186.61941077677</v>
      </c>
      <c r="H435" s="2">
        <v>48839.894632000003</v>
      </c>
      <c r="I435" s="2">
        <v>1318.3675735885563</v>
      </c>
      <c r="J435" s="2">
        <v>70506.974032697966</v>
      </c>
      <c r="K435" s="2">
        <v>0</v>
      </c>
      <c r="L435" s="2">
        <v>6846834.4999810411</v>
      </c>
      <c r="M435" s="2">
        <v>0</v>
      </c>
      <c r="N435" s="2">
        <v>0</v>
      </c>
      <c r="O435" s="2">
        <v>544004.51640875207</v>
      </c>
      <c r="P435" s="2">
        <v>0</v>
      </c>
      <c r="Q435" s="2">
        <v>7437479.2799810413</v>
      </c>
      <c r="R435" s="2">
        <v>72295.912102775997</v>
      </c>
      <c r="S435" s="2">
        <v>57144.73535098807</v>
      </c>
      <c r="T435" s="2">
        <v>7566919.9274348048</v>
      </c>
    </row>
    <row r="436" spans="1:20" x14ac:dyDescent="0.25">
      <c r="A436" s="1" t="s">
        <v>717</v>
      </c>
      <c r="B436" s="1" t="s">
        <v>718</v>
      </c>
      <c r="C436" s="1" t="s">
        <v>177</v>
      </c>
      <c r="D436" s="7">
        <v>5</v>
      </c>
      <c r="E436" s="42">
        <v>11054579.621892</v>
      </c>
      <c r="F436" s="2">
        <v>321535.28075172438</v>
      </c>
      <c r="G436" s="2">
        <v>2247110.6343578328</v>
      </c>
      <c r="H436" s="2">
        <v>348401.73600500001</v>
      </c>
      <c r="I436" s="2">
        <v>58511.035148141105</v>
      </c>
      <c r="J436" s="2">
        <v>163431.95230454303</v>
      </c>
      <c r="K436" s="2">
        <v>632534.66335328307</v>
      </c>
      <c r="L436" s="2">
        <v>14826104.923812525</v>
      </c>
      <c r="M436" s="2">
        <v>0</v>
      </c>
      <c r="N436" s="2">
        <v>0</v>
      </c>
      <c r="O436" s="2">
        <v>885078.56429571356</v>
      </c>
      <c r="P436" s="2">
        <v>0</v>
      </c>
      <c r="Q436" s="2">
        <v>15711183.488108238</v>
      </c>
      <c r="R436" s="2">
        <v>304175.91632505268</v>
      </c>
      <c r="S436" s="2">
        <v>247529.75776884178</v>
      </c>
      <c r="T436" s="2">
        <v>16262889.162202133</v>
      </c>
    </row>
    <row r="437" spans="1:20" x14ac:dyDescent="0.25">
      <c r="A437" s="1" t="s">
        <v>1083</v>
      </c>
      <c r="B437" s="1" t="s">
        <v>1084</v>
      </c>
      <c r="C437" s="1" t="s">
        <v>177</v>
      </c>
      <c r="D437" s="7">
        <v>4</v>
      </c>
      <c r="E437" s="42">
        <v>7408452.4316290002</v>
      </c>
      <c r="F437" s="2">
        <v>1503312.264533496</v>
      </c>
      <c r="G437" s="2">
        <v>1890009.19065</v>
      </c>
      <c r="H437" s="2">
        <v>2737382.7245439999</v>
      </c>
      <c r="I437" s="2">
        <v>11638.997444297322</v>
      </c>
      <c r="J437" s="2">
        <v>93382.339487063058</v>
      </c>
      <c r="K437" s="2">
        <v>31825.907988904659</v>
      </c>
      <c r="L437" s="2">
        <v>13676003.85627676</v>
      </c>
      <c r="M437" s="2">
        <v>0</v>
      </c>
      <c r="N437" s="2">
        <v>0</v>
      </c>
      <c r="O437" s="2">
        <v>907326.56258639786</v>
      </c>
      <c r="P437" s="2">
        <v>0</v>
      </c>
      <c r="Q437" s="2">
        <v>14583330.418863159</v>
      </c>
      <c r="R437" s="2">
        <v>297562.79954615468</v>
      </c>
      <c r="S437" s="2">
        <v>218100.80015065279</v>
      </c>
      <c r="T437" s="2">
        <v>15098994.018559966</v>
      </c>
    </row>
    <row r="438" spans="1:20" x14ac:dyDescent="0.25">
      <c r="A438" s="1" t="s">
        <v>1118</v>
      </c>
      <c r="B438" s="1" t="s">
        <v>1119</v>
      </c>
      <c r="C438" s="1" t="s">
        <v>177</v>
      </c>
      <c r="D438" s="7">
        <v>3</v>
      </c>
      <c r="E438" s="42">
        <v>2461530.5829079999</v>
      </c>
      <c r="F438" s="2">
        <v>464600.51817056659</v>
      </c>
      <c r="G438" s="2">
        <v>266793.07934400003</v>
      </c>
      <c r="H438" s="2">
        <v>20392.317770000001</v>
      </c>
      <c r="I438" s="2">
        <v>3200.1232883095054</v>
      </c>
      <c r="J438" s="2">
        <v>49047.318200052498</v>
      </c>
      <c r="K438" s="2">
        <v>4142.0486974799906</v>
      </c>
      <c r="L438" s="2">
        <v>3269705.9883784093</v>
      </c>
      <c r="M438" s="2">
        <v>565092.09999999963</v>
      </c>
      <c r="N438" s="2">
        <v>0</v>
      </c>
      <c r="O438" s="2">
        <v>483638.9095542375</v>
      </c>
      <c r="P438" s="2">
        <v>0</v>
      </c>
      <c r="Q438" s="2">
        <v>4318436.9979326464</v>
      </c>
      <c r="R438" s="2">
        <v>49850.399463102687</v>
      </c>
      <c r="S438" s="2">
        <v>71343.428892750002</v>
      </c>
      <c r="T438" s="2">
        <v>4439630.8262884989</v>
      </c>
    </row>
    <row r="439" spans="1:20" x14ac:dyDescent="0.25">
      <c r="A439" s="1" t="s">
        <v>1160</v>
      </c>
      <c r="B439" s="1" t="s">
        <v>1161</v>
      </c>
      <c r="C439" s="1" t="s">
        <v>177</v>
      </c>
      <c r="D439" s="7">
        <v>2</v>
      </c>
      <c r="E439" s="42">
        <v>5539815.6784610003</v>
      </c>
      <c r="F439" s="2">
        <v>901735.48067944299</v>
      </c>
      <c r="G439" s="2">
        <v>629236.20253200002</v>
      </c>
      <c r="H439" s="2">
        <v>159471.867788</v>
      </c>
      <c r="I439" s="2">
        <v>1288.9339343859458</v>
      </c>
      <c r="J439" s="2">
        <v>70745.839026549147</v>
      </c>
      <c r="K439" s="2">
        <v>51142.731270184406</v>
      </c>
      <c r="L439" s="2">
        <v>7353436.7336915629</v>
      </c>
      <c r="M439" s="2">
        <v>1328137.75</v>
      </c>
      <c r="N439" s="2">
        <v>0</v>
      </c>
      <c r="O439" s="2">
        <v>858892.35997406743</v>
      </c>
      <c r="P439" s="2">
        <v>277238.88100841269</v>
      </c>
      <c r="Q439" s="2">
        <v>9841429.8336915616</v>
      </c>
      <c r="R439" s="2">
        <v>111732.14218970109</v>
      </c>
      <c r="S439" s="2">
        <v>151434.56708882775</v>
      </c>
      <c r="T439" s="2">
        <v>10104596.542970091</v>
      </c>
    </row>
    <row r="440" spans="1:20" x14ac:dyDescent="0.25">
      <c r="A440" s="1" t="s">
        <v>1202</v>
      </c>
      <c r="B440" s="1" t="s">
        <v>1203</v>
      </c>
      <c r="C440" s="1" t="s">
        <v>177</v>
      </c>
      <c r="D440" s="7">
        <v>5</v>
      </c>
      <c r="E440" s="42">
        <v>2936904.5837360001</v>
      </c>
      <c r="F440" s="2">
        <v>31732.089807000004</v>
      </c>
      <c r="G440" s="2">
        <v>401487.86412105151</v>
      </c>
      <c r="H440" s="2">
        <v>138799.65835300001</v>
      </c>
      <c r="I440" s="2">
        <v>11818.336715200412</v>
      </c>
      <c r="J440" s="2">
        <v>51628.129270810707</v>
      </c>
      <c r="K440" s="2">
        <v>14165.321306543679</v>
      </c>
      <c r="L440" s="2">
        <v>3586535.9833096066</v>
      </c>
      <c r="M440" s="2">
        <v>939455.39000000013</v>
      </c>
      <c r="N440" s="2">
        <v>0</v>
      </c>
      <c r="O440" s="2">
        <v>846983.41308928118</v>
      </c>
      <c r="P440" s="2">
        <v>0</v>
      </c>
      <c r="Q440" s="2">
        <v>5372974.7863988876</v>
      </c>
      <c r="R440" s="2">
        <v>148818.7001486957</v>
      </c>
      <c r="S440" s="2">
        <v>71320.458305250009</v>
      </c>
      <c r="T440" s="2">
        <v>5593113.9448528336</v>
      </c>
    </row>
    <row r="441" spans="1:20" x14ac:dyDescent="0.25">
      <c r="A441" s="1" t="s">
        <v>1314</v>
      </c>
      <c r="B441" s="1" t="s">
        <v>1315</v>
      </c>
      <c r="C441" s="1" t="s">
        <v>177</v>
      </c>
      <c r="D441" s="7">
        <v>2</v>
      </c>
      <c r="E441" s="42">
        <v>2168374.85408</v>
      </c>
      <c r="F441" s="2">
        <v>949284.24952608615</v>
      </c>
      <c r="G441" s="2">
        <v>310013.90702800005</v>
      </c>
      <c r="H441" s="2">
        <v>85975.831726000004</v>
      </c>
      <c r="I441" s="2">
        <v>1645.2366773221661</v>
      </c>
      <c r="J441" s="2">
        <v>40359.409116362411</v>
      </c>
      <c r="K441" s="2">
        <v>0</v>
      </c>
      <c r="L441" s="2">
        <v>3555653.4881537706</v>
      </c>
      <c r="M441" s="2">
        <v>758160.09999999963</v>
      </c>
      <c r="N441" s="2">
        <v>0</v>
      </c>
      <c r="O441" s="2">
        <v>305710.78133462503</v>
      </c>
      <c r="P441" s="2">
        <v>34137.350000000559</v>
      </c>
      <c r="Q441" s="2">
        <v>4633232.7281537708</v>
      </c>
      <c r="R441" s="2">
        <v>82126.657525874209</v>
      </c>
      <c r="S441" s="2">
        <v>58515.2745975</v>
      </c>
      <c r="T441" s="2">
        <v>4773874.6602771459</v>
      </c>
    </row>
    <row r="442" spans="1:20" x14ac:dyDescent="0.25">
      <c r="A442" s="1" t="s">
        <v>1375</v>
      </c>
      <c r="B442" s="1" t="s">
        <v>1376</v>
      </c>
      <c r="C442" s="1" t="s">
        <v>177</v>
      </c>
      <c r="D442" s="7">
        <v>1</v>
      </c>
      <c r="E442" s="42">
        <v>3098085.4506590003</v>
      </c>
      <c r="F442" s="2">
        <v>1264306.0805867417</v>
      </c>
      <c r="G442" s="2">
        <v>597984.27700923081</v>
      </c>
      <c r="H442" s="2">
        <v>593743.75401100004</v>
      </c>
      <c r="I442" s="2">
        <v>629.65614456970104</v>
      </c>
      <c r="J442" s="2">
        <v>62254.504555910942</v>
      </c>
      <c r="K442" s="2">
        <v>773.66595900000016</v>
      </c>
      <c r="L442" s="2">
        <v>5617777.3889254536</v>
      </c>
      <c r="M442" s="2">
        <v>0</v>
      </c>
      <c r="N442" s="2">
        <v>36570.09285454519</v>
      </c>
      <c r="O442" s="2">
        <v>215442.50717355029</v>
      </c>
      <c r="P442" s="2">
        <v>0</v>
      </c>
      <c r="Q442" s="2">
        <v>5869789.9889535494</v>
      </c>
      <c r="R442" s="2">
        <v>87116.288819497335</v>
      </c>
      <c r="S442" s="2">
        <v>71837.929420740009</v>
      </c>
      <c r="T442" s="2">
        <v>6028744.2071937872</v>
      </c>
    </row>
    <row r="443" spans="1:20" x14ac:dyDescent="0.25">
      <c r="A443" s="1" t="s">
        <v>398</v>
      </c>
      <c r="B443" s="1" t="s">
        <v>399</v>
      </c>
      <c r="C443" s="1" t="s">
        <v>400</v>
      </c>
      <c r="D443" s="7">
        <v>0</v>
      </c>
      <c r="E443" s="42">
        <v>1708567.0395759998</v>
      </c>
      <c r="F443" s="2">
        <v>240700.5778184158</v>
      </c>
      <c r="G443" s="2">
        <v>107221.62271635156</v>
      </c>
      <c r="H443" s="2">
        <v>11562.283122000001</v>
      </c>
      <c r="I443" s="2">
        <v>0</v>
      </c>
      <c r="J443" s="2">
        <v>66435.626707776246</v>
      </c>
      <c r="K443" s="2">
        <v>532.553406</v>
      </c>
      <c r="L443" s="2">
        <v>2135019.7033465439</v>
      </c>
      <c r="M443" s="2">
        <v>0</v>
      </c>
      <c r="N443" s="2">
        <v>0</v>
      </c>
      <c r="O443" s="2">
        <v>0</v>
      </c>
      <c r="P443" s="2">
        <v>0</v>
      </c>
      <c r="Q443" s="2">
        <v>2135019.7033465439</v>
      </c>
      <c r="R443" s="2">
        <v>6298.0600653017791</v>
      </c>
      <c r="S443" s="2">
        <v>0</v>
      </c>
      <c r="T443" s="2">
        <v>2141317.7634118455</v>
      </c>
    </row>
    <row r="444" spans="1:20" x14ac:dyDescent="0.25">
      <c r="A444" s="1" t="s">
        <v>496</v>
      </c>
      <c r="B444" s="1" t="s">
        <v>497</v>
      </c>
      <c r="C444" s="1" t="s">
        <v>400</v>
      </c>
      <c r="D444" s="7">
        <v>1</v>
      </c>
      <c r="E444" s="42">
        <v>6620983.9468179997</v>
      </c>
      <c r="F444" s="2">
        <v>1662820.0257627107</v>
      </c>
      <c r="G444" s="2">
        <v>929677.84596914751</v>
      </c>
      <c r="H444" s="2">
        <v>155591.43563299999</v>
      </c>
      <c r="I444" s="2">
        <v>7937.095700398293</v>
      </c>
      <c r="J444" s="2">
        <v>107812.69221535721</v>
      </c>
      <c r="K444" s="2">
        <v>15631.744574310726</v>
      </c>
      <c r="L444" s="2">
        <v>9500454.7866729237</v>
      </c>
      <c r="M444" s="2">
        <v>0</v>
      </c>
      <c r="N444" s="2">
        <v>0</v>
      </c>
      <c r="O444" s="2">
        <v>971182.36810893402</v>
      </c>
      <c r="P444" s="2">
        <v>0</v>
      </c>
      <c r="Q444" s="2">
        <v>10471637.154781858</v>
      </c>
      <c r="R444" s="2">
        <v>200928.25803521016</v>
      </c>
      <c r="S444" s="2">
        <v>53728.10989233345</v>
      </c>
      <c r="T444" s="2">
        <v>10726293.522709401</v>
      </c>
    </row>
    <row r="445" spans="1:20" x14ac:dyDescent="0.25">
      <c r="A445" s="1" t="s">
        <v>911</v>
      </c>
      <c r="B445" s="1" t="s">
        <v>912</v>
      </c>
      <c r="C445" s="1" t="s">
        <v>400</v>
      </c>
      <c r="D445" s="7">
        <v>1</v>
      </c>
      <c r="E445" s="42">
        <v>4161968.1759289997</v>
      </c>
      <c r="F445" s="2">
        <v>2155254.1766597745</v>
      </c>
      <c r="G445" s="2">
        <v>647586.15197312599</v>
      </c>
      <c r="H445" s="2">
        <v>113079.35909</v>
      </c>
      <c r="I445" s="2">
        <v>746.36091657952852</v>
      </c>
      <c r="J445" s="2">
        <v>64303.696538475648</v>
      </c>
      <c r="K445" s="2">
        <v>13832.828821594807</v>
      </c>
      <c r="L445" s="2">
        <v>7156770.7499285508</v>
      </c>
      <c r="M445" s="2">
        <v>0</v>
      </c>
      <c r="N445" s="2">
        <v>0</v>
      </c>
      <c r="O445" s="2">
        <v>895462.71978166816</v>
      </c>
      <c r="P445" s="2">
        <v>0</v>
      </c>
      <c r="Q445" s="2">
        <v>8052233.4697102187</v>
      </c>
      <c r="R445" s="2">
        <v>77057.383171575886</v>
      </c>
      <c r="S445" s="2">
        <v>78007.961914627493</v>
      </c>
      <c r="T445" s="2">
        <v>8207298.8147964226</v>
      </c>
    </row>
    <row r="446" spans="1:20" x14ac:dyDescent="0.25">
      <c r="A446" s="1" t="s">
        <v>1075</v>
      </c>
      <c r="B446" s="1" t="s">
        <v>1076</v>
      </c>
      <c r="C446" s="1" t="s">
        <v>400</v>
      </c>
      <c r="D446" s="7">
        <v>2</v>
      </c>
      <c r="E446" s="42">
        <v>5322483.7549919998</v>
      </c>
      <c r="F446" s="2">
        <v>2422790.2890242543</v>
      </c>
      <c r="G446" s="2">
        <v>741117.46422220778</v>
      </c>
      <c r="H446" s="2">
        <v>147323.02507600002</v>
      </c>
      <c r="I446" s="2">
        <v>1166.908271445559</v>
      </c>
      <c r="J446" s="2">
        <v>73720.068195077023</v>
      </c>
      <c r="K446" s="2">
        <v>43445.471741933346</v>
      </c>
      <c r="L446" s="2">
        <v>8752046.9815229177</v>
      </c>
      <c r="M446" s="2">
        <v>0</v>
      </c>
      <c r="N446" s="2">
        <v>0</v>
      </c>
      <c r="O446" s="2">
        <v>1101808.7156212109</v>
      </c>
      <c r="P446" s="2">
        <v>0</v>
      </c>
      <c r="Q446" s="2">
        <v>9853855.6971441284</v>
      </c>
      <c r="R446" s="2">
        <v>77479.171341643392</v>
      </c>
      <c r="S446" s="2">
        <v>52219.284180663606</v>
      </c>
      <c r="T446" s="2">
        <v>9983554.1526664346</v>
      </c>
    </row>
    <row r="447" spans="1:20" x14ac:dyDescent="0.25">
      <c r="A447" s="1" t="s">
        <v>1241</v>
      </c>
      <c r="B447" s="1" t="s">
        <v>1242</v>
      </c>
      <c r="C447" s="1" t="s">
        <v>400</v>
      </c>
      <c r="D447" s="7">
        <v>1</v>
      </c>
      <c r="E447" s="42">
        <v>2863507.468963</v>
      </c>
      <c r="F447" s="2">
        <v>1701693.0786069687</v>
      </c>
      <c r="G447" s="2">
        <v>291919.76800074551</v>
      </c>
      <c r="H447" s="2">
        <v>37053.660435999998</v>
      </c>
      <c r="I447" s="2">
        <v>0</v>
      </c>
      <c r="J447" s="2">
        <v>60242.219587297368</v>
      </c>
      <c r="K447" s="2">
        <v>5455.6071770073913</v>
      </c>
      <c r="L447" s="2">
        <v>4959871.8027710179</v>
      </c>
      <c r="M447" s="2">
        <v>0</v>
      </c>
      <c r="N447" s="2">
        <v>0</v>
      </c>
      <c r="O447" s="2">
        <v>417007.85457317834</v>
      </c>
      <c r="P447" s="2">
        <v>0</v>
      </c>
      <c r="Q447" s="2">
        <v>5376879.657344196</v>
      </c>
      <c r="R447" s="2">
        <v>61941.833038973695</v>
      </c>
      <c r="S447" s="2">
        <v>0</v>
      </c>
      <c r="T447" s="2">
        <v>5438821.4903831696</v>
      </c>
    </row>
    <row r="448" spans="1:20" x14ac:dyDescent="0.25">
      <c r="A448" s="1" t="s">
        <v>1259</v>
      </c>
      <c r="B448" s="1" t="s">
        <v>1260</v>
      </c>
      <c r="C448" s="1" t="s">
        <v>400</v>
      </c>
      <c r="D448" s="7">
        <v>2</v>
      </c>
      <c r="E448" s="42">
        <v>3149972.1960809999</v>
      </c>
      <c r="F448" s="2">
        <v>1848619.3726716088</v>
      </c>
      <c r="G448" s="2">
        <v>503648.4790728995</v>
      </c>
      <c r="H448" s="2">
        <v>56365.945502000002</v>
      </c>
      <c r="I448" s="2">
        <v>1933.6151553996083</v>
      </c>
      <c r="J448" s="2">
        <v>53788.801753122789</v>
      </c>
      <c r="K448" s="2">
        <v>8539.1335290288025</v>
      </c>
      <c r="L448" s="2">
        <v>5622867.5437650597</v>
      </c>
      <c r="M448" s="2">
        <v>0</v>
      </c>
      <c r="N448" s="2">
        <v>0</v>
      </c>
      <c r="O448" s="2">
        <v>456689.31794683827</v>
      </c>
      <c r="P448" s="2">
        <v>0</v>
      </c>
      <c r="Q448" s="2">
        <v>6079556.8617118979</v>
      </c>
      <c r="R448" s="2">
        <v>93028.274700633716</v>
      </c>
      <c r="S448" s="2">
        <v>61110.655456236753</v>
      </c>
      <c r="T448" s="2">
        <v>6233695.7918687677</v>
      </c>
    </row>
    <row r="449" spans="1:20" x14ac:dyDescent="0.25">
      <c r="A449" s="1" t="s">
        <v>409</v>
      </c>
      <c r="B449" s="1" t="s">
        <v>410</v>
      </c>
      <c r="C449" s="1" t="s">
        <v>411</v>
      </c>
      <c r="D449" s="7">
        <v>2</v>
      </c>
      <c r="E449" s="42">
        <v>3219882.2722199997</v>
      </c>
      <c r="F449" s="2">
        <v>1912420.5545407943</v>
      </c>
      <c r="G449" s="2">
        <v>567618.2788473228</v>
      </c>
      <c r="H449" s="2">
        <v>18041.33567</v>
      </c>
      <c r="I449" s="2">
        <v>0</v>
      </c>
      <c r="J449" s="2">
        <v>54290.302349967009</v>
      </c>
      <c r="K449" s="2">
        <v>33761.813366831157</v>
      </c>
      <c r="L449" s="2">
        <v>5806014.556994915</v>
      </c>
      <c r="M449" s="2">
        <v>0</v>
      </c>
      <c r="N449" s="2">
        <v>0</v>
      </c>
      <c r="O449" s="2">
        <v>399270.79516056308</v>
      </c>
      <c r="P449" s="2">
        <v>0</v>
      </c>
      <c r="Q449" s="2">
        <v>6205285.3521554777</v>
      </c>
      <c r="R449" s="2">
        <v>82362.596473297381</v>
      </c>
      <c r="S449" s="2">
        <v>43240.284156160356</v>
      </c>
      <c r="T449" s="2">
        <v>6330888.2327849353</v>
      </c>
    </row>
    <row r="450" spans="1:20" x14ac:dyDescent="0.25">
      <c r="A450" s="1" t="s">
        <v>417</v>
      </c>
      <c r="B450" s="1" t="s">
        <v>418</v>
      </c>
      <c r="C450" s="1" t="s">
        <v>411</v>
      </c>
      <c r="D450" s="7">
        <v>2</v>
      </c>
      <c r="E450" s="42">
        <v>2341529.2531570001</v>
      </c>
      <c r="F450" s="2">
        <v>1381665.6728234268</v>
      </c>
      <c r="G450" s="2">
        <v>379869.52671599999</v>
      </c>
      <c r="H450" s="2">
        <v>23900.742291999999</v>
      </c>
      <c r="I450" s="2">
        <v>1526.1145192880203</v>
      </c>
      <c r="J450" s="2">
        <v>55950.651319951998</v>
      </c>
      <c r="K450" s="2">
        <v>15850.92068242703</v>
      </c>
      <c r="L450" s="2">
        <v>4200292.8815100938</v>
      </c>
      <c r="M450" s="2">
        <v>0</v>
      </c>
      <c r="N450" s="2">
        <v>0</v>
      </c>
      <c r="O450" s="2">
        <v>334363.16624257399</v>
      </c>
      <c r="P450" s="2">
        <v>0</v>
      </c>
      <c r="Q450" s="2">
        <v>4534656.0477526681</v>
      </c>
      <c r="R450" s="2">
        <v>26503.590369259597</v>
      </c>
      <c r="S450" s="2">
        <v>0</v>
      </c>
      <c r="T450" s="2">
        <v>4561159.6381219281</v>
      </c>
    </row>
    <row r="451" spans="1:20" x14ac:dyDescent="0.25">
      <c r="A451" s="1" t="s">
        <v>703</v>
      </c>
      <c r="B451" s="1" t="s">
        <v>704</v>
      </c>
      <c r="C451" s="1" t="s">
        <v>411</v>
      </c>
      <c r="D451" s="7">
        <v>2</v>
      </c>
      <c r="E451" s="42">
        <v>2075057.2986819998</v>
      </c>
      <c r="F451" s="2">
        <v>625569.63024649222</v>
      </c>
      <c r="G451" s="2">
        <v>117144.01032199999</v>
      </c>
      <c r="H451" s="2">
        <v>1524.927334</v>
      </c>
      <c r="I451" s="2">
        <v>0</v>
      </c>
      <c r="J451" s="2">
        <v>53760.285683591181</v>
      </c>
      <c r="K451" s="2">
        <v>2121.6300195080366</v>
      </c>
      <c r="L451" s="2">
        <v>2875177.7822875911</v>
      </c>
      <c r="M451" s="2">
        <v>0</v>
      </c>
      <c r="N451" s="2">
        <v>0</v>
      </c>
      <c r="O451" s="2">
        <v>198652.40868312129</v>
      </c>
      <c r="P451" s="2">
        <v>0</v>
      </c>
      <c r="Q451" s="2">
        <v>3073830.1909707123</v>
      </c>
      <c r="R451" s="2">
        <v>41879.718982474726</v>
      </c>
      <c r="S451" s="2">
        <v>12405.765845415601</v>
      </c>
      <c r="T451" s="2">
        <v>3128115.6757986029</v>
      </c>
    </row>
    <row r="452" spans="1:20" x14ac:dyDescent="0.25">
      <c r="A452" s="1" t="s">
        <v>711</v>
      </c>
      <c r="B452" s="1" t="s">
        <v>712</v>
      </c>
      <c r="C452" s="1" t="s">
        <v>411</v>
      </c>
      <c r="D452" s="7">
        <v>3</v>
      </c>
      <c r="E452" s="42">
        <v>2139331.1836560001</v>
      </c>
      <c r="F452" s="2">
        <v>1290625.9306972045</v>
      </c>
      <c r="G452" s="2">
        <v>147691.91677792917</v>
      </c>
      <c r="H452" s="2">
        <v>382.50340800000004</v>
      </c>
      <c r="I452" s="2">
        <v>0</v>
      </c>
      <c r="J452" s="2">
        <v>48373.037737843057</v>
      </c>
      <c r="K452" s="2">
        <v>48966.474188090178</v>
      </c>
      <c r="L452" s="2">
        <v>3675371.0464650672</v>
      </c>
      <c r="M452" s="2">
        <v>0</v>
      </c>
      <c r="N452" s="2">
        <v>0</v>
      </c>
      <c r="O452" s="2">
        <v>191527.27705432312</v>
      </c>
      <c r="P452" s="2">
        <v>0</v>
      </c>
      <c r="Q452" s="2">
        <v>3866898.3235193901</v>
      </c>
      <c r="R452" s="2">
        <v>23636.845702156614</v>
      </c>
      <c r="S452" s="2">
        <v>18817.505280000001</v>
      </c>
      <c r="T452" s="2">
        <v>3909352.6745015467</v>
      </c>
    </row>
    <row r="453" spans="1:20" x14ac:dyDescent="0.25">
      <c r="A453" s="1" t="s">
        <v>749</v>
      </c>
      <c r="B453" s="1" t="s">
        <v>750</v>
      </c>
      <c r="C453" s="1" t="s">
        <v>411</v>
      </c>
      <c r="D453" s="7">
        <v>4</v>
      </c>
      <c r="E453" s="42">
        <v>3335814.9683929998</v>
      </c>
      <c r="F453" s="2">
        <v>2423431.2036612136</v>
      </c>
      <c r="G453" s="2">
        <v>548077.96990599995</v>
      </c>
      <c r="H453" s="2">
        <v>63983.990802</v>
      </c>
      <c r="I453" s="2">
        <v>19723.438555289584</v>
      </c>
      <c r="J453" s="2">
        <v>60243.417672043244</v>
      </c>
      <c r="K453" s="2">
        <v>132066.33012083825</v>
      </c>
      <c r="L453" s="2">
        <v>6583341.3191103851</v>
      </c>
      <c r="M453" s="2">
        <v>0</v>
      </c>
      <c r="N453" s="2">
        <v>0</v>
      </c>
      <c r="O453" s="2">
        <v>221214.94186380203</v>
      </c>
      <c r="P453" s="2">
        <v>0</v>
      </c>
      <c r="Q453" s="2">
        <v>6804556.2609741874</v>
      </c>
      <c r="R453" s="2">
        <v>41277.17984569144</v>
      </c>
      <c r="S453" s="2">
        <v>50765.70485134417</v>
      </c>
      <c r="T453" s="2">
        <v>6896599.1456712233</v>
      </c>
    </row>
    <row r="454" spans="1:20" x14ac:dyDescent="0.25">
      <c r="A454" s="1" t="s">
        <v>877</v>
      </c>
      <c r="B454" s="1" t="s">
        <v>878</v>
      </c>
      <c r="C454" s="1" t="s">
        <v>411</v>
      </c>
      <c r="D454" s="7">
        <v>2</v>
      </c>
      <c r="E454" s="42">
        <v>3023605.8312539998</v>
      </c>
      <c r="F454" s="2">
        <v>1805620.8259655177</v>
      </c>
      <c r="G454" s="2">
        <v>257301.72075299997</v>
      </c>
      <c r="H454" s="2">
        <v>285.068915</v>
      </c>
      <c r="I454" s="2">
        <v>0</v>
      </c>
      <c r="J454" s="2">
        <v>84699.275765889484</v>
      </c>
      <c r="K454" s="2">
        <v>166621.83785089312</v>
      </c>
      <c r="L454" s="2">
        <v>5338134.5605043005</v>
      </c>
      <c r="M454" s="2">
        <v>0</v>
      </c>
      <c r="N454" s="2">
        <v>0</v>
      </c>
      <c r="O454" s="2">
        <v>300753.20127258421</v>
      </c>
      <c r="P454" s="2">
        <v>0</v>
      </c>
      <c r="Q454" s="2">
        <v>5638887.761776885</v>
      </c>
      <c r="R454" s="2">
        <v>16038.453628078825</v>
      </c>
      <c r="S454" s="2">
        <v>43876.332384229805</v>
      </c>
      <c r="T454" s="2">
        <v>5698802.5477891937</v>
      </c>
    </row>
    <row r="455" spans="1:20" x14ac:dyDescent="0.25">
      <c r="A455" s="1" t="s">
        <v>1029</v>
      </c>
      <c r="B455" s="1" t="s">
        <v>1030</v>
      </c>
      <c r="C455" s="1" t="s">
        <v>411</v>
      </c>
      <c r="D455" s="7">
        <v>3</v>
      </c>
      <c r="E455" s="42">
        <v>4814873.4828299992</v>
      </c>
      <c r="F455" s="2">
        <v>1204048.4425433297</v>
      </c>
      <c r="G455" s="2">
        <v>708595.08018499997</v>
      </c>
      <c r="H455" s="2">
        <v>9805.1539890000004</v>
      </c>
      <c r="I455" s="2">
        <v>3607.4432861673249</v>
      </c>
      <c r="J455" s="2">
        <v>77121.948486808469</v>
      </c>
      <c r="K455" s="2">
        <v>158254.35526328723</v>
      </c>
      <c r="L455" s="2">
        <v>6976305.9065835923</v>
      </c>
      <c r="M455" s="2">
        <v>0</v>
      </c>
      <c r="N455" s="2">
        <v>0</v>
      </c>
      <c r="O455" s="2">
        <v>757534.43924486858</v>
      </c>
      <c r="P455" s="2">
        <v>0</v>
      </c>
      <c r="Q455" s="2">
        <v>7733840.3458284605</v>
      </c>
      <c r="R455" s="2">
        <v>95897.409051168113</v>
      </c>
      <c r="S455" s="2">
        <v>53674.576640787374</v>
      </c>
      <c r="T455" s="2">
        <v>7883412.3315204158</v>
      </c>
    </row>
    <row r="456" spans="1:20" x14ac:dyDescent="0.25">
      <c r="A456" s="1" t="s">
        <v>1031</v>
      </c>
      <c r="B456" s="1" t="s">
        <v>1032</v>
      </c>
      <c r="C456" s="1" t="s">
        <v>411</v>
      </c>
      <c r="D456" s="7">
        <v>2</v>
      </c>
      <c r="E456" s="42">
        <v>2259875.3870709999</v>
      </c>
      <c r="F456" s="2">
        <v>1101901.1580575539</v>
      </c>
      <c r="G456" s="2">
        <v>252617.45862799999</v>
      </c>
      <c r="H456" s="2">
        <v>1443.0148079999999</v>
      </c>
      <c r="I456" s="2">
        <v>0</v>
      </c>
      <c r="J456" s="2">
        <v>61222.562720288392</v>
      </c>
      <c r="K456" s="2">
        <v>7844.82802323141</v>
      </c>
      <c r="L456" s="2">
        <v>3684904.409308074</v>
      </c>
      <c r="M456" s="2">
        <v>0</v>
      </c>
      <c r="N456" s="2">
        <v>0</v>
      </c>
      <c r="O456" s="2">
        <v>202765.48563061922</v>
      </c>
      <c r="P456" s="2">
        <v>0</v>
      </c>
      <c r="Q456" s="2">
        <v>3887669.8949386934</v>
      </c>
      <c r="R456" s="2">
        <v>20715.124400233457</v>
      </c>
      <c r="S456" s="2">
        <v>49315.764018400427</v>
      </c>
      <c r="T456" s="2">
        <v>3957700.7833573273</v>
      </c>
    </row>
    <row r="457" spans="1:20" x14ac:dyDescent="0.25">
      <c r="A457" s="1" t="s">
        <v>1037</v>
      </c>
      <c r="B457" s="1" t="s">
        <v>1038</v>
      </c>
      <c r="C457" s="1" t="s">
        <v>411</v>
      </c>
      <c r="D457" s="7">
        <v>2</v>
      </c>
      <c r="E457" s="42">
        <v>2319878.4383149999</v>
      </c>
      <c r="F457" s="2">
        <v>1434045.7442045</v>
      </c>
      <c r="G457" s="2">
        <v>227751.46715462639</v>
      </c>
      <c r="H457" s="2">
        <v>9061.6329640000004</v>
      </c>
      <c r="I457" s="2">
        <v>2821.7178748006349</v>
      </c>
      <c r="J457" s="2">
        <v>50261.544199129719</v>
      </c>
      <c r="K457" s="2">
        <v>49488.632869496134</v>
      </c>
      <c r="L457" s="2">
        <v>4093309.1775815529</v>
      </c>
      <c r="M457" s="2">
        <v>0</v>
      </c>
      <c r="N457" s="2">
        <v>0</v>
      </c>
      <c r="O457" s="2">
        <v>552941.29923678981</v>
      </c>
      <c r="P457" s="2">
        <v>0</v>
      </c>
      <c r="Q457" s="2">
        <v>4646250.4768183427</v>
      </c>
      <c r="R457" s="2">
        <v>41099.249458413797</v>
      </c>
      <c r="S457" s="2">
        <v>0</v>
      </c>
      <c r="T457" s="2">
        <v>4687349.7262767563</v>
      </c>
    </row>
    <row r="458" spans="1:20" x14ac:dyDescent="0.25">
      <c r="A458" s="1" t="s">
        <v>378</v>
      </c>
      <c r="B458" s="1" t="s">
        <v>379</v>
      </c>
      <c r="C458" s="1" t="s">
        <v>380</v>
      </c>
      <c r="D458" s="7">
        <v>1</v>
      </c>
      <c r="E458" s="42">
        <v>5755605.4393950002</v>
      </c>
      <c r="F458" s="2">
        <v>1359120.109319706</v>
      </c>
      <c r="G458" s="2">
        <v>881942.86894700001</v>
      </c>
      <c r="H458" s="2">
        <v>65374.057439999997</v>
      </c>
      <c r="I458" s="2">
        <v>77.79888600000001</v>
      </c>
      <c r="J458" s="2">
        <v>88602.18782062392</v>
      </c>
      <c r="K458" s="2">
        <v>168063.5500929472</v>
      </c>
      <c r="L458" s="2">
        <v>8318786.011901278</v>
      </c>
      <c r="M458" s="2">
        <v>0</v>
      </c>
      <c r="N458" s="2">
        <v>0</v>
      </c>
      <c r="O458" s="2">
        <v>687358.35162003047</v>
      </c>
      <c r="P458" s="2">
        <v>0</v>
      </c>
      <c r="Q458" s="2">
        <v>9006144.3635213077</v>
      </c>
      <c r="R458" s="2">
        <v>173153.62885983108</v>
      </c>
      <c r="S458" s="2">
        <v>149902.13727609121</v>
      </c>
      <c r="T458" s="2">
        <v>9329200.1296572294</v>
      </c>
    </row>
    <row r="459" spans="1:20" x14ac:dyDescent="0.25">
      <c r="A459" s="1" t="s">
        <v>432</v>
      </c>
      <c r="B459" s="1" t="s">
        <v>433</v>
      </c>
      <c r="C459" s="1" t="s">
        <v>380</v>
      </c>
      <c r="D459" s="7">
        <v>2</v>
      </c>
      <c r="E459" s="42">
        <v>3040224.1017280002</v>
      </c>
      <c r="F459" s="2">
        <v>1357030.1426216732</v>
      </c>
      <c r="G459" s="2">
        <v>329546.20403223624</v>
      </c>
      <c r="H459" s="2">
        <v>71155.556935000001</v>
      </c>
      <c r="I459" s="2">
        <v>1507.0065882270096</v>
      </c>
      <c r="J459" s="2">
        <v>55745.109898740637</v>
      </c>
      <c r="K459" s="2">
        <v>19279.824846297455</v>
      </c>
      <c r="L459" s="2">
        <v>4874487.9466501754</v>
      </c>
      <c r="M459" s="2">
        <v>1629193</v>
      </c>
      <c r="N459" s="2">
        <v>0</v>
      </c>
      <c r="O459" s="2">
        <v>447665.22</v>
      </c>
      <c r="P459" s="2">
        <v>376654</v>
      </c>
      <c r="Q459" s="2">
        <v>7328000.1666501751</v>
      </c>
      <c r="R459" s="2">
        <v>100139.46591769681</v>
      </c>
      <c r="S459" s="2">
        <v>0</v>
      </c>
      <c r="T459" s="2">
        <v>7428139.6325678723</v>
      </c>
    </row>
    <row r="460" spans="1:20" x14ac:dyDescent="0.25">
      <c r="A460" s="1" t="s">
        <v>751</v>
      </c>
      <c r="B460" s="1" t="s">
        <v>752</v>
      </c>
      <c r="C460" s="1" t="s">
        <v>380</v>
      </c>
      <c r="D460" s="7">
        <v>5</v>
      </c>
      <c r="E460" s="42">
        <v>6419652.9395599999</v>
      </c>
      <c r="F460" s="2">
        <v>1214115.6179285096</v>
      </c>
      <c r="G460" s="2">
        <v>1033918.5319587465</v>
      </c>
      <c r="H460" s="2">
        <v>48024.358647000001</v>
      </c>
      <c r="I460" s="2">
        <v>4637.833363319909</v>
      </c>
      <c r="J460" s="2">
        <v>121072.68244838223</v>
      </c>
      <c r="K460" s="2">
        <v>887.59953304136957</v>
      </c>
      <c r="L460" s="2">
        <v>8842309.5634390004</v>
      </c>
      <c r="M460" s="2">
        <v>0</v>
      </c>
      <c r="N460" s="2">
        <v>0</v>
      </c>
      <c r="O460" s="2">
        <v>819530.6303473888</v>
      </c>
      <c r="P460" s="2">
        <v>0</v>
      </c>
      <c r="Q460" s="2">
        <v>9661840.1937863901</v>
      </c>
      <c r="R460" s="2">
        <v>207620.22206364153</v>
      </c>
      <c r="S460" s="2">
        <v>84749.982581250006</v>
      </c>
      <c r="T460" s="2">
        <v>9954210.3984312825</v>
      </c>
    </row>
    <row r="461" spans="1:20" x14ac:dyDescent="0.25">
      <c r="A461" s="1" t="s">
        <v>794</v>
      </c>
      <c r="B461" s="1" t="s">
        <v>795</v>
      </c>
      <c r="C461" s="1" t="s">
        <v>380</v>
      </c>
      <c r="D461" s="7">
        <v>2</v>
      </c>
      <c r="E461" s="42">
        <v>1688954.7720270001</v>
      </c>
      <c r="F461" s="2">
        <v>523947.48230052227</v>
      </c>
      <c r="G461" s="2">
        <v>112682.699295</v>
      </c>
      <c r="H461" s="2">
        <v>15285.994512000001</v>
      </c>
      <c r="I461" s="2">
        <v>0</v>
      </c>
      <c r="J461" s="2">
        <v>39410.33823453958</v>
      </c>
      <c r="K461" s="2">
        <v>0</v>
      </c>
      <c r="L461" s="2">
        <v>2380281.2863690625</v>
      </c>
      <c r="M461" s="2">
        <v>344511.91999999993</v>
      </c>
      <c r="N461" s="2">
        <v>0</v>
      </c>
      <c r="O461" s="2">
        <v>232237.63836678464</v>
      </c>
      <c r="P461" s="2">
        <v>15700.542441372294</v>
      </c>
      <c r="Q461" s="2">
        <v>2970802.9263690626</v>
      </c>
      <c r="R461" s="2">
        <v>17539.568341297425</v>
      </c>
      <c r="S461" s="2">
        <v>44040.588590249994</v>
      </c>
      <c r="T461" s="2">
        <v>3032383.0833006101</v>
      </c>
    </row>
    <row r="462" spans="1:20" x14ac:dyDescent="0.25">
      <c r="A462" s="1" t="s">
        <v>804</v>
      </c>
      <c r="B462" s="1" t="s">
        <v>803</v>
      </c>
      <c r="C462" s="1" t="s">
        <v>380</v>
      </c>
      <c r="D462" s="7">
        <v>4</v>
      </c>
      <c r="E462" s="42">
        <v>12191336.662994999</v>
      </c>
      <c r="F462" s="2">
        <v>2936526.0910094129</v>
      </c>
      <c r="G462" s="2">
        <v>2345814.0893813935</v>
      </c>
      <c r="H462" s="2">
        <v>799219.84000700002</v>
      </c>
      <c r="I462" s="2">
        <v>2792.4522691297125</v>
      </c>
      <c r="J462" s="2">
        <v>146102.7673727067</v>
      </c>
      <c r="K462" s="2">
        <v>666159.29719567613</v>
      </c>
      <c r="L462" s="2">
        <v>19087951.200230315</v>
      </c>
      <c r="M462" s="2">
        <v>0</v>
      </c>
      <c r="N462" s="2">
        <v>0</v>
      </c>
      <c r="O462" s="2">
        <v>1250429.3331884551</v>
      </c>
      <c r="P462" s="2">
        <v>0</v>
      </c>
      <c r="Q462" s="2">
        <v>20338380.533418771</v>
      </c>
      <c r="R462" s="2">
        <v>310435.45534276433</v>
      </c>
      <c r="S462" s="2">
        <v>146878.15325129102</v>
      </c>
      <c r="T462" s="2">
        <v>20795694.142012827</v>
      </c>
    </row>
    <row r="463" spans="1:20" x14ac:dyDescent="0.25">
      <c r="A463" s="1" t="s">
        <v>812</v>
      </c>
      <c r="B463" s="1" t="s">
        <v>813</v>
      </c>
      <c r="C463" s="1" t="s">
        <v>380</v>
      </c>
      <c r="D463" s="7">
        <v>7</v>
      </c>
      <c r="E463" s="42">
        <v>15630643.270318</v>
      </c>
      <c r="F463" s="2">
        <v>4331016.726045629</v>
      </c>
      <c r="G463" s="2">
        <v>4714627.3640343202</v>
      </c>
      <c r="H463" s="2">
        <v>4335931.9427089998</v>
      </c>
      <c r="I463" s="2">
        <v>14350.915526083581</v>
      </c>
      <c r="J463" s="2">
        <v>208644.44381088013</v>
      </c>
      <c r="K463" s="2">
        <v>520300.06297659408</v>
      </c>
      <c r="L463" s="2">
        <v>29755514.725420509</v>
      </c>
      <c r="M463" s="2">
        <v>0</v>
      </c>
      <c r="N463" s="2">
        <v>562596.8495734639</v>
      </c>
      <c r="O463" s="2">
        <v>2046359.3032133232</v>
      </c>
      <c r="P463" s="2">
        <v>0</v>
      </c>
      <c r="Q463" s="2">
        <v>32364470.878207296</v>
      </c>
      <c r="R463" s="2">
        <v>490133.75377418718</v>
      </c>
      <c r="S463" s="2">
        <v>464223.05963672628</v>
      </c>
      <c r="T463" s="2">
        <v>33318827.691618212</v>
      </c>
    </row>
    <row r="464" spans="1:20" x14ac:dyDescent="0.25">
      <c r="A464" s="1" t="s">
        <v>1015</v>
      </c>
      <c r="B464" s="1" t="s">
        <v>1016</v>
      </c>
      <c r="C464" s="1" t="s">
        <v>380</v>
      </c>
      <c r="D464" s="7">
        <v>3</v>
      </c>
      <c r="E464" s="42">
        <v>5844370.7570059998</v>
      </c>
      <c r="F464" s="2">
        <v>289401.7718666782</v>
      </c>
      <c r="G464" s="2">
        <v>650949.62902301806</v>
      </c>
      <c r="H464" s="2">
        <v>71724.171666999988</v>
      </c>
      <c r="I464" s="2">
        <v>8573.5957056651205</v>
      </c>
      <c r="J464" s="2">
        <v>97134.006915038277</v>
      </c>
      <c r="K464" s="2">
        <v>89345.731514682426</v>
      </c>
      <c r="L464" s="2">
        <v>7051499.6636980819</v>
      </c>
      <c r="M464" s="2">
        <v>0</v>
      </c>
      <c r="N464" s="2">
        <v>0</v>
      </c>
      <c r="O464" s="2">
        <v>574780.13688753196</v>
      </c>
      <c r="P464" s="2">
        <v>0</v>
      </c>
      <c r="Q464" s="2">
        <v>7626279.8005856136</v>
      </c>
      <c r="R464" s="2">
        <v>155854.94516176794</v>
      </c>
      <c r="S464" s="2">
        <v>60439.606983220496</v>
      </c>
      <c r="T464" s="2">
        <v>7842574.352730602</v>
      </c>
    </row>
    <row r="465" spans="1:20" x14ac:dyDescent="0.25">
      <c r="A465" s="1" t="s">
        <v>1067</v>
      </c>
      <c r="B465" s="1" t="s">
        <v>1068</v>
      </c>
      <c r="C465" s="1" t="s">
        <v>380</v>
      </c>
      <c r="D465" s="7">
        <v>1</v>
      </c>
      <c r="E465" s="42">
        <v>3432348.8350159996</v>
      </c>
      <c r="F465" s="2">
        <v>2316742.7630076688</v>
      </c>
      <c r="G465" s="2">
        <v>374245.08049447567</v>
      </c>
      <c r="H465" s="2">
        <v>121817.018259</v>
      </c>
      <c r="I465" s="2">
        <v>818.52147300000001</v>
      </c>
      <c r="J465" s="2">
        <v>59793.839445822443</v>
      </c>
      <c r="K465" s="2">
        <v>71993.647900257725</v>
      </c>
      <c r="L465" s="2">
        <v>6377759.7055962235</v>
      </c>
      <c r="M465" s="2">
        <v>0</v>
      </c>
      <c r="N465" s="2">
        <v>0</v>
      </c>
      <c r="O465" s="2">
        <v>343826.81951838365</v>
      </c>
      <c r="P465" s="2">
        <v>0</v>
      </c>
      <c r="Q465" s="2">
        <v>6721586.5251146071</v>
      </c>
      <c r="R465" s="2">
        <v>43876.138982137032</v>
      </c>
      <c r="S465" s="2">
        <v>53215.230654173705</v>
      </c>
      <c r="T465" s="2">
        <v>6818677.8947509173</v>
      </c>
    </row>
    <row r="466" spans="1:20" x14ac:dyDescent="0.25">
      <c r="A466" s="1" t="s">
        <v>1146</v>
      </c>
      <c r="B466" s="1" t="s">
        <v>1147</v>
      </c>
      <c r="C466" s="1" t="s">
        <v>380</v>
      </c>
      <c r="D466" s="7">
        <v>4</v>
      </c>
      <c r="E466" s="42">
        <v>7473825.2690880001</v>
      </c>
      <c r="F466" s="2">
        <v>1651865.9497595762</v>
      </c>
      <c r="G466" s="2">
        <v>951153.25428323727</v>
      </c>
      <c r="H466" s="2">
        <v>318565.65425300004</v>
      </c>
      <c r="I466" s="2">
        <v>1600.8167035654392</v>
      </c>
      <c r="J466" s="2">
        <v>106847.31695396255</v>
      </c>
      <c r="K466" s="2">
        <v>61268.704523608649</v>
      </c>
      <c r="L466" s="2">
        <v>10565126.965564951</v>
      </c>
      <c r="M466" s="2">
        <v>0</v>
      </c>
      <c r="N466" s="2">
        <v>0</v>
      </c>
      <c r="O466" s="2">
        <v>782811.37064754672</v>
      </c>
      <c r="P466" s="2">
        <v>0</v>
      </c>
      <c r="Q466" s="2">
        <v>11347938.336212497</v>
      </c>
      <c r="R466" s="2">
        <v>117969.5171888495</v>
      </c>
      <c r="S466" s="2">
        <v>82877.89179188924</v>
      </c>
      <c r="T466" s="2">
        <v>11548785.745193236</v>
      </c>
    </row>
    <row r="467" spans="1:20" x14ac:dyDescent="0.25">
      <c r="A467" s="1" t="s">
        <v>124</v>
      </c>
      <c r="B467" s="1" t="s">
        <v>125</v>
      </c>
      <c r="C467" s="1" t="s">
        <v>126</v>
      </c>
      <c r="D467" s="7">
        <v>2</v>
      </c>
      <c r="E467" s="42">
        <v>4867468.2090789992</v>
      </c>
      <c r="F467" s="2">
        <v>2460668.3689004802</v>
      </c>
      <c r="G467" s="2">
        <v>494972.43031609512</v>
      </c>
      <c r="H467" s="2">
        <v>147635.872776</v>
      </c>
      <c r="I467" s="2">
        <v>187.63456800000006</v>
      </c>
      <c r="J467" s="2">
        <v>69115.949184918951</v>
      </c>
      <c r="K467" s="2">
        <v>41243.137861552306</v>
      </c>
      <c r="L467" s="2">
        <v>8081291.6026860457</v>
      </c>
      <c r="M467" s="2">
        <v>0</v>
      </c>
      <c r="N467" s="2">
        <v>0</v>
      </c>
      <c r="O467" s="2">
        <v>640125.77809680358</v>
      </c>
      <c r="P467" s="2">
        <v>0</v>
      </c>
      <c r="Q467" s="2">
        <v>8721417.3807828501</v>
      </c>
      <c r="R467" s="2">
        <v>150726.99266656922</v>
      </c>
      <c r="S467" s="2">
        <v>149034.11462692829</v>
      </c>
      <c r="T467" s="2">
        <v>9021178.4880763479</v>
      </c>
    </row>
    <row r="468" spans="1:20" x14ac:dyDescent="0.25">
      <c r="A468" s="1" t="s">
        <v>359</v>
      </c>
      <c r="B468" s="1" t="s">
        <v>360</v>
      </c>
      <c r="C468" s="1" t="s">
        <v>126</v>
      </c>
      <c r="D468" s="7">
        <v>4</v>
      </c>
      <c r="E468" s="42">
        <v>10082630.106171001</v>
      </c>
      <c r="F468" s="2">
        <v>2487526.2135232696</v>
      </c>
      <c r="G468" s="2">
        <v>1537380.7484362293</v>
      </c>
      <c r="H468" s="2">
        <v>3621315.4595789998</v>
      </c>
      <c r="I468" s="2">
        <v>14433.178913431799</v>
      </c>
      <c r="J468" s="2">
        <v>108159.42248364179</v>
      </c>
      <c r="K468" s="2">
        <v>46559.911879251471</v>
      </c>
      <c r="L468" s="2">
        <v>17898005.040985826</v>
      </c>
      <c r="M468" s="2">
        <v>0</v>
      </c>
      <c r="N468" s="2">
        <v>0</v>
      </c>
      <c r="O468" s="2">
        <v>831855.2644311469</v>
      </c>
      <c r="P468" s="2">
        <v>0</v>
      </c>
      <c r="Q468" s="2">
        <v>18729860.305416971</v>
      </c>
      <c r="R468" s="2">
        <v>455719.09067199053</v>
      </c>
      <c r="S468" s="2">
        <v>236781.15974438313</v>
      </c>
      <c r="T468" s="2">
        <v>19422360.555833343</v>
      </c>
    </row>
    <row r="469" spans="1:20" x14ac:dyDescent="0.25">
      <c r="A469" s="1" t="s">
        <v>669</v>
      </c>
      <c r="B469" s="1" t="s">
        <v>670</v>
      </c>
      <c r="C469" s="1" t="s">
        <v>126</v>
      </c>
      <c r="D469" s="7">
        <v>2</v>
      </c>
      <c r="E469" s="42">
        <v>6342830.7624670006</v>
      </c>
      <c r="F469" s="2">
        <v>3897381.409910779</v>
      </c>
      <c r="G469" s="2">
        <v>899967.3826880001</v>
      </c>
      <c r="H469" s="2">
        <v>1409295.554149</v>
      </c>
      <c r="I469" s="2">
        <v>0</v>
      </c>
      <c r="J469" s="2">
        <v>92475.576697829965</v>
      </c>
      <c r="K469" s="2">
        <v>40210.13218065301</v>
      </c>
      <c r="L469" s="2">
        <v>12682160.818093264</v>
      </c>
      <c r="M469" s="2">
        <v>24805.589999999851</v>
      </c>
      <c r="N469" s="2">
        <v>0</v>
      </c>
      <c r="O469" s="2">
        <v>850109.68890588521</v>
      </c>
      <c r="P469" s="2">
        <v>391230.29578942806</v>
      </c>
      <c r="Q469" s="2">
        <v>13986194.488093264</v>
      </c>
      <c r="R469" s="2">
        <v>76572.201120706712</v>
      </c>
      <c r="S469" s="2">
        <v>67029.884759376015</v>
      </c>
      <c r="T469" s="2">
        <v>14129796.573973347</v>
      </c>
    </row>
    <row r="470" spans="1:20" x14ac:dyDescent="0.25">
      <c r="A470" s="1" t="s">
        <v>1035</v>
      </c>
      <c r="B470" s="1" t="s">
        <v>1036</v>
      </c>
      <c r="C470" s="1" t="s">
        <v>126</v>
      </c>
      <c r="D470" s="7">
        <v>2</v>
      </c>
      <c r="E470" s="42">
        <v>3987298.5560870003</v>
      </c>
      <c r="F470" s="2">
        <v>2494070.8131584791</v>
      </c>
      <c r="G470" s="2">
        <v>362024.38891099999</v>
      </c>
      <c r="H470" s="2">
        <v>1075547.848517</v>
      </c>
      <c r="I470" s="2">
        <v>1002.1587251481725</v>
      </c>
      <c r="J470" s="2">
        <v>62871.434962413434</v>
      </c>
      <c r="K470" s="2">
        <v>7428.5704020000012</v>
      </c>
      <c r="L470" s="2">
        <v>7990243.7707630396</v>
      </c>
      <c r="M470" s="2">
        <v>0</v>
      </c>
      <c r="N470" s="2">
        <v>0</v>
      </c>
      <c r="O470" s="2">
        <v>563450.65932870284</v>
      </c>
      <c r="P470" s="2">
        <v>0</v>
      </c>
      <c r="Q470" s="2">
        <v>8553694.4300917424</v>
      </c>
      <c r="R470" s="2">
        <v>44208.139181711704</v>
      </c>
      <c r="S470" s="2">
        <v>146189.38133407387</v>
      </c>
      <c r="T470" s="2">
        <v>8744091.950607527</v>
      </c>
    </row>
    <row r="471" spans="1:20" x14ac:dyDescent="0.25">
      <c r="A471" s="1" t="s">
        <v>1163</v>
      </c>
      <c r="B471" s="1" t="s">
        <v>1164</v>
      </c>
      <c r="C471" s="1" t="s">
        <v>126</v>
      </c>
      <c r="D471" s="7">
        <v>1</v>
      </c>
      <c r="E471" s="42">
        <v>5314313.5402890006</v>
      </c>
      <c r="F471" s="2">
        <v>2644821.1667875075</v>
      </c>
      <c r="G471" s="2">
        <v>660263.72856098588</v>
      </c>
      <c r="H471" s="2">
        <v>224994.00023199999</v>
      </c>
      <c r="I471" s="2">
        <v>0</v>
      </c>
      <c r="J471" s="2">
        <v>65882.812182507536</v>
      </c>
      <c r="K471" s="2">
        <v>8170.7546080610427</v>
      </c>
      <c r="L471" s="2">
        <v>8918446.002660064</v>
      </c>
      <c r="M471" s="2">
        <v>25321.970000000671</v>
      </c>
      <c r="N471" s="2">
        <v>0</v>
      </c>
      <c r="O471" s="2">
        <v>796337.99311412126</v>
      </c>
      <c r="P471" s="2">
        <v>0</v>
      </c>
      <c r="Q471" s="2">
        <v>9740105.965774186</v>
      </c>
      <c r="R471" s="2">
        <v>136365.71855122232</v>
      </c>
      <c r="S471" s="2">
        <v>46764.464087946151</v>
      </c>
      <c r="T471" s="2">
        <v>9923236.1484133545</v>
      </c>
    </row>
    <row r="472" spans="1:20" x14ac:dyDescent="0.25">
      <c r="A472" s="1" t="s">
        <v>1265</v>
      </c>
      <c r="B472" s="1" t="s">
        <v>1266</v>
      </c>
      <c r="C472" s="1" t="s">
        <v>126</v>
      </c>
      <c r="D472" s="7">
        <v>3</v>
      </c>
      <c r="E472" s="42">
        <v>9488452.4889579993</v>
      </c>
      <c r="F472" s="2">
        <v>1811409.3099798257</v>
      </c>
      <c r="G472" s="2">
        <v>1085630.8904790001</v>
      </c>
      <c r="H472" s="2">
        <v>261836.16052</v>
      </c>
      <c r="I472" s="2">
        <v>3983.5880753248384</v>
      </c>
      <c r="J472" s="2">
        <v>93511.256489343097</v>
      </c>
      <c r="K472" s="2">
        <v>158661.27067173558</v>
      </c>
      <c r="L472" s="2">
        <v>12903484.965173231</v>
      </c>
      <c r="M472" s="2">
        <v>0</v>
      </c>
      <c r="N472" s="2">
        <v>0</v>
      </c>
      <c r="O472" s="2">
        <v>728431.86863178399</v>
      </c>
      <c r="P472" s="2">
        <v>0</v>
      </c>
      <c r="Q472" s="2">
        <v>13631916.833805015</v>
      </c>
      <c r="R472" s="2">
        <v>315262.68493661063</v>
      </c>
      <c r="S472" s="2">
        <v>51642.999732236851</v>
      </c>
      <c r="T472" s="2">
        <v>13998822.518473864</v>
      </c>
    </row>
    <row r="473" spans="1:20" x14ac:dyDescent="0.25">
      <c r="A473" s="1" t="s">
        <v>1399</v>
      </c>
      <c r="B473" s="1" t="s">
        <v>1400</v>
      </c>
      <c r="C473" s="1" t="s">
        <v>126</v>
      </c>
      <c r="D473" s="7">
        <v>3</v>
      </c>
      <c r="E473" s="42">
        <v>3749282.1183190001</v>
      </c>
      <c r="F473" s="2">
        <v>760747.34028622496</v>
      </c>
      <c r="G473" s="2">
        <v>526241.89084699994</v>
      </c>
      <c r="H473" s="2">
        <v>122648.30227500001</v>
      </c>
      <c r="I473" s="2">
        <v>149.33254446240349</v>
      </c>
      <c r="J473" s="2">
        <v>51564.533705770009</v>
      </c>
      <c r="K473" s="2">
        <v>2933.3533020000004</v>
      </c>
      <c r="L473" s="2">
        <v>5213566.8712794585</v>
      </c>
      <c r="M473" s="2">
        <v>113194.14999999944</v>
      </c>
      <c r="N473" s="2">
        <v>0</v>
      </c>
      <c r="O473" s="2">
        <v>692839.22544640012</v>
      </c>
      <c r="P473" s="2">
        <v>61185.514093030244</v>
      </c>
      <c r="Q473" s="2">
        <v>6162768.1112794587</v>
      </c>
      <c r="R473" s="2">
        <v>111699.06054640884</v>
      </c>
      <c r="S473" s="2">
        <v>40713.069285000005</v>
      </c>
      <c r="T473" s="2">
        <v>6315180.2411108669</v>
      </c>
    </row>
    <row r="474" spans="1:20" x14ac:dyDescent="0.25">
      <c r="A474" s="1" t="s">
        <v>393</v>
      </c>
      <c r="B474" s="1" t="s">
        <v>394</v>
      </c>
      <c r="C474" s="1" t="s">
        <v>395</v>
      </c>
      <c r="D474" s="7">
        <v>4</v>
      </c>
      <c r="E474" s="42">
        <v>9149942.5909509994</v>
      </c>
      <c r="F474" s="2">
        <v>2383785.0918213967</v>
      </c>
      <c r="G474" s="2">
        <v>1382739.3574250001</v>
      </c>
      <c r="H474" s="2">
        <v>230737.93070199998</v>
      </c>
      <c r="I474" s="2">
        <v>3418.0339745833285</v>
      </c>
      <c r="J474" s="2">
        <v>104577.41104625282</v>
      </c>
      <c r="K474" s="2">
        <v>78259.101768972439</v>
      </c>
      <c r="L474" s="2">
        <v>13333459.517689208</v>
      </c>
      <c r="M474" s="2">
        <v>0</v>
      </c>
      <c r="N474" s="2">
        <v>0</v>
      </c>
      <c r="O474" s="2">
        <v>916013.10466774798</v>
      </c>
      <c r="P474" s="2">
        <v>0</v>
      </c>
      <c r="Q474" s="2">
        <v>14249472.622356955</v>
      </c>
      <c r="R474" s="2">
        <v>299100.97486612963</v>
      </c>
      <c r="S474" s="2">
        <v>151219.12091973278</v>
      </c>
      <c r="T474" s="2">
        <v>14699792.718142817</v>
      </c>
    </row>
    <row r="475" spans="1:20" x14ac:dyDescent="0.25">
      <c r="A475" s="1" t="s">
        <v>580</v>
      </c>
      <c r="B475" s="1" t="s">
        <v>581</v>
      </c>
      <c r="C475" s="1" t="s">
        <v>395</v>
      </c>
      <c r="D475" s="7">
        <v>4</v>
      </c>
      <c r="E475" s="42">
        <v>10878030.983123999</v>
      </c>
      <c r="F475" s="2">
        <v>2072985.5778090453</v>
      </c>
      <c r="G475" s="2">
        <v>1729917.08458</v>
      </c>
      <c r="H475" s="2">
        <v>1851308.7761440002</v>
      </c>
      <c r="I475" s="2">
        <v>38917.030715475768</v>
      </c>
      <c r="J475" s="2">
        <v>153609.8197587468</v>
      </c>
      <c r="K475" s="2">
        <v>15027.746106238517</v>
      </c>
      <c r="L475" s="2">
        <v>16739797.018237505</v>
      </c>
      <c r="M475" s="2">
        <v>0</v>
      </c>
      <c r="N475" s="2">
        <v>0</v>
      </c>
      <c r="O475" s="2">
        <v>1233475.3915450745</v>
      </c>
      <c r="P475" s="2">
        <v>0</v>
      </c>
      <c r="Q475" s="2">
        <v>17973272.409782581</v>
      </c>
      <c r="R475" s="2">
        <v>608765.15198684786</v>
      </c>
      <c r="S475" s="2">
        <v>186870.23816225311</v>
      </c>
      <c r="T475" s="2">
        <v>18768907.799931683</v>
      </c>
    </row>
    <row r="476" spans="1:20" x14ac:dyDescent="0.25">
      <c r="A476" s="1" t="s">
        <v>603</v>
      </c>
      <c r="B476" s="1" t="s">
        <v>604</v>
      </c>
      <c r="C476" s="1" t="s">
        <v>395</v>
      </c>
      <c r="D476" s="7">
        <v>2</v>
      </c>
      <c r="E476" s="42">
        <v>3470585.9400729998</v>
      </c>
      <c r="F476" s="2">
        <v>1832450.2686723436</v>
      </c>
      <c r="G476" s="2">
        <v>245994.37286745384</v>
      </c>
      <c r="H476" s="2">
        <v>45876.685980000002</v>
      </c>
      <c r="I476" s="2">
        <v>736.07285057092508</v>
      </c>
      <c r="J476" s="2">
        <v>54060.546612745289</v>
      </c>
      <c r="K476" s="2">
        <v>11369.443425890864</v>
      </c>
      <c r="L476" s="2">
        <v>5661073.3304820042</v>
      </c>
      <c r="M476" s="2">
        <v>0</v>
      </c>
      <c r="N476" s="2">
        <v>0</v>
      </c>
      <c r="O476" s="2">
        <v>251003.83499082725</v>
      </c>
      <c r="P476" s="2">
        <v>0</v>
      </c>
      <c r="Q476" s="2">
        <v>5912077.1654728316</v>
      </c>
      <c r="R476" s="2">
        <v>60989.993646495444</v>
      </c>
      <c r="S476" s="2">
        <v>16963.435989949048</v>
      </c>
      <c r="T476" s="2">
        <v>5990030.5951092755</v>
      </c>
    </row>
    <row r="477" spans="1:20" x14ac:dyDescent="0.25">
      <c r="A477" s="1" t="s">
        <v>740</v>
      </c>
      <c r="B477" s="1" t="s">
        <v>741</v>
      </c>
      <c r="C477" s="1" t="s">
        <v>395</v>
      </c>
      <c r="D477" s="7">
        <v>1</v>
      </c>
      <c r="E477" s="42">
        <v>3413953.0632079998</v>
      </c>
      <c r="F477" s="2">
        <v>1697151.6997038529</v>
      </c>
      <c r="G477" s="2">
        <v>297352.12019299995</v>
      </c>
      <c r="H477" s="2">
        <v>69266.757123000003</v>
      </c>
      <c r="I477" s="2">
        <v>1065.4785682769309</v>
      </c>
      <c r="J477" s="2">
        <v>53336.289136304062</v>
      </c>
      <c r="K477" s="2">
        <v>20888.847954409328</v>
      </c>
      <c r="L477" s="2">
        <v>5553014.2558868434</v>
      </c>
      <c r="M477" s="2">
        <v>0</v>
      </c>
      <c r="N477" s="2">
        <v>0</v>
      </c>
      <c r="O477" s="2">
        <v>703278.50824575988</v>
      </c>
      <c r="P477" s="2">
        <v>0</v>
      </c>
      <c r="Q477" s="2">
        <v>6256292.7641326031</v>
      </c>
      <c r="R477" s="2">
        <v>63538.967591918961</v>
      </c>
      <c r="S477" s="2">
        <v>39361.055667179404</v>
      </c>
      <c r="T477" s="2">
        <v>6359192.7873917017</v>
      </c>
    </row>
    <row r="478" spans="1:20" x14ac:dyDescent="0.25">
      <c r="A478" s="1" t="s">
        <v>1381</v>
      </c>
      <c r="B478" s="1" t="s">
        <v>1382</v>
      </c>
      <c r="C478" s="1" t="s">
        <v>395</v>
      </c>
      <c r="D478" s="7">
        <v>3</v>
      </c>
      <c r="E478" s="42">
        <v>2357452.177962</v>
      </c>
      <c r="F478" s="2">
        <v>933984.86627515685</v>
      </c>
      <c r="G478" s="2">
        <v>324542.20107899996</v>
      </c>
      <c r="H478" s="2">
        <v>16868.022870000001</v>
      </c>
      <c r="I478" s="2">
        <v>924.62100809058052</v>
      </c>
      <c r="J478" s="2">
        <v>45005.155941427016</v>
      </c>
      <c r="K478" s="2">
        <v>1049.3283900000001</v>
      </c>
      <c r="L478" s="2">
        <v>3679826.3735256745</v>
      </c>
      <c r="M478" s="2">
        <v>415826.77</v>
      </c>
      <c r="N478" s="2">
        <v>0</v>
      </c>
      <c r="O478" s="2">
        <v>660227.51649637509</v>
      </c>
      <c r="P478" s="2">
        <v>0</v>
      </c>
      <c r="Q478" s="2">
        <v>4755880.6600220492</v>
      </c>
      <c r="R478" s="2">
        <v>75112.877485254168</v>
      </c>
      <c r="S478" s="2">
        <v>26639.449735500002</v>
      </c>
      <c r="T478" s="2">
        <v>4857632.987242803</v>
      </c>
    </row>
    <row r="479" spans="1:20" x14ac:dyDescent="0.25">
      <c r="A479" s="1" t="s">
        <v>258</v>
      </c>
      <c r="B479" s="1" t="s">
        <v>259</v>
      </c>
      <c r="C479" s="1" t="s">
        <v>260</v>
      </c>
      <c r="D479" s="7">
        <v>2</v>
      </c>
      <c r="E479" s="42">
        <v>4421024.8584930003</v>
      </c>
      <c r="F479" s="2">
        <v>3048267.3280003211</v>
      </c>
      <c r="G479" s="2">
        <v>665882.63458381593</v>
      </c>
      <c r="H479" s="2">
        <v>109271.19209300001</v>
      </c>
      <c r="I479" s="2">
        <v>1126.4025955031605</v>
      </c>
      <c r="J479" s="2">
        <v>67104.448001389246</v>
      </c>
      <c r="K479" s="2">
        <v>5933.6199120000001</v>
      </c>
      <c r="L479" s="2">
        <v>8318610.4836790301</v>
      </c>
      <c r="M479" s="2">
        <v>0</v>
      </c>
      <c r="N479" s="2">
        <v>0</v>
      </c>
      <c r="O479" s="2">
        <v>1091393.0243827717</v>
      </c>
      <c r="P479" s="2">
        <v>0</v>
      </c>
      <c r="Q479" s="2">
        <v>9410003.508061802</v>
      </c>
      <c r="R479" s="2">
        <v>100232.64945354978</v>
      </c>
      <c r="S479" s="2">
        <v>13425.896521193625</v>
      </c>
      <c r="T479" s="2">
        <v>9523662.0540365465</v>
      </c>
    </row>
    <row r="480" spans="1:20" x14ac:dyDescent="0.25">
      <c r="A480" s="1" t="s">
        <v>373</v>
      </c>
      <c r="B480" s="1" t="s">
        <v>374</v>
      </c>
      <c r="C480" s="1" t="s">
        <v>260</v>
      </c>
      <c r="D480" s="7">
        <v>1</v>
      </c>
      <c r="E480" s="42">
        <v>3683024.9801730001</v>
      </c>
      <c r="F480" s="2">
        <v>2068915.4018461127</v>
      </c>
      <c r="G480" s="2">
        <v>384652.61171689304</v>
      </c>
      <c r="H480" s="2">
        <v>199261.702468</v>
      </c>
      <c r="I480" s="2">
        <v>854.01293392186415</v>
      </c>
      <c r="J480" s="2">
        <v>64037.120633713275</v>
      </c>
      <c r="K480" s="2">
        <v>1073.5526340000001</v>
      </c>
      <c r="L480" s="2">
        <v>6401819.3824056415</v>
      </c>
      <c r="M480" s="2">
        <v>0</v>
      </c>
      <c r="N480" s="2">
        <v>0</v>
      </c>
      <c r="O480" s="2">
        <v>403718.74137702584</v>
      </c>
      <c r="P480" s="2">
        <v>0</v>
      </c>
      <c r="Q480" s="2">
        <v>6805538.1237826673</v>
      </c>
      <c r="R480" s="2">
        <v>126387.38509618038</v>
      </c>
      <c r="S480" s="2">
        <v>11972.944142986051</v>
      </c>
      <c r="T480" s="2">
        <v>6943898.4530218337</v>
      </c>
    </row>
    <row r="481" spans="1:20" x14ac:dyDescent="0.25">
      <c r="A481" s="1" t="s">
        <v>622</v>
      </c>
      <c r="B481" s="1" t="s">
        <v>620</v>
      </c>
      <c r="C481" s="1" t="s">
        <v>260</v>
      </c>
      <c r="D481" s="7">
        <v>1</v>
      </c>
      <c r="E481" s="42">
        <v>2652508.830939</v>
      </c>
      <c r="F481" s="2">
        <v>1462212.6075697315</v>
      </c>
      <c r="G481" s="2">
        <v>338560.00598915911</v>
      </c>
      <c r="H481" s="2">
        <v>133875.13158799999</v>
      </c>
      <c r="I481" s="2">
        <v>0</v>
      </c>
      <c r="J481" s="2">
        <v>57608.677438742729</v>
      </c>
      <c r="K481" s="2">
        <v>12706.359237000001</v>
      </c>
      <c r="L481" s="2">
        <v>4657471.6127616335</v>
      </c>
      <c r="M481" s="2">
        <v>0</v>
      </c>
      <c r="N481" s="2">
        <v>0</v>
      </c>
      <c r="O481" s="2">
        <v>448499.11615793867</v>
      </c>
      <c r="P481" s="2">
        <v>0</v>
      </c>
      <c r="Q481" s="2">
        <v>5105970.7289195722</v>
      </c>
      <c r="R481" s="2">
        <v>82757.850991430489</v>
      </c>
      <c r="S481" s="2">
        <v>18270.283386292875</v>
      </c>
      <c r="T481" s="2">
        <v>5206998.8632972958</v>
      </c>
    </row>
    <row r="482" spans="1:20" x14ac:dyDescent="0.25">
      <c r="A482" s="1" t="s">
        <v>883</v>
      </c>
      <c r="B482" s="1" t="s">
        <v>884</v>
      </c>
      <c r="C482" s="1" t="s">
        <v>260</v>
      </c>
      <c r="D482" s="7">
        <v>2</v>
      </c>
      <c r="E482" s="42">
        <v>6259278.5213219998</v>
      </c>
      <c r="F482" s="2">
        <v>3307937.7361304928</v>
      </c>
      <c r="G482" s="2">
        <v>1159019.9590270002</v>
      </c>
      <c r="H482" s="2">
        <v>221968.76144500001</v>
      </c>
      <c r="I482" s="2">
        <v>0</v>
      </c>
      <c r="J482" s="2">
        <v>89355.199644582768</v>
      </c>
      <c r="K482" s="2">
        <v>16445.686770416767</v>
      </c>
      <c r="L482" s="2">
        <v>11054005.864339491</v>
      </c>
      <c r="M482" s="2">
        <v>0</v>
      </c>
      <c r="N482" s="2">
        <v>0</v>
      </c>
      <c r="O482" s="2">
        <v>1052560.8755659086</v>
      </c>
      <c r="P482" s="2">
        <v>0</v>
      </c>
      <c r="Q482" s="2">
        <v>12106566.7399054</v>
      </c>
      <c r="R482" s="2">
        <v>175166.2732073816</v>
      </c>
      <c r="S482" s="2">
        <v>53399.936521732503</v>
      </c>
      <c r="T482" s="2">
        <v>12335132.949634515</v>
      </c>
    </row>
    <row r="483" spans="1:20" x14ac:dyDescent="0.25">
      <c r="A483" s="1" t="s">
        <v>917</v>
      </c>
      <c r="B483" s="1" t="s">
        <v>918</v>
      </c>
      <c r="C483" s="1" t="s">
        <v>260</v>
      </c>
      <c r="D483" s="7">
        <v>4</v>
      </c>
      <c r="E483" s="42">
        <v>3293464.7424590001</v>
      </c>
      <c r="F483" s="2">
        <v>900870.37504072813</v>
      </c>
      <c r="G483" s="2">
        <v>515691.32356200006</v>
      </c>
      <c r="H483" s="2">
        <v>507058.22969499999</v>
      </c>
      <c r="I483" s="2">
        <v>0</v>
      </c>
      <c r="J483" s="2">
        <v>71737.335257661893</v>
      </c>
      <c r="K483" s="2">
        <v>1179.0354179999999</v>
      </c>
      <c r="L483" s="2">
        <v>5290001.0414323891</v>
      </c>
      <c r="M483" s="2">
        <v>0</v>
      </c>
      <c r="N483" s="2">
        <v>0</v>
      </c>
      <c r="O483" s="2">
        <v>142182.07269204198</v>
      </c>
      <c r="P483" s="2">
        <v>0</v>
      </c>
      <c r="Q483" s="2">
        <v>5432183.1141244313</v>
      </c>
      <c r="R483" s="2">
        <v>16536.236256199456</v>
      </c>
      <c r="S483" s="2">
        <v>16870.354622821349</v>
      </c>
      <c r="T483" s="2">
        <v>5465589.7050034525</v>
      </c>
    </row>
    <row r="484" spans="1:20" x14ac:dyDescent="0.25">
      <c r="A484" s="1" t="s">
        <v>983</v>
      </c>
      <c r="B484" s="1" t="s">
        <v>984</v>
      </c>
      <c r="C484" s="1" t="s">
        <v>260</v>
      </c>
      <c r="D484" s="7">
        <v>2</v>
      </c>
      <c r="E484" s="42">
        <v>6680179.2159789996</v>
      </c>
      <c r="F484" s="2">
        <v>3736399.9383686972</v>
      </c>
      <c r="G484" s="2">
        <v>1426229.5957569436</v>
      </c>
      <c r="H484" s="2">
        <v>829062.50087899994</v>
      </c>
      <c r="I484" s="2">
        <v>0</v>
      </c>
      <c r="J484" s="2">
        <v>86575.512839519011</v>
      </c>
      <c r="K484" s="2">
        <v>13143.966144420792</v>
      </c>
      <c r="L484" s="2">
        <v>12771590.729967579</v>
      </c>
      <c r="M484" s="2">
        <v>248310.83999999985</v>
      </c>
      <c r="N484" s="2">
        <v>288675.88731417549</v>
      </c>
      <c r="O484" s="2">
        <v>2076669.5023212782</v>
      </c>
      <c r="P484" s="2">
        <v>0</v>
      </c>
      <c r="Q484" s="2">
        <v>15385246.959603034</v>
      </c>
      <c r="R484" s="2">
        <v>132872.02871649334</v>
      </c>
      <c r="S484" s="2">
        <v>171261.14462693778</v>
      </c>
      <c r="T484" s="2">
        <v>15689380.132946465</v>
      </c>
    </row>
    <row r="485" spans="1:20" x14ac:dyDescent="0.25">
      <c r="A485" s="1" t="s">
        <v>1073</v>
      </c>
      <c r="B485" s="1" t="s">
        <v>1074</v>
      </c>
      <c r="C485" s="1" t="s">
        <v>260</v>
      </c>
      <c r="D485" s="7">
        <v>4</v>
      </c>
      <c r="E485" s="42">
        <v>7632589.7236799998</v>
      </c>
      <c r="F485" s="2">
        <v>2340973.7337250616</v>
      </c>
      <c r="G485" s="2">
        <v>2113134.9759154906</v>
      </c>
      <c r="H485" s="2">
        <v>2302748.7508660001</v>
      </c>
      <c r="I485" s="2">
        <v>21079.114790713553</v>
      </c>
      <c r="J485" s="2">
        <v>94403.79639606431</v>
      </c>
      <c r="K485" s="2">
        <v>22983.838053000007</v>
      </c>
      <c r="L485" s="2">
        <v>14527913.933426328</v>
      </c>
      <c r="M485" s="2">
        <v>0</v>
      </c>
      <c r="N485" s="2">
        <v>189913.20137158321</v>
      </c>
      <c r="O485" s="2">
        <v>578693.88796960586</v>
      </c>
      <c r="P485" s="2">
        <v>0</v>
      </c>
      <c r="Q485" s="2">
        <v>15296521.022767518</v>
      </c>
      <c r="R485" s="2">
        <v>301643.73021350539</v>
      </c>
      <c r="S485" s="2">
        <v>8028.5687527263754</v>
      </c>
      <c r="T485" s="2">
        <v>15606193.32173375</v>
      </c>
    </row>
    <row r="486" spans="1:20" x14ac:dyDescent="0.25">
      <c r="A486" s="1" t="s">
        <v>1277</v>
      </c>
      <c r="B486" s="1" t="s">
        <v>1278</v>
      </c>
      <c r="C486" s="1" t="s">
        <v>260</v>
      </c>
      <c r="D486" s="7">
        <v>2</v>
      </c>
      <c r="E486" s="42">
        <v>5749852.2148829997</v>
      </c>
      <c r="F486" s="2">
        <v>2823505.9881430403</v>
      </c>
      <c r="G486" s="2">
        <v>836372.59281499998</v>
      </c>
      <c r="H486" s="2">
        <v>103050.24335800001</v>
      </c>
      <c r="I486" s="2">
        <v>0</v>
      </c>
      <c r="J486" s="2">
        <v>84811.233626591857</v>
      </c>
      <c r="K486" s="2">
        <v>7114.3851570000006</v>
      </c>
      <c r="L486" s="2">
        <v>9604706.6579826307</v>
      </c>
      <c r="M486" s="2">
        <v>0</v>
      </c>
      <c r="N486" s="2">
        <v>0</v>
      </c>
      <c r="O486" s="2">
        <v>882300.97</v>
      </c>
      <c r="P486" s="2">
        <v>451235.73999999836</v>
      </c>
      <c r="Q486" s="2">
        <v>10915258.76798263</v>
      </c>
      <c r="R486" s="2">
        <v>93757.91937643016</v>
      </c>
      <c r="S486" s="2">
        <v>45231.867290294998</v>
      </c>
      <c r="T486" s="2">
        <v>11054248.554649357</v>
      </c>
    </row>
    <row r="487" spans="1:20" x14ac:dyDescent="0.25">
      <c r="A487" s="1" t="s">
        <v>1312</v>
      </c>
      <c r="B487" s="1" t="s">
        <v>1313</v>
      </c>
      <c r="C487" s="1" t="s">
        <v>260</v>
      </c>
      <c r="D487" s="7">
        <v>2</v>
      </c>
      <c r="E487" s="42">
        <v>7328753.9586899998</v>
      </c>
      <c r="F487" s="2">
        <v>3852016.9881482129</v>
      </c>
      <c r="G487" s="2">
        <v>1560136.878389</v>
      </c>
      <c r="H487" s="2">
        <v>1429071.764979</v>
      </c>
      <c r="I487" s="2">
        <v>1308.960309492267</v>
      </c>
      <c r="J487" s="2">
        <v>89619.43093561854</v>
      </c>
      <c r="K487" s="2">
        <v>13521.937186667219</v>
      </c>
      <c r="L487" s="2">
        <v>14274429.918637991</v>
      </c>
      <c r="M487" s="2">
        <v>0</v>
      </c>
      <c r="N487" s="2">
        <v>0</v>
      </c>
      <c r="O487" s="2">
        <v>1458942.7864666346</v>
      </c>
      <c r="P487" s="2">
        <v>0</v>
      </c>
      <c r="Q487" s="2">
        <v>15733372.705104625</v>
      </c>
      <c r="R487" s="2">
        <v>177852.41704601634</v>
      </c>
      <c r="S487" s="2">
        <v>59974.403988156526</v>
      </c>
      <c r="T487" s="2">
        <v>15971199.526138797</v>
      </c>
    </row>
    <row r="488" spans="1:20" x14ac:dyDescent="0.25">
      <c r="A488" s="1" t="s">
        <v>1361</v>
      </c>
      <c r="B488" s="1" t="s">
        <v>1362</v>
      </c>
      <c r="C488" s="1" t="s">
        <v>260</v>
      </c>
      <c r="D488" s="7">
        <v>3</v>
      </c>
      <c r="E488" s="42">
        <v>6980540.3670880003</v>
      </c>
      <c r="F488" s="2">
        <v>2208949.6198061751</v>
      </c>
      <c r="G488" s="2">
        <v>843373.6100077295</v>
      </c>
      <c r="H488" s="2">
        <v>104117.23028800001</v>
      </c>
      <c r="I488" s="2">
        <v>4348.1078641728591</v>
      </c>
      <c r="J488" s="2">
        <v>79839.065943604175</v>
      </c>
      <c r="K488" s="2">
        <v>0</v>
      </c>
      <c r="L488" s="2">
        <v>10221168.000997683</v>
      </c>
      <c r="M488" s="2">
        <v>0</v>
      </c>
      <c r="N488" s="2">
        <v>0</v>
      </c>
      <c r="O488" s="2">
        <v>522635.86921009305</v>
      </c>
      <c r="P488" s="2">
        <v>0</v>
      </c>
      <c r="Q488" s="2">
        <v>10743803.870207775</v>
      </c>
      <c r="R488" s="2">
        <v>198246.86240197462</v>
      </c>
      <c r="S488" s="2">
        <v>46382.753538197998</v>
      </c>
      <c r="T488" s="2">
        <v>10988433.486147949</v>
      </c>
    </row>
    <row r="489" spans="1:20" x14ac:dyDescent="0.25">
      <c r="A489" s="1" t="s">
        <v>569</v>
      </c>
      <c r="B489" s="1" t="s">
        <v>570</v>
      </c>
      <c r="C489" s="1" t="s">
        <v>571</v>
      </c>
      <c r="D489" s="7">
        <v>4</v>
      </c>
      <c r="E489" s="42">
        <v>8385188.1519029997</v>
      </c>
      <c r="F489" s="2">
        <v>3520971.38199424</v>
      </c>
      <c r="G489" s="2">
        <v>1820360.0747738327</v>
      </c>
      <c r="H489" s="2">
        <v>735327.004372</v>
      </c>
      <c r="I489" s="2">
        <v>26763.146164284619</v>
      </c>
      <c r="J489" s="2">
        <v>93987.20124593316</v>
      </c>
      <c r="K489" s="2">
        <v>2942.3729741274587</v>
      </c>
      <c r="L489" s="2">
        <v>14585539.33342742</v>
      </c>
      <c r="M489" s="2">
        <v>0</v>
      </c>
      <c r="N489" s="2">
        <v>463458.31885983585</v>
      </c>
      <c r="O489" s="2">
        <v>740028.30865166883</v>
      </c>
      <c r="P489" s="2">
        <v>0</v>
      </c>
      <c r="Q489" s="2">
        <v>15789025.960938925</v>
      </c>
      <c r="R489" s="2">
        <v>259505.67293565895</v>
      </c>
      <c r="S489" s="2">
        <v>131326.2349404658</v>
      </c>
      <c r="T489" s="2">
        <v>16179857.86881505</v>
      </c>
    </row>
    <row r="490" spans="1:20" x14ac:dyDescent="0.25">
      <c r="A490" s="1" t="s">
        <v>659</v>
      </c>
      <c r="B490" s="1" t="s">
        <v>660</v>
      </c>
      <c r="C490" s="1" t="s">
        <v>571</v>
      </c>
      <c r="D490" s="7">
        <v>3</v>
      </c>
      <c r="E490" s="42">
        <v>1979992.7205269998</v>
      </c>
      <c r="F490" s="2">
        <v>969843.95093335584</v>
      </c>
      <c r="G490" s="2">
        <v>136273.25898000001</v>
      </c>
      <c r="H490" s="2">
        <v>12008.329565</v>
      </c>
      <c r="I490" s="2">
        <v>1206.3893183474456</v>
      </c>
      <c r="J490" s="2">
        <v>41651.841897778941</v>
      </c>
      <c r="K490" s="2">
        <v>0</v>
      </c>
      <c r="L490" s="2">
        <v>3140976.4912214819</v>
      </c>
      <c r="M490" s="2">
        <v>521568.40999999968</v>
      </c>
      <c r="N490" s="2">
        <v>0</v>
      </c>
      <c r="O490" s="2">
        <v>288475.24800445</v>
      </c>
      <c r="P490" s="2">
        <v>0</v>
      </c>
      <c r="Q490" s="2">
        <v>3951020.1492259316</v>
      </c>
      <c r="R490" s="2">
        <v>54767.416669206301</v>
      </c>
      <c r="S490" s="2">
        <v>6212.6250952500004</v>
      </c>
      <c r="T490" s="2">
        <v>4012000.1909903879</v>
      </c>
    </row>
    <row r="491" spans="1:20" x14ac:dyDescent="0.25">
      <c r="A491" s="1" t="s">
        <v>935</v>
      </c>
      <c r="B491" s="1" t="s">
        <v>936</v>
      </c>
      <c r="C491" s="1" t="s">
        <v>571</v>
      </c>
      <c r="D491" s="7">
        <v>2</v>
      </c>
      <c r="E491" s="42">
        <v>2554044.7288760003</v>
      </c>
      <c r="F491" s="2">
        <v>634047.36699843244</v>
      </c>
      <c r="G491" s="2">
        <v>175970.6850002759</v>
      </c>
      <c r="H491" s="2">
        <v>3509.7396349999999</v>
      </c>
      <c r="I491" s="2">
        <v>0</v>
      </c>
      <c r="J491" s="2">
        <v>62686.685340385477</v>
      </c>
      <c r="K491" s="2">
        <v>428.13384900000005</v>
      </c>
      <c r="L491" s="2">
        <v>3430687.3396990937</v>
      </c>
      <c r="M491" s="2">
        <v>0</v>
      </c>
      <c r="N491" s="2">
        <v>0</v>
      </c>
      <c r="O491" s="2">
        <v>219724.62069366797</v>
      </c>
      <c r="P491" s="2">
        <v>0</v>
      </c>
      <c r="Q491" s="2">
        <v>3650411.9603927615</v>
      </c>
      <c r="R491" s="2">
        <v>45026.587688070606</v>
      </c>
      <c r="S491" s="2">
        <v>0</v>
      </c>
      <c r="T491" s="2">
        <v>3695438.5480808322</v>
      </c>
    </row>
    <row r="492" spans="1:20" x14ac:dyDescent="0.25">
      <c r="A492" s="1" t="s">
        <v>1009</v>
      </c>
      <c r="B492" s="1" t="s">
        <v>1010</v>
      </c>
      <c r="C492" s="1" t="s">
        <v>571</v>
      </c>
      <c r="D492" s="7">
        <v>2</v>
      </c>
      <c r="E492" s="42">
        <v>3346603.1370219998</v>
      </c>
      <c r="F492" s="2">
        <v>1877153.3064885661</v>
      </c>
      <c r="G492" s="2">
        <v>359221.77706599998</v>
      </c>
      <c r="H492" s="2">
        <v>26082.613008999997</v>
      </c>
      <c r="I492" s="2">
        <v>109.02243000000001</v>
      </c>
      <c r="J492" s="2">
        <v>59628.71438330652</v>
      </c>
      <c r="K492" s="2">
        <v>34238.857530761736</v>
      </c>
      <c r="L492" s="2">
        <v>5703037.4279296342</v>
      </c>
      <c r="M492" s="2">
        <v>0</v>
      </c>
      <c r="N492" s="2">
        <v>0</v>
      </c>
      <c r="O492" s="2">
        <v>499788.94846185076</v>
      </c>
      <c r="P492" s="2">
        <v>0</v>
      </c>
      <c r="Q492" s="2">
        <v>6202826.3763914853</v>
      </c>
      <c r="R492" s="2">
        <v>45641.955210772969</v>
      </c>
      <c r="S492" s="2">
        <v>27345.807275994899</v>
      </c>
      <c r="T492" s="2">
        <v>6275814.1388782533</v>
      </c>
    </row>
    <row r="493" spans="1:20" x14ac:dyDescent="0.25">
      <c r="A493" s="1" t="s">
        <v>1136</v>
      </c>
      <c r="B493" s="1" t="s">
        <v>1137</v>
      </c>
      <c r="C493" s="1" t="s">
        <v>571</v>
      </c>
      <c r="D493" s="7">
        <v>2</v>
      </c>
      <c r="E493" s="42">
        <v>3352325.2154989997</v>
      </c>
      <c r="F493" s="2">
        <v>1818458.7032684069</v>
      </c>
      <c r="G493" s="2">
        <v>330834.181079</v>
      </c>
      <c r="H493" s="2">
        <v>17901.060536999998</v>
      </c>
      <c r="I493" s="2">
        <v>738.25669318831467</v>
      </c>
      <c r="J493" s="2">
        <v>59395.774242306848</v>
      </c>
      <c r="K493" s="2">
        <v>36805.714022132503</v>
      </c>
      <c r="L493" s="2">
        <v>5616458.9053410348</v>
      </c>
      <c r="M493" s="2">
        <v>0</v>
      </c>
      <c r="N493" s="2">
        <v>0</v>
      </c>
      <c r="O493" s="2">
        <v>733055.68726002472</v>
      </c>
      <c r="P493" s="2">
        <v>0</v>
      </c>
      <c r="Q493" s="2">
        <v>6349514.592601059</v>
      </c>
      <c r="R493" s="2">
        <v>60655.379673177027</v>
      </c>
      <c r="S493" s="2">
        <v>0</v>
      </c>
      <c r="T493" s="2">
        <v>6410169.9722742364</v>
      </c>
    </row>
    <row r="494" spans="1:20" x14ac:dyDescent="0.25">
      <c r="A494" s="1" t="s">
        <v>1231</v>
      </c>
      <c r="B494" s="1" t="s">
        <v>1232</v>
      </c>
      <c r="C494" s="1" t="s">
        <v>571</v>
      </c>
      <c r="D494" s="7">
        <v>4</v>
      </c>
      <c r="E494" s="42">
        <v>9597432.5946769994</v>
      </c>
      <c r="F494" s="2">
        <v>1866081.2245811252</v>
      </c>
      <c r="G494" s="2">
        <v>1675230.2802491318</v>
      </c>
      <c r="H494" s="2">
        <v>344069.472205</v>
      </c>
      <c r="I494" s="2">
        <v>14281.026536626978</v>
      </c>
      <c r="J494" s="2">
        <v>164642.86702045775</v>
      </c>
      <c r="K494" s="2">
        <v>7350.8815050000012</v>
      </c>
      <c r="L494" s="2">
        <v>13669088.34677434</v>
      </c>
      <c r="M494" s="2">
        <v>0</v>
      </c>
      <c r="N494" s="2">
        <v>0</v>
      </c>
      <c r="O494" s="2">
        <v>695454.59702913219</v>
      </c>
      <c r="P494" s="2">
        <v>0</v>
      </c>
      <c r="Q494" s="2">
        <v>14364542.943803472</v>
      </c>
      <c r="R494" s="2">
        <v>534718.03252132901</v>
      </c>
      <c r="S494" s="2">
        <v>192406.94721170687</v>
      </c>
      <c r="T494" s="2">
        <v>15091667.923536509</v>
      </c>
    </row>
    <row r="495" spans="1:20" x14ac:dyDescent="0.25">
      <c r="A495" s="1" t="s">
        <v>145</v>
      </c>
      <c r="B495" s="1" t="s">
        <v>146</v>
      </c>
      <c r="C495" s="1" t="s">
        <v>147</v>
      </c>
      <c r="D495" s="7">
        <v>3</v>
      </c>
      <c r="E495" s="42">
        <v>4572748.5151040005</v>
      </c>
      <c r="F495" s="2">
        <v>1559926.3423054409</v>
      </c>
      <c r="G495" s="2">
        <v>451470.10600603995</v>
      </c>
      <c r="H495" s="2">
        <v>2383.6296499999999</v>
      </c>
      <c r="I495" s="2">
        <v>2619.614385655128</v>
      </c>
      <c r="J495" s="2">
        <v>90357.13515007752</v>
      </c>
      <c r="K495" s="2">
        <v>97296.915859846384</v>
      </c>
      <c r="L495" s="2">
        <v>6776802.2584610609</v>
      </c>
      <c r="M495" s="2">
        <v>0</v>
      </c>
      <c r="N495" s="2">
        <v>0</v>
      </c>
      <c r="O495" s="2">
        <v>468439.87954960106</v>
      </c>
      <c r="P495" s="2">
        <v>0</v>
      </c>
      <c r="Q495" s="2">
        <v>7245242.138010662</v>
      </c>
      <c r="R495" s="2">
        <v>142311.51947265258</v>
      </c>
      <c r="S495" s="2">
        <v>48617.927035454697</v>
      </c>
      <c r="T495" s="2">
        <v>7436171.5845187698</v>
      </c>
    </row>
    <row r="496" spans="1:20" x14ac:dyDescent="0.25">
      <c r="A496" s="1" t="s">
        <v>265</v>
      </c>
      <c r="B496" s="1" t="s">
        <v>266</v>
      </c>
      <c r="C496" s="1" t="s">
        <v>147</v>
      </c>
      <c r="D496" s="7">
        <v>2</v>
      </c>
      <c r="E496" s="42">
        <v>3582750.3457260001</v>
      </c>
      <c r="F496" s="2">
        <v>2177386.4071011459</v>
      </c>
      <c r="G496" s="2">
        <v>328765.31737299997</v>
      </c>
      <c r="H496" s="2">
        <v>1763.4441569999999</v>
      </c>
      <c r="I496" s="2">
        <v>1700.4247408205463</v>
      </c>
      <c r="J496" s="2">
        <v>76727.211331805243</v>
      </c>
      <c r="K496" s="2">
        <v>52586.64898303333</v>
      </c>
      <c r="L496" s="2">
        <v>6221679.7994128047</v>
      </c>
      <c r="M496" s="2">
        <v>0</v>
      </c>
      <c r="N496" s="2">
        <v>0</v>
      </c>
      <c r="O496" s="2">
        <v>317883.71914269519</v>
      </c>
      <c r="P496" s="2">
        <v>0</v>
      </c>
      <c r="Q496" s="2">
        <v>6539563.5185554996</v>
      </c>
      <c r="R496" s="2">
        <v>35369.948437959378</v>
      </c>
      <c r="S496" s="2">
        <v>8726.1692135357243</v>
      </c>
      <c r="T496" s="2">
        <v>6583659.6362069938</v>
      </c>
    </row>
    <row r="497" spans="1:20" x14ac:dyDescent="0.25">
      <c r="A497" s="1" t="s">
        <v>536</v>
      </c>
      <c r="B497" s="1" t="s">
        <v>537</v>
      </c>
      <c r="C497" s="1" t="s">
        <v>147</v>
      </c>
      <c r="D497" s="7">
        <v>2</v>
      </c>
      <c r="E497" s="42">
        <v>3321527.5737859998</v>
      </c>
      <c r="F497" s="2">
        <v>1607608.8575287047</v>
      </c>
      <c r="G497" s="2">
        <v>304884.69850399997</v>
      </c>
      <c r="H497" s="2">
        <v>13058.488375000001</v>
      </c>
      <c r="I497" s="2">
        <v>0</v>
      </c>
      <c r="J497" s="2">
        <v>65656.549098320233</v>
      </c>
      <c r="K497" s="2">
        <v>0</v>
      </c>
      <c r="L497" s="2">
        <v>5312736.1672920249</v>
      </c>
      <c r="M497" s="2">
        <v>0</v>
      </c>
      <c r="N497" s="2">
        <v>0</v>
      </c>
      <c r="O497" s="2">
        <v>417280.83615266648</v>
      </c>
      <c r="P497" s="2">
        <v>0</v>
      </c>
      <c r="Q497" s="2">
        <v>5730017.0034446912</v>
      </c>
      <c r="R497" s="2">
        <v>45469.203566176409</v>
      </c>
      <c r="S497" s="2">
        <v>41966.689281676423</v>
      </c>
      <c r="T497" s="2">
        <v>5817452.896292544</v>
      </c>
    </row>
    <row r="498" spans="1:20" x14ac:dyDescent="0.25">
      <c r="A498" s="1" t="s">
        <v>565</v>
      </c>
      <c r="B498" s="1" t="s">
        <v>566</v>
      </c>
      <c r="C498" s="1" t="s">
        <v>147</v>
      </c>
      <c r="D498" s="7">
        <v>2</v>
      </c>
      <c r="E498" s="42">
        <v>2857631.4560870002</v>
      </c>
      <c r="F498" s="2">
        <v>1660291.492943068</v>
      </c>
      <c r="G498" s="2">
        <v>212274.23814816092</v>
      </c>
      <c r="H498" s="2">
        <v>133.95008200000001</v>
      </c>
      <c r="I498" s="2">
        <v>0</v>
      </c>
      <c r="J498" s="2">
        <v>80403.534415933915</v>
      </c>
      <c r="K498" s="2">
        <v>258.490815</v>
      </c>
      <c r="L498" s="2">
        <v>4810993.1624911632</v>
      </c>
      <c r="M498" s="2">
        <v>0</v>
      </c>
      <c r="N498" s="2">
        <v>0</v>
      </c>
      <c r="O498" s="2">
        <v>300935.94770462834</v>
      </c>
      <c r="P498" s="2">
        <v>0</v>
      </c>
      <c r="Q498" s="2">
        <v>5111929.1101957913</v>
      </c>
      <c r="R498" s="2">
        <v>119648.6395835333</v>
      </c>
      <c r="S498" s="2">
        <v>43728.179169112198</v>
      </c>
      <c r="T498" s="2">
        <v>5275305.9289484369</v>
      </c>
    </row>
    <row r="499" spans="1:20" x14ac:dyDescent="0.25">
      <c r="A499" s="1" t="s">
        <v>639</v>
      </c>
      <c r="B499" s="1" t="s">
        <v>640</v>
      </c>
      <c r="C499" s="1" t="s">
        <v>147</v>
      </c>
      <c r="D499" s="7">
        <v>1</v>
      </c>
      <c r="E499" s="42">
        <v>3305248.423436</v>
      </c>
      <c r="F499" s="2">
        <v>2004441.1225405559</v>
      </c>
      <c r="G499" s="2">
        <v>374640.92743400001</v>
      </c>
      <c r="H499" s="2">
        <v>33816.283600999996</v>
      </c>
      <c r="I499" s="2">
        <v>158.50748100000004</v>
      </c>
      <c r="J499" s="2">
        <v>62783.091451633707</v>
      </c>
      <c r="K499" s="2">
        <v>9007.2803810972237</v>
      </c>
      <c r="L499" s="2">
        <v>5790095.6363252876</v>
      </c>
      <c r="M499" s="2">
        <v>0</v>
      </c>
      <c r="N499" s="2">
        <v>0</v>
      </c>
      <c r="O499" s="2">
        <v>599595.45848225255</v>
      </c>
      <c r="P499" s="2">
        <v>0</v>
      </c>
      <c r="Q499" s="2">
        <v>6389691.0948075401</v>
      </c>
      <c r="R499" s="2">
        <v>101624.14712641179</v>
      </c>
      <c r="S499" s="2">
        <v>64620.411414159818</v>
      </c>
      <c r="T499" s="2">
        <v>6555935.6533481115</v>
      </c>
    </row>
    <row r="500" spans="1:20" x14ac:dyDescent="0.25">
      <c r="A500" s="1" t="s">
        <v>685</v>
      </c>
      <c r="B500" s="1" t="s">
        <v>686</v>
      </c>
      <c r="C500" s="1" t="s">
        <v>147</v>
      </c>
      <c r="D500" s="7">
        <v>1</v>
      </c>
      <c r="E500" s="42">
        <v>2610530.9570819996</v>
      </c>
      <c r="F500" s="2">
        <v>1298395.3666452856</v>
      </c>
      <c r="G500" s="2">
        <v>326479.05991200003</v>
      </c>
      <c r="H500" s="2">
        <v>12121.331365</v>
      </c>
      <c r="I500" s="2">
        <v>0</v>
      </c>
      <c r="J500" s="2">
        <v>58543.944704346963</v>
      </c>
      <c r="K500" s="2">
        <v>0</v>
      </c>
      <c r="L500" s="2">
        <v>4306070.6597086331</v>
      </c>
      <c r="M500" s="2">
        <v>0</v>
      </c>
      <c r="N500" s="2">
        <v>0</v>
      </c>
      <c r="O500" s="2">
        <v>260077.32901534089</v>
      </c>
      <c r="P500" s="2">
        <v>0</v>
      </c>
      <c r="Q500" s="2">
        <v>4566147.9887239737</v>
      </c>
      <c r="R500" s="2">
        <v>104723.76032394351</v>
      </c>
      <c r="S500" s="2">
        <v>7855.3329430621498</v>
      </c>
      <c r="T500" s="2">
        <v>4678727.0819909796</v>
      </c>
    </row>
    <row r="501" spans="1:20" x14ac:dyDescent="0.25">
      <c r="A501" s="1" t="s">
        <v>1124</v>
      </c>
      <c r="B501" s="1" t="s">
        <v>1125</v>
      </c>
      <c r="C501" s="1" t="s">
        <v>147</v>
      </c>
      <c r="D501" s="7">
        <v>2</v>
      </c>
      <c r="E501" s="42">
        <v>2438315.2531010001</v>
      </c>
      <c r="F501" s="2">
        <v>656652.11498153384</v>
      </c>
      <c r="G501" s="2">
        <v>148698.346391</v>
      </c>
      <c r="H501" s="2">
        <v>309.29577700000004</v>
      </c>
      <c r="I501" s="2">
        <v>0</v>
      </c>
      <c r="J501" s="2">
        <v>73823.758070923737</v>
      </c>
      <c r="K501" s="2">
        <v>11080.032074707517</v>
      </c>
      <c r="L501" s="2">
        <v>3328878.8003961653</v>
      </c>
      <c r="M501" s="2">
        <v>0</v>
      </c>
      <c r="N501" s="2">
        <v>0</v>
      </c>
      <c r="O501" s="2">
        <v>143512.50010319168</v>
      </c>
      <c r="P501" s="2">
        <v>0</v>
      </c>
      <c r="Q501" s="2">
        <v>3472391.3004993568</v>
      </c>
      <c r="R501" s="2">
        <v>34004.397837449855</v>
      </c>
      <c r="S501" s="2">
        <v>11780.4900502296</v>
      </c>
      <c r="T501" s="2">
        <v>3518176.1883870363</v>
      </c>
    </row>
    <row r="502" spans="1:20" x14ac:dyDescent="0.25">
      <c r="A502" s="1" t="s">
        <v>1148</v>
      </c>
      <c r="B502" s="1" t="s">
        <v>1149</v>
      </c>
      <c r="C502" s="1" t="s">
        <v>147</v>
      </c>
      <c r="D502" s="7">
        <v>4</v>
      </c>
      <c r="E502" s="42">
        <v>10720272.106129</v>
      </c>
      <c r="F502" s="2">
        <v>2503344.5620907443</v>
      </c>
      <c r="G502" s="2">
        <v>2089884.4421673587</v>
      </c>
      <c r="H502" s="2">
        <v>934191.48373500002</v>
      </c>
      <c r="I502" s="2">
        <v>50132.189330062029</v>
      </c>
      <c r="J502" s="2">
        <v>126560.16265043883</v>
      </c>
      <c r="K502" s="2">
        <v>79223.738546226959</v>
      </c>
      <c r="L502" s="2">
        <v>16503608.68464883</v>
      </c>
      <c r="M502" s="2">
        <v>0</v>
      </c>
      <c r="N502" s="2">
        <v>0</v>
      </c>
      <c r="O502" s="2">
        <v>666157.5136432827</v>
      </c>
      <c r="P502" s="2">
        <v>0</v>
      </c>
      <c r="Q502" s="2">
        <v>17169766.198292114</v>
      </c>
      <c r="R502" s="2">
        <v>611023.10419389606</v>
      </c>
      <c r="S502" s="2">
        <v>178518.59758766252</v>
      </c>
      <c r="T502" s="2">
        <v>17959307.900073674</v>
      </c>
    </row>
    <row r="503" spans="1:20" x14ac:dyDescent="0.25">
      <c r="A503" s="1" t="s">
        <v>136</v>
      </c>
      <c r="B503" s="1" t="s">
        <v>137</v>
      </c>
      <c r="C503" s="1" t="s">
        <v>138</v>
      </c>
      <c r="D503" s="7">
        <v>7</v>
      </c>
      <c r="E503" s="42">
        <v>15314183.532085</v>
      </c>
      <c r="F503" s="2">
        <v>4355676.2455551485</v>
      </c>
      <c r="G503" s="2">
        <v>2954038.4408068517</v>
      </c>
      <c r="H503" s="2">
        <v>3965464.3271350004</v>
      </c>
      <c r="I503" s="2">
        <v>7038.9110325524989</v>
      </c>
      <c r="J503" s="2">
        <v>193201.88865150092</v>
      </c>
      <c r="K503" s="2">
        <v>479196.1823614405</v>
      </c>
      <c r="L503" s="2">
        <v>27268799.527627494</v>
      </c>
      <c r="M503" s="2">
        <v>0</v>
      </c>
      <c r="N503" s="2">
        <v>0</v>
      </c>
      <c r="O503" s="2">
        <v>1656100.2760449089</v>
      </c>
      <c r="P503" s="2">
        <v>0</v>
      </c>
      <c r="Q503" s="2">
        <v>28924899.803672403</v>
      </c>
      <c r="R503" s="2">
        <v>383053.34467775142</v>
      </c>
      <c r="S503" s="2">
        <v>154180.03275990314</v>
      </c>
      <c r="T503" s="2">
        <v>29462133.181110058</v>
      </c>
    </row>
    <row r="504" spans="1:20" x14ac:dyDescent="0.25">
      <c r="A504" s="1" t="s">
        <v>321</v>
      </c>
      <c r="B504" s="1" t="s">
        <v>322</v>
      </c>
      <c r="C504" s="1" t="s">
        <v>138</v>
      </c>
      <c r="D504" s="7">
        <v>8</v>
      </c>
      <c r="E504" s="42">
        <v>47217107.573053002</v>
      </c>
      <c r="F504" s="2">
        <v>16253912.788634926</v>
      </c>
      <c r="G504" s="2">
        <v>7832160.3046119455</v>
      </c>
      <c r="H504" s="2">
        <v>11183091.585824</v>
      </c>
      <c r="I504" s="2">
        <v>383647.18778134673</v>
      </c>
      <c r="J504" s="2">
        <v>459235.67689365224</v>
      </c>
      <c r="K504" s="2">
        <v>1324621.1790632</v>
      </c>
      <c r="L504" s="2">
        <v>84653776.295862079</v>
      </c>
      <c r="M504" s="2">
        <v>0</v>
      </c>
      <c r="N504" s="2">
        <v>4580788.8580138776</v>
      </c>
      <c r="O504" s="2">
        <v>5430883.8621800533</v>
      </c>
      <c r="P504" s="2">
        <v>0</v>
      </c>
      <c r="Q504" s="2">
        <v>94665449.016056016</v>
      </c>
      <c r="R504" s="2">
        <v>851395.99301416427</v>
      </c>
      <c r="S504" s="2">
        <v>1379127.2445090818</v>
      </c>
      <c r="T504" s="2">
        <v>96895972.253579274</v>
      </c>
    </row>
    <row r="505" spans="1:20" x14ac:dyDescent="0.25">
      <c r="A505" s="1" t="s">
        <v>323</v>
      </c>
      <c r="B505" s="1" t="s">
        <v>324</v>
      </c>
      <c r="C505" s="1" t="s">
        <v>138</v>
      </c>
      <c r="D505" s="7">
        <v>4</v>
      </c>
      <c r="E505" s="42">
        <v>5988900.7526460001</v>
      </c>
      <c r="F505" s="2">
        <v>648725.77506222145</v>
      </c>
      <c r="G505" s="2">
        <v>883027.14832464652</v>
      </c>
      <c r="H505" s="2">
        <v>1436389.6169650001</v>
      </c>
      <c r="I505" s="2">
        <v>4055.3425060942527</v>
      </c>
      <c r="J505" s="2">
        <v>84864.328494231813</v>
      </c>
      <c r="K505" s="2">
        <v>330534.10361761978</v>
      </c>
      <c r="L505" s="2">
        <v>9376497.0676158126</v>
      </c>
      <c r="M505" s="2">
        <v>0</v>
      </c>
      <c r="N505" s="2">
        <v>0</v>
      </c>
      <c r="O505" s="2">
        <v>636514.21092892496</v>
      </c>
      <c r="P505" s="2">
        <v>0</v>
      </c>
      <c r="Q505" s="2">
        <v>10013011.278544737</v>
      </c>
      <c r="R505" s="2">
        <v>163434.57561228602</v>
      </c>
      <c r="S505" s="2">
        <v>23879.016673416452</v>
      </c>
      <c r="T505" s="2">
        <v>10200324.870830439</v>
      </c>
    </row>
    <row r="506" spans="1:20" x14ac:dyDescent="0.25">
      <c r="A506" s="1" t="s">
        <v>538</v>
      </c>
      <c r="B506" s="1" t="s">
        <v>539</v>
      </c>
      <c r="C506" s="1" t="s">
        <v>138</v>
      </c>
      <c r="D506" s="7">
        <v>1</v>
      </c>
      <c r="E506" s="42">
        <v>3735728.1165709998</v>
      </c>
      <c r="F506" s="2">
        <v>365280.44496900006</v>
      </c>
      <c r="G506" s="2">
        <v>521494.80977599998</v>
      </c>
      <c r="H506" s="2">
        <v>128363.873028</v>
      </c>
      <c r="I506" s="2">
        <v>2571.5035310004587</v>
      </c>
      <c r="J506" s="2">
        <v>56299.07864503302</v>
      </c>
      <c r="K506" s="2">
        <v>6898.7425096726838</v>
      </c>
      <c r="L506" s="2">
        <v>4816636.5690297056</v>
      </c>
      <c r="M506" s="2">
        <v>2738326.5</v>
      </c>
      <c r="N506" s="2">
        <v>0</v>
      </c>
      <c r="O506" s="2">
        <v>646623.51082352328</v>
      </c>
      <c r="P506" s="2">
        <v>293110.6094576912</v>
      </c>
      <c r="Q506" s="2">
        <v>8411548.5390297044</v>
      </c>
      <c r="R506" s="2">
        <v>155872.16726719553</v>
      </c>
      <c r="S506" s="2">
        <v>74385.65350125001</v>
      </c>
      <c r="T506" s="2">
        <v>8641806.3597981501</v>
      </c>
    </row>
    <row r="507" spans="1:20" x14ac:dyDescent="0.25">
      <c r="A507" s="1" t="s">
        <v>690</v>
      </c>
      <c r="B507" s="1" t="s">
        <v>691</v>
      </c>
      <c r="C507" s="1" t="s">
        <v>138</v>
      </c>
      <c r="D507" s="7">
        <v>5</v>
      </c>
      <c r="E507" s="42">
        <v>4650588.3445600001</v>
      </c>
      <c r="F507" s="2">
        <v>0</v>
      </c>
      <c r="G507" s="2">
        <v>726605.52694077417</v>
      </c>
      <c r="H507" s="2">
        <v>46438.655929999994</v>
      </c>
      <c r="I507" s="2">
        <v>10193.143755777877</v>
      </c>
      <c r="J507" s="2">
        <v>149695.89875690843</v>
      </c>
      <c r="K507" s="2">
        <v>74894.184096100638</v>
      </c>
      <c r="L507" s="2">
        <v>5658415.7540395614</v>
      </c>
      <c r="M507" s="2">
        <v>0</v>
      </c>
      <c r="N507" s="2">
        <v>0</v>
      </c>
      <c r="O507" s="2">
        <v>1887923.4495686775</v>
      </c>
      <c r="P507" s="2">
        <v>0</v>
      </c>
      <c r="Q507" s="2">
        <v>7546339.2036082391</v>
      </c>
      <c r="R507" s="2">
        <v>434825.88523765851</v>
      </c>
      <c r="S507" s="2">
        <v>381740.38366275001</v>
      </c>
      <c r="T507" s="2">
        <v>8362905.4725086475</v>
      </c>
    </row>
    <row r="508" spans="1:20" x14ac:dyDescent="0.25">
      <c r="A508" s="1" t="s">
        <v>731</v>
      </c>
      <c r="B508" s="1" t="s">
        <v>732</v>
      </c>
      <c r="C508" s="1" t="s">
        <v>138</v>
      </c>
      <c r="D508" s="7">
        <v>3</v>
      </c>
      <c r="E508" s="42">
        <v>11515600.304831</v>
      </c>
      <c r="F508" s="2">
        <v>1965688.1992092389</v>
      </c>
      <c r="G508" s="2">
        <v>1337999.6252892602</v>
      </c>
      <c r="H508" s="2">
        <v>14895.366293999999</v>
      </c>
      <c r="I508" s="2">
        <v>24620.56674872963</v>
      </c>
      <c r="J508" s="2">
        <v>234908.10668452978</v>
      </c>
      <c r="K508" s="2">
        <v>291380.9929953278</v>
      </c>
      <c r="L508" s="2">
        <v>15385093.162052086</v>
      </c>
      <c r="M508" s="2">
        <v>0</v>
      </c>
      <c r="N508" s="2">
        <v>0</v>
      </c>
      <c r="O508" s="2">
        <v>1024246.5657018524</v>
      </c>
      <c r="P508" s="2">
        <v>0</v>
      </c>
      <c r="Q508" s="2">
        <v>16409339.727753937</v>
      </c>
      <c r="R508" s="2">
        <v>283530.39457759657</v>
      </c>
      <c r="S508" s="2">
        <v>248187.090879</v>
      </c>
      <c r="T508" s="2">
        <v>16941057.213210534</v>
      </c>
    </row>
    <row r="509" spans="1:20" x14ac:dyDescent="0.25">
      <c r="A509" s="1" t="s">
        <v>788</v>
      </c>
      <c r="B509" s="1" t="s">
        <v>789</v>
      </c>
      <c r="C509" s="1" t="s">
        <v>138</v>
      </c>
      <c r="D509" s="7">
        <v>3</v>
      </c>
      <c r="E509" s="42">
        <v>10235874.015149001</v>
      </c>
      <c r="F509" s="2">
        <v>1852503.4820711152</v>
      </c>
      <c r="G509" s="2">
        <v>1258585.6989257876</v>
      </c>
      <c r="H509" s="2">
        <v>126929.471261</v>
      </c>
      <c r="I509" s="2">
        <v>3953.2686496924202</v>
      </c>
      <c r="J509" s="2">
        <v>157030.35327050439</v>
      </c>
      <c r="K509" s="2">
        <v>86983.833517730905</v>
      </c>
      <c r="L509" s="2">
        <v>13721860.12284483</v>
      </c>
      <c r="M509" s="2">
        <v>0</v>
      </c>
      <c r="N509" s="2">
        <v>0</v>
      </c>
      <c r="O509" s="2">
        <v>860688.75043082994</v>
      </c>
      <c r="P509" s="2">
        <v>0</v>
      </c>
      <c r="Q509" s="2">
        <v>14582548.87327566</v>
      </c>
      <c r="R509" s="2">
        <v>370430.74564913847</v>
      </c>
      <c r="S509" s="2">
        <v>161826.99098245314</v>
      </c>
      <c r="T509" s="2">
        <v>15114806.609907251</v>
      </c>
    </row>
    <row r="510" spans="1:20" x14ac:dyDescent="0.25">
      <c r="A510" s="1" t="s">
        <v>830</v>
      </c>
      <c r="B510" s="1" t="s">
        <v>831</v>
      </c>
      <c r="C510" s="1" t="s">
        <v>138</v>
      </c>
      <c r="D510" s="7">
        <v>3</v>
      </c>
      <c r="E510" s="42">
        <v>5397176.1201300006</v>
      </c>
      <c r="F510" s="2">
        <v>217941.22036500002</v>
      </c>
      <c r="G510" s="2">
        <v>534075.04086800001</v>
      </c>
      <c r="H510" s="2">
        <v>171865.61786299999</v>
      </c>
      <c r="I510" s="2">
        <v>6831.9503240327722</v>
      </c>
      <c r="J510" s="2">
        <v>74552.681706904157</v>
      </c>
      <c r="K510" s="2">
        <v>170969.28174213486</v>
      </c>
      <c r="L510" s="2">
        <v>6573411.912999073</v>
      </c>
      <c r="M510" s="2">
        <v>2528341.7699999996</v>
      </c>
      <c r="N510" s="2">
        <v>0</v>
      </c>
      <c r="O510" s="2">
        <v>915118.45828393847</v>
      </c>
      <c r="P510" s="2">
        <v>500549.30162615515</v>
      </c>
      <c r="Q510" s="2">
        <v>10400829.172999073</v>
      </c>
      <c r="R510" s="2">
        <v>157270.18140570866</v>
      </c>
      <c r="S510" s="2">
        <v>146223.86884875002</v>
      </c>
      <c r="T510" s="2">
        <v>10704323.223253531</v>
      </c>
    </row>
    <row r="511" spans="1:20" x14ac:dyDescent="0.25">
      <c r="A511" s="1" t="s">
        <v>838</v>
      </c>
      <c r="B511" s="1" t="s">
        <v>839</v>
      </c>
      <c r="C511" s="1" t="s">
        <v>138</v>
      </c>
      <c r="D511" s="7">
        <v>7</v>
      </c>
      <c r="E511" s="42">
        <v>20207244.176835001</v>
      </c>
      <c r="F511" s="2">
        <v>4947067.9120695051</v>
      </c>
      <c r="G511" s="2">
        <v>2964327.5498092603</v>
      </c>
      <c r="H511" s="2">
        <v>5672568.4972040001</v>
      </c>
      <c r="I511" s="2">
        <v>127745.72130316355</v>
      </c>
      <c r="J511" s="2">
        <v>269788.15927579696</v>
      </c>
      <c r="K511" s="2">
        <v>840661.2729829048</v>
      </c>
      <c r="L511" s="2">
        <v>35029403.289479636</v>
      </c>
      <c r="M511" s="2">
        <v>0</v>
      </c>
      <c r="N511" s="2">
        <v>0</v>
      </c>
      <c r="O511" s="2">
        <v>2345247.0211627474</v>
      </c>
      <c r="P511" s="2">
        <v>0</v>
      </c>
      <c r="Q511" s="2">
        <v>37374650.310642384</v>
      </c>
      <c r="R511" s="2">
        <v>306164.3200183693</v>
      </c>
      <c r="S511" s="2">
        <v>141191.56082579624</v>
      </c>
      <c r="T511" s="2">
        <v>37822006.191486545</v>
      </c>
    </row>
    <row r="512" spans="1:20" x14ac:dyDescent="0.25">
      <c r="A512" s="1" t="s">
        <v>881</v>
      </c>
      <c r="B512" s="1" t="s">
        <v>882</v>
      </c>
      <c r="C512" s="1" t="s">
        <v>138</v>
      </c>
      <c r="D512" s="7">
        <v>1</v>
      </c>
      <c r="E512" s="42">
        <v>7703147.0999220004</v>
      </c>
      <c r="F512" s="2">
        <v>1995832.152117061</v>
      </c>
      <c r="G512" s="2">
        <v>1423212.669274</v>
      </c>
      <c r="H512" s="2">
        <v>219653.20775899998</v>
      </c>
      <c r="I512" s="2">
        <v>469.33912542683925</v>
      </c>
      <c r="J512" s="2">
        <v>106907.70795735191</v>
      </c>
      <c r="K512" s="2">
        <v>951.26486399999999</v>
      </c>
      <c r="L512" s="2">
        <v>11450173.44101884</v>
      </c>
      <c r="M512" s="2">
        <v>0</v>
      </c>
      <c r="N512" s="2">
        <v>0</v>
      </c>
      <c r="O512" s="2">
        <v>1079030.066056744</v>
      </c>
      <c r="P512" s="2">
        <v>0</v>
      </c>
      <c r="Q512" s="2">
        <v>12529203.507075584</v>
      </c>
      <c r="R512" s="2">
        <v>186636.43961212406</v>
      </c>
      <c r="S512" s="2">
        <v>85061.144394468924</v>
      </c>
      <c r="T512" s="2">
        <v>12800901.091082176</v>
      </c>
    </row>
    <row r="513" spans="1:20" x14ac:dyDescent="0.25">
      <c r="A513" s="1" t="s">
        <v>955</v>
      </c>
      <c r="B513" s="1" t="s">
        <v>956</v>
      </c>
      <c r="C513" s="1" t="s">
        <v>138</v>
      </c>
      <c r="D513" s="7">
        <v>5</v>
      </c>
      <c r="E513" s="42">
        <v>10936786.397686001</v>
      </c>
      <c r="F513" s="2">
        <v>573806.35289932322</v>
      </c>
      <c r="G513" s="2">
        <v>1379300.4656028184</v>
      </c>
      <c r="H513" s="2">
        <v>62145.915542999996</v>
      </c>
      <c r="I513" s="2">
        <v>13285.43384867263</v>
      </c>
      <c r="J513" s="2">
        <v>255864.62093841378</v>
      </c>
      <c r="K513" s="2">
        <v>387618.60773643636</v>
      </c>
      <c r="L513" s="2">
        <v>13608807.794254666</v>
      </c>
      <c r="M513" s="2">
        <v>766578.28000000119</v>
      </c>
      <c r="N513" s="2">
        <v>0</v>
      </c>
      <c r="O513" s="2">
        <v>1164539.3002228125</v>
      </c>
      <c r="P513" s="2">
        <v>0</v>
      </c>
      <c r="Q513" s="2">
        <v>15539925.37447748</v>
      </c>
      <c r="R513" s="2">
        <v>411941.19568922505</v>
      </c>
      <c r="S513" s="2">
        <v>180441.77481224999</v>
      </c>
      <c r="T513" s="2">
        <v>16132308.344978955</v>
      </c>
    </row>
    <row r="514" spans="1:20" x14ac:dyDescent="0.25">
      <c r="A514" s="1" t="s">
        <v>985</v>
      </c>
      <c r="B514" s="1" t="s">
        <v>984</v>
      </c>
      <c r="C514" s="1" t="s">
        <v>138</v>
      </c>
      <c r="D514" s="7">
        <v>3</v>
      </c>
      <c r="E514" s="42">
        <v>5453456.0878790002</v>
      </c>
      <c r="F514" s="2">
        <v>393471.88287918438</v>
      </c>
      <c r="G514" s="2">
        <v>514401.39583212836</v>
      </c>
      <c r="H514" s="2">
        <v>50419.319002000004</v>
      </c>
      <c r="I514" s="2">
        <v>1536.7046882528371</v>
      </c>
      <c r="J514" s="2">
        <v>84791.104068614863</v>
      </c>
      <c r="K514" s="2">
        <v>1088.7760769912668</v>
      </c>
      <c r="L514" s="2">
        <v>6499165.2704261718</v>
      </c>
      <c r="M514" s="2">
        <v>1780121.0200000005</v>
      </c>
      <c r="N514" s="2">
        <v>0</v>
      </c>
      <c r="O514" s="2">
        <v>655285.42920566001</v>
      </c>
      <c r="P514" s="2">
        <v>0</v>
      </c>
      <c r="Q514" s="2">
        <v>8934571.7196318321</v>
      </c>
      <c r="R514" s="2">
        <v>141823.73705049738</v>
      </c>
      <c r="S514" s="2">
        <v>129074.94704474999</v>
      </c>
      <c r="T514" s="2">
        <v>9205470.4037270807</v>
      </c>
    </row>
    <row r="515" spans="1:20" x14ac:dyDescent="0.25">
      <c r="A515" s="1" t="s">
        <v>1023</v>
      </c>
      <c r="B515" s="1" t="s">
        <v>1024</v>
      </c>
      <c r="C515" s="1" t="s">
        <v>138</v>
      </c>
      <c r="D515" s="7">
        <v>1</v>
      </c>
      <c r="E515" s="42">
        <v>4026809.2143490002</v>
      </c>
      <c r="F515" s="2">
        <v>2238555.2520934679</v>
      </c>
      <c r="G515" s="2">
        <v>532051.01833199989</v>
      </c>
      <c r="H515" s="2">
        <v>104813.19743199999</v>
      </c>
      <c r="I515" s="2">
        <v>2829.2400334752779</v>
      </c>
      <c r="J515" s="2">
        <v>69958.053296063677</v>
      </c>
      <c r="K515" s="2">
        <v>138530.41575762496</v>
      </c>
      <c r="L515" s="2">
        <v>7113546.3912936328</v>
      </c>
      <c r="M515" s="2">
        <v>0</v>
      </c>
      <c r="N515" s="2">
        <v>0</v>
      </c>
      <c r="O515" s="2">
        <v>441847.35842632537</v>
      </c>
      <c r="P515" s="2">
        <v>0</v>
      </c>
      <c r="Q515" s="2">
        <v>7555393.7497199578</v>
      </c>
      <c r="R515" s="2">
        <v>126363.2022559516</v>
      </c>
      <c r="S515" s="2">
        <v>98735.290865479794</v>
      </c>
      <c r="T515" s="2">
        <v>7780492.242841389</v>
      </c>
    </row>
    <row r="516" spans="1:20" x14ac:dyDescent="0.25">
      <c r="A516" s="1" t="s">
        <v>1049</v>
      </c>
      <c r="B516" s="1" t="s">
        <v>1050</v>
      </c>
      <c r="C516" s="1" t="s">
        <v>138</v>
      </c>
      <c r="D516" s="7">
        <v>4</v>
      </c>
      <c r="E516" s="42">
        <v>15553721.37741</v>
      </c>
      <c r="F516" s="2">
        <v>2506038.2865905343</v>
      </c>
      <c r="G516" s="2">
        <v>1689114.642304915</v>
      </c>
      <c r="H516" s="2">
        <v>356887.35121699999</v>
      </c>
      <c r="I516" s="2">
        <v>18803.4875627855</v>
      </c>
      <c r="J516" s="2">
        <v>327792.11519605556</v>
      </c>
      <c r="K516" s="2">
        <v>562894.47357978532</v>
      </c>
      <c r="L516" s="2">
        <v>21015251.733861081</v>
      </c>
      <c r="M516" s="2">
        <v>0</v>
      </c>
      <c r="N516" s="2">
        <v>0</v>
      </c>
      <c r="O516" s="2">
        <v>1630322.0264817053</v>
      </c>
      <c r="P516" s="2">
        <v>0</v>
      </c>
      <c r="Q516" s="2">
        <v>22645573.760342788</v>
      </c>
      <c r="R516" s="2">
        <v>479939.87311811617</v>
      </c>
      <c r="S516" s="2">
        <v>242335.69064319666</v>
      </c>
      <c r="T516" s="2">
        <v>23367849.3241041</v>
      </c>
    </row>
    <row r="517" spans="1:20" x14ac:dyDescent="0.25">
      <c r="A517" s="1" t="s">
        <v>1063</v>
      </c>
      <c r="B517" s="1" t="s">
        <v>1064</v>
      </c>
      <c r="C517" s="1" t="s">
        <v>138</v>
      </c>
      <c r="D517" s="7">
        <v>5</v>
      </c>
      <c r="E517" s="42">
        <v>16522431.766835999</v>
      </c>
      <c r="F517" s="2">
        <v>1820212.6310585714</v>
      </c>
      <c r="G517" s="2">
        <v>2499118.9177620001</v>
      </c>
      <c r="H517" s="2">
        <v>679495.13677999994</v>
      </c>
      <c r="I517" s="2">
        <v>39526.196639294416</v>
      </c>
      <c r="J517" s="2">
        <v>332983.58287904086</v>
      </c>
      <c r="K517" s="2">
        <v>475840.16722747107</v>
      </c>
      <c r="L517" s="2">
        <v>22369608.399182376</v>
      </c>
      <c r="M517" s="2">
        <v>0</v>
      </c>
      <c r="N517" s="2">
        <v>0</v>
      </c>
      <c r="O517" s="2">
        <v>1834399.1404233396</v>
      </c>
      <c r="P517" s="2">
        <v>0</v>
      </c>
      <c r="Q517" s="2">
        <v>24204007.539605714</v>
      </c>
      <c r="R517" s="2">
        <v>620868.80228891177</v>
      </c>
      <c r="S517" s="2">
        <v>244241.20335824997</v>
      </c>
      <c r="T517" s="2">
        <v>25069117.545252878</v>
      </c>
    </row>
    <row r="518" spans="1:20" x14ac:dyDescent="0.25">
      <c r="A518" s="1" t="s">
        <v>1130</v>
      </c>
      <c r="B518" s="1" t="s">
        <v>1131</v>
      </c>
      <c r="C518" s="1" t="s">
        <v>138</v>
      </c>
      <c r="D518" s="7">
        <v>1</v>
      </c>
      <c r="E518" s="42">
        <v>6120141.6159309996</v>
      </c>
      <c r="F518" s="2">
        <v>2075995.8943033223</v>
      </c>
      <c r="G518" s="2">
        <v>870756.55212877155</v>
      </c>
      <c r="H518" s="2">
        <v>150179.67898899998</v>
      </c>
      <c r="I518" s="2">
        <v>2967.0917078403018</v>
      </c>
      <c r="J518" s="2">
        <v>90383.943324685257</v>
      </c>
      <c r="K518" s="2">
        <v>186282.08266563373</v>
      </c>
      <c r="L518" s="2">
        <v>9496706.8590502534</v>
      </c>
      <c r="M518" s="2">
        <v>0</v>
      </c>
      <c r="N518" s="2">
        <v>0</v>
      </c>
      <c r="O518" s="2">
        <v>932616.16093924339</v>
      </c>
      <c r="P518" s="2">
        <v>83121.561126934364</v>
      </c>
      <c r="Q518" s="2">
        <v>10429323.019989496</v>
      </c>
      <c r="R518" s="2">
        <v>136514.98366018492</v>
      </c>
      <c r="S518" s="2">
        <v>202976.73779772845</v>
      </c>
      <c r="T518" s="2">
        <v>10768814.74144741</v>
      </c>
    </row>
    <row r="519" spans="1:20" x14ac:dyDescent="0.25">
      <c r="A519" s="1" t="s">
        <v>1257</v>
      </c>
      <c r="B519" s="1" t="s">
        <v>1258</v>
      </c>
      <c r="C519" s="1" t="s">
        <v>138</v>
      </c>
      <c r="D519" s="7">
        <v>2</v>
      </c>
      <c r="E519" s="42">
        <v>3501226.0650200001</v>
      </c>
      <c r="F519" s="2">
        <v>551441.67298825306</v>
      </c>
      <c r="G519" s="2">
        <v>393267.97539599997</v>
      </c>
      <c r="H519" s="2">
        <v>28588.601599000001</v>
      </c>
      <c r="I519" s="2">
        <v>1331.0588082160307</v>
      </c>
      <c r="J519" s="2">
        <v>54018.577301621553</v>
      </c>
      <c r="K519" s="2">
        <v>13611.03888086756</v>
      </c>
      <c r="L519" s="2">
        <v>4543484.9899939587</v>
      </c>
      <c r="M519" s="2">
        <v>814467.41999999993</v>
      </c>
      <c r="N519" s="2">
        <v>0</v>
      </c>
      <c r="O519" s="2">
        <v>516738.10863107996</v>
      </c>
      <c r="P519" s="2">
        <v>0</v>
      </c>
      <c r="Q519" s="2">
        <v>5874690.5186250387</v>
      </c>
      <c r="R519" s="2">
        <v>73050.631035592261</v>
      </c>
      <c r="S519" s="2">
        <v>47646.052004249999</v>
      </c>
      <c r="T519" s="2">
        <v>5995387.2016648808</v>
      </c>
    </row>
    <row r="520" spans="1:20" x14ac:dyDescent="0.25">
      <c r="A520" s="1" t="s">
        <v>127</v>
      </c>
      <c r="B520" s="1" t="s">
        <v>128</v>
      </c>
      <c r="C520" s="1" t="s">
        <v>129</v>
      </c>
      <c r="D520" s="7">
        <v>8</v>
      </c>
      <c r="E520" s="42">
        <v>101953655.953557</v>
      </c>
      <c r="F520" s="2">
        <v>26657512.988756888</v>
      </c>
      <c r="G520" s="2">
        <v>20714368.414972696</v>
      </c>
      <c r="H520" s="2">
        <v>28962107.528766997</v>
      </c>
      <c r="I520" s="2">
        <v>1787601.772670855</v>
      </c>
      <c r="J520" s="2">
        <v>1366225.2637079987</v>
      </c>
      <c r="K520" s="2">
        <v>3441432.709486552</v>
      </c>
      <c r="L520" s="2">
        <v>184882904.63191897</v>
      </c>
      <c r="M520" s="2">
        <v>0</v>
      </c>
      <c r="N520" s="2">
        <v>2387474.1759998156</v>
      </c>
      <c r="O520" s="2">
        <v>7153439.8992952667</v>
      </c>
      <c r="P520" s="2">
        <v>0</v>
      </c>
      <c r="Q520" s="2">
        <v>194423818.70721406</v>
      </c>
      <c r="R520" s="2">
        <v>1973240.3450561566</v>
      </c>
      <c r="S520" s="2">
        <v>3086403.54711106</v>
      </c>
      <c r="T520" s="2">
        <v>199483462.59938127</v>
      </c>
    </row>
    <row r="521" spans="1:20" x14ac:dyDescent="0.25">
      <c r="A521" s="1" t="s">
        <v>188</v>
      </c>
      <c r="B521" s="1" t="s">
        <v>189</v>
      </c>
      <c r="C521" s="1" t="s">
        <v>129</v>
      </c>
      <c r="D521" s="7">
        <v>7</v>
      </c>
      <c r="E521" s="42">
        <v>18375206.974473</v>
      </c>
      <c r="F521" s="2">
        <v>5288659.5278964387</v>
      </c>
      <c r="G521" s="2">
        <v>3681342.6759178792</v>
      </c>
      <c r="H521" s="2">
        <v>1909511.4317969999</v>
      </c>
      <c r="I521" s="2">
        <v>42969.40577782171</v>
      </c>
      <c r="J521" s="2">
        <v>243815.06728729673</v>
      </c>
      <c r="K521" s="2">
        <v>285419.481421648</v>
      </c>
      <c r="L521" s="2">
        <v>29826924.564571086</v>
      </c>
      <c r="M521" s="2">
        <v>0</v>
      </c>
      <c r="N521" s="2">
        <v>0</v>
      </c>
      <c r="O521" s="2">
        <v>1190117.4201534714</v>
      </c>
      <c r="P521" s="2">
        <v>0</v>
      </c>
      <c r="Q521" s="2">
        <v>31017041.984724559</v>
      </c>
      <c r="R521" s="2">
        <v>363399.34216936526</v>
      </c>
      <c r="S521" s="2">
        <v>668536.23590500001</v>
      </c>
      <c r="T521" s="2">
        <v>32048977.562798925</v>
      </c>
    </row>
    <row r="522" spans="1:20" x14ac:dyDescent="0.25">
      <c r="A522" s="1" t="s">
        <v>419</v>
      </c>
      <c r="B522" s="1" t="s">
        <v>420</v>
      </c>
      <c r="C522" s="1" t="s">
        <v>129</v>
      </c>
      <c r="D522" s="7">
        <v>6</v>
      </c>
      <c r="E522" s="42">
        <v>1713643.1737580001</v>
      </c>
      <c r="F522" s="2">
        <v>0</v>
      </c>
      <c r="G522" s="2">
        <v>197579.64428670326</v>
      </c>
      <c r="H522" s="2">
        <v>19372.1204</v>
      </c>
      <c r="I522" s="2">
        <v>9081.3650467551852</v>
      </c>
      <c r="J522" s="2">
        <v>84305.004619978892</v>
      </c>
      <c r="K522" s="2">
        <v>14674.501230163167</v>
      </c>
      <c r="L522" s="2">
        <v>2038655.8093416006</v>
      </c>
      <c r="M522" s="2">
        <v>0</v>
      </c>
      <c r="N522" s="2">
        <v>0</v>
      </c>
      <c r="O522" s="2">
        <v>978733.63152754237</v>
      </c>
      <c r="P522" s="2">
        <v>0</v>
      </c>
      <c r="Q522" s="2">
        <v>3017389.4408691432</v>
      </c>
      <c r="R522" s="2">
        <v>140470.4283496993</v>
      </c>
      <c r="S522" s="2">
        <v>118251.66562650002</v>
      </c>
      <c r="T522" s="2">
        <v>3276111.5348453424</v>
      </c>
    </row>
    <row r="523" spans="1:20" x14ac:dyDescent="0.25">
      <c r="A523" s="1" t="s">
        <v>426</v>
      </c>
      <c r="B523" s="1" t="s">
        <v>427</v>
      </c>
      <c r="C523" s="1" t="s">
        <v>129</v>
      </c>
      <c r="D523" s="7">
        <v>3</v>
      </c>
      <c r="E523" s="42">
        <v>4205743.7611469999</v>
      </c>
      <c r="F523" s="2">
        <v>0</v>
      </c>
      <c r="G523" s="2">
        <v>591119.24917786755</v>
      </c>
      <c r="H523" s="2">
        <v>287056.26896599995</v>
      </c>
      <c r="I523" s="2">
        <v>8421.2234195384153</v>
      </c>
      <c r="J523" s="2">
        <v>54618.939642466445</v>
      </c>
      <c r="K523" s="2">
        <v>18558.089449199961</v>
      </c>
      <c r="L523" s="2">
        <v>5165517.5318020722</v>
      </c>
      <c r="M523" s="2">
        <v>815228.04</v>
      </c>
      <c r="N523" s="2">
        <v>0</v>
      </c>
      <c r="O523" s="2">
        <v>449375.16526244994</v>
      </c>
      <c r="P523" s="2">
        <v>0</v>
      </c>
      <c r="Q523" s="2">
        <v>6430120.7370645218</v>
      </c>
      <c r="R523" s="2">
        <v>73683.267228476179</v>
      </c>
      <c r="S523" s="2">
        <v>154224.98388675001</v>
      </c>
      <c r="T523" s="2">
        <v>6658028.9881797479</v>
      </c>
    </row>
    <row r="524" spans="1:20" x14ac:dyDescent="0.25">
      <c r="A524" s="1" t="s">
        <v>442</v>
      </c>
      <c r="B524" s="1" t="s">
        <v>443</v>
      </c>
      <c r="C524" s="1" t="s">
        <v>129</v>
      </c>
      <c r="D524" s="7">
        <v>5</v>
      </c>
      <c r="E524" s="42">
        <v>10531682.031223999</v>
      </c>
      <c r="F524" s="2">
        <v>99692.166453000013</v>
      </c>
      <c r="G524" s="2">
        <v>1596331.8466956711</v>
      </c>
      <c r="H524" s="2">
        <v>679547.0546589999</v>
      </c>
      <c r="I524" s="2">
        <v>126061.91170313221</v>
      </c>
      <c r="J524" s="2">
        <v>182182.88711784585</v>
      </c>
      <c r="K524" s="2">
        <v>154064.95339768773</v>
      </c>
      <c r="L524" s="2">
        <v>13369562.851250336</v>
      </c>
      <c r="M524" s="2">
        <v>1605709.0700000003</v>
      </c>
      <c r="N524" s="2">
        <v>0</v>
      </c>
      <c r="O524" s="2">
        <v>368377.97921079746</v>
      </c>
      <c r="P524" s="2">
        <v>0</v>
      </c>
      <c r="Q524" s="2">
        <v>15343649.900461134</v>
      </c>
      <c r="R524" s="2">
        <v>313091.47745535627</v>
      </c>
      <c r="S524" s="2">
        <v>216834.53600025002</v>
      </c>
      <c r="T524" s="2">
        <v>15873575.913916741</v>
      </c>
    </row>
    <row r="525" spans="1:20" x14ac:dyDescent="0.25">
      <c r="A525" s="1" t="s">
        <v>621</v>
      </c>
      <c r="B525" s="1" t="s">
        <v>620</v>
      </c>
      <c r="C525" s="1" t="s">
        <v>129</v>
      </c>
      <c r="D525" s="7">
        <v>5</v>
      </c>
      <c r="E525" s="42">
        <v>7765645.5401059994</v>
      </c>
      <c r="F525" s="2">
        <v>113878.18437599999</v>
      </c>
      <c r="G525" s="2">
        <v>1030314.5179626914</v>
      </c>
      <c r="H525" s="2">
        <v>51921.369856999998</v>
      </c>
      <c r="I525" s="2">
        <v>13851.190167945733</v>
      </c>
      <c r="J525" s="2">
        <v>173345.71999481015</v>
      </c>
      <c r="K525" s="2">
        <v>0</v>
      </c>
      <c r="L525" s="2">
        <v>9148956.5224644449</v>
      </c>
      <c r="M525" s="2">
        <v>1343691.1500000004</v>
      </c>
      <c r="N525" s="2">
        <v>0</v>
      </c>
      <c r="O525" s="2">
        <v>1472231.9965625198</v>
      </c>
      <c r="P525" s="2">
        <v>0</v>
      </c>
      <c r="Q525" s="2">
        <v>11964879.669026965</v>
      </c>
      <c r="R525" s="2">
        <v>195783.15713391869</v>
      </c>
      <c r="S525" s="2">
        <v>177985.300185</v>
      </c>
      <c r="T525" s="2">
        <v>12338648.126345884</v>
      </c>
    </row>
    <row r="526" spans="1:20" x14ac:dyDescent="0.25">
      <c r="A526" s="1" t="s">
        <v>667</v>
      </c>
      <c r="B526" s="1" t="s">
        <v>668</v>
      </c>
      <c r="C526" s="1" t="s">
        <v>129</v>
      </c>
      <c r="D526" s="7">
        <v>6</v>
      </c>
      <c r="E526" s="42">
        <v>5156774.3869509995</v>
      </c>
      <c r="F526" s="2">
        <v>0</v>
      </c>
      <c r="G526" s="2">
        <v>597575.39519012184</v>
      </c>
      <c r="H526" s="2">
        <v>852.24788999999998</v>
      </c>
      <c r="I526" s="2">
        <v>13963.470263532643</v>
      </c>
      <c r="J526" s="2">
        <v>153150.59870308649</v>
      </c>
      <c r="K526" s="2">
        <v>19085.516919938662</v>
      </c>
      <c r="L526" s="2">
        <v>5941401.6159176789</v>
      </c>
      <c r="M526" s="2">
        <v>3486894.7399999993</v>
      </c>
      <c r="N526" s="2">
        <v>0</v>
      </c>
      <c r="O526" s="2">
        <v>1531163.672857665</v>
      </c>
      <c r="P526" s="2">
        <v>0</v>
      </c>
      <c r="Q526" s="2">
        <v>10959460.028775342</v>
      </c>
      <c r="R526" s="2">
        <v>176665.78440463397</v>
      </c>
      <c r="S526" s="2">
        <v>406374.96052124997</v>
      </c>
      <c r="T526" s="2">
        <v>11542500.773701224</v>
      </c>
    </row>
    <row r="527" spans="1:20" x14ac:dyDescent="0.25">
      <c r="A527" s="1" t="s">
        <v>809</v>
      </c>
      <c r="B527" s="1" t="s">
        <v>810</v>
      </c>
      <c r="C527" s="1" t="s">
        <v>129</v>
      </c>
      <c r="D527" s="7">
        <v>3</v>
      </c>
      <c r="E527" s="42">
        <v>3757652.5198050002</v>
      </c>
      <c r="F527" s="2">
        <v>638908.915902621</v>
      </c>
      <c r="G527" s="2">
        <v>505199.3562349609</v>
      </c>
      <c r="H527" s="2">
        <v>40011.452590999994</v>
      </c>
      <c r="I527" s="2">
        <v>669.53000177342039</v>
      </c>
      <c r="J527" s="2">
        <v>70131.841526502831</v>
      </c>
      <c r="K527" s="2">
        <v>10279.636483483248</v>
      </c>
      <c r="L527" s="2">
        <v>5022853.2525453418</v>
      </c>
      <c r="M527" s="2">
        <v>0</v>
      </c>
      <c r="N527" s="2">
        <v>0</v>
      </c>
      <c r="O527" s="2">
        <v>449639.61483755748</v>
      </c>
      <c r="P527" s="2">
        <v>0</v>
      </c>
      <c r="Q527" s="2">
        <v>5472492.8673828989</v>
      </c>
      <c r="R527" s="2">
        <v>62640.651430688711</v>
      </c>
      <c r="S527" s="2">
        <v>112645.46404125</v>
      </c>
      <c r="T527" s="2">
        <v>5647778.9828548376</v>
      </c>
    </row>
    <row r="528" spans="1:20" x14ac:dyDescent="0.25">
      <c r="A528" s="1" t="s">
        <v>890</v>
      </c>
      <c r="B528" s="1" t="s">
        <v>891</v>
      </c>
      <c r="C528" s="1" t="s">
        <v>129</v>
      </c>
      <c r="D528" s="7">
        <v>3</v>
      </c>
      <c r="E528" s="42">
        <v>4022105.2637680001</v>
      </c>
      <c r="F528" s="2">
        <v>2052068.8340613549</v>
      </c>
      <c r="G528" s="2">
        <v>462407.33912656724</v>
      </c>
      <c r="H528" s="2">
        <v>24343.821872</v>
      </c>
      <c r="I528" s="2">
        <v>0</v>
      </c>
      <c r="J528" s="2">
        <v>65369.868851016057</v>
      </c>
      <c r="K528" s="2">
        <v>13620.855649935391</v>
      </c>
      <c r="L528" s="2">
        <v>6639915.9833288733</v>
      </c>
      <c r="M528" s="2">
        <v>0</v>
      </c>
      <c r="N528" s="2">
        <v>0</v>
      </c>
      <c r="O528" s="2">
        <v>160299.56171748452</v>
      </c>
      <c r="P528" s="2">
        <v>0</v>
      </c>
      <c r="Q528" s="2">
        <v>6800215.5450463574</v>
      </c>
      <c r="R528" s="2">
        <v>43954.069957812506</v>
      </c>
      <c r="S528" s="2">
        <v>40555.192013091</v>
      </c>
      <c r="T528" s="2">
        <v>6884724.8070172612</v>
      </c>
    </row>
    <row r="529" spans="1:20" x14ac:dyDescent="0.25">
      <c r="A529" s="1" t="s">
        <v>949</v>
      </c>
      <c r="B529" s="1" t="s">
        <v>950</v>
      </c>
      <c r="C529" s="1" t="s">
        <v>129</v>
      </c>
      <c r="D529" s="7">
        <v>5</v>
      </c>
      <c r="E529" s="42">
        <v>2781524.3776520002</v>
      </c>
      <c r="F529" s="2">
        <v>0</v>
      </c>
      <c r="G529" s="2">
        <v>243664.92930399999</v>
      </c>
      <c r="H529" s="2">
        <v>16254.504896999999</v>
      </c>
      <c r="I529" s="2">
        <v>5772.1636406077178</v>
      </c>
      <c r="J529" s="2">
        <v>92347.343601227461</v>
      </c>
      <c r="K529" s="2">
        <v>5233.336095369933</v>
      </c>
      <c r="L529" s="2">
        <v>3144796.6551902047</v>
      </c>
      <c r="M529" s="2">
        <v>178660.60999999987</v>
      </c>
      <c r="N529" s="2">
        <v>0</v>
      </c>
      <c r="O529" s="2">
        <v>1176347.1659365799</v>
      </c>
      <c r="P529" s="2">
        <v>0</v>
      </c>
      <c r="Q529" s="2">
        <v>4499804.4311267845</v>
      </c>
      <c r="R529" s="2">
        <v>141362.92797250531</v>
      </c>
      <c r="S529" s="2">
        <v>328939.27241175005</v>
      </c>
      <c r="T529" s="2">
        <v>4970106.6315110391</v>
      </c>
    </row>
    <row r="530" spans="1:20" x14ac:dyDescent="0.25">
      <c r="A530" s="1" t="s">
        <v>993</v>
      </c>
      <c r="B530" s="1" t="s">
        <v>994</v>
      </c>
      <c r="C530" s="1" t="s">
        <v>129</v>
      </c>
      <c r="D530" s="7">
        <v>3</v>
      </c>
      <c r="E530" s="42">
        <v>8249886.5493789995</v>
      </c>
      <c r="F530" s="2">
        <v>944962.09673302679</v>
      </c>
      <c r="G530" s="2">
        <v>1208833.3944130237</v>
      </c>
      <c r="H530" s="2">
        <v>138644.337611</v>
      </c>
      <c r="I530" s="2">
        <v>10542.416276700538</v>
      </c>
      <c r="J530" s="2">
        <v>134599.34289786426</v>
      </c>
      <c r="K530" s="2">
        <v>173725.30010807925</v>
      </c>
      <c r="L530" s="2">
        <v>10861193.437418694</v>
      </c>
      <c r="M530" s="2">
        <v>0</v>
      </c>
      <c r="N530" s="2">
        <v>0</v>
      </c>
      <c r="O530" s="2">
        <v>648597.54357216763</v>
      </c>
      <c r="P530" s="2">
        <v>0</v>
      </c>
      <c r="Q530" s="2">
        <v>11509790.980990861</v>
      </c>
      <c r="R530" s="2">
        <v>232450.33036178988</v>
      </c>
      <c r="S530" s="2">
        <v>199004.79621794156</v>
      </c>
      <c r="T530" s="2">
        <v>11941246.10757059</v>
      </c>
    </row>
    <row r="531" spans="1:20" x14ac:dyDescent="0.25">
      <c r="A531" s="1" t="s">
        <v>1087</v>
      </c>
      <c r="B531" s="1" t="s">
        <v>1088</v>
      </c>
      <c r="C531" s="1" t="s">
        <v>129</v>
      </c>
      <c r="D531" s="7">
        <v>6</v>
      </c>
      <c r="E531" s="42">
        <v>1772513.669365</v>
      </c>
      <c r="F531" s="2">
        <v>0</v>
      </c>
      <c r="G531" s="2">
        <v>163067.77173594848</v>
      </c>
      <c r="H531" s="2">
        <v>704.76745499999993</v>
      </c>
      <c r="I531" s="2">
        <v>3075.8113137367427</v>
      </c>
      <c r="J531" s="2">
        <v>87344.689401745098</v>
      </c>
      <c r="K531" s="2">
        <v>1104.8268137428449</v>
      </c>
      <c r="L531" s="2">
        <v>2027811.536085173</v>
      </c>
      <c r="M531" s="2">
        <v>0</v>
      </c>
      <c r="N531" s="2">
        <v>0</v>
      </c>
      <c r="O531" s="2">
        <v>907089.72130960005</v>
      </c>
      <c r="P531" s="2">
        <v>0</v>
      </c>
      <c r="Q531" s="2">
        <v>2934901.257394773</v>
      </c>
      <c r="R531" s="2">
        <v>111980.68570744927</v>
      </c>
      <c r="S531" s="2">
        <v>194944.48493625002</v>
      </c>
      <c r="T531" s="2">
        <v>3241826.4280384723</v>
      </c>
    </row>
    <row r="532" spans="1:20" x14ac:dyDescent="0.25">
      <c r="A532" s="1" t="s">
        <v>1186</v>
      </c>
      <c r="B532" s="1" t="s">
        <v>1185</v>
      </c>
      <c r="C532" s="1" t="s">
        <v>129</v>
      </c>
      <c r="D532" s="7">
        <v>4</v>
      </c>
      <c r="E532" s="42">
        <v>4637836.292967</v>
      </c>
      <c r="F532" s="2">
        <v>257993.28938429506</v>
      </c>
      <c r="G532" s="2">
        <v>746322.39886364969</v>
      </c>
      <c r="H532" s="2">
        <v>327527.97317499999</v>
      </c>
      <c r="I532" s="2">
        <v>16989.979394650822</v>
      </c>
      <c r="J532" s="2">
        <v>61566.537343461692</v>
      </c>
      <c r="K532" s="2">
        <v>5131.5569422436984</v>
      </c>
      <c r="L532" s="2">
        <v>6053368.0280703027</v>
      </c>
      <c r="M532" s="2">
        <v>1577403.0499999998</v>
      </c>
      <c r="N532" s="2">
        <v>0</v>
      </c>
      <c r="O532" s="2">
        <v>471295.37897567992</v>
      </c>
      <c r="P532" s="2">
        <v>328671.00999999978</v>
      </c>
      <c r="Q532" s="2">
        <v>8400790.2580703013</v>
      </c>
      <c r="R532" s="2">
        <v>147868.34804281048</v>
      </c>
      <c r="S532" s="2">
        <v>299915.016282</v>
      </c>
      <c r="T532" s="2">
        <v>8848573.6223951112</v>
      </c>
    </row>
    <row r="533" spans="1:20" x14ac:dyDescent="0.25">
      <c r="A533" s="1" t="s">
        <v>1198</v>
      </c>
      <c r="B533" s="1" t="s">
        <v>1199</v>
      </c>
      <c r="C533" s="1" t="s">
        <v>129</v>
      </c>
      <c r="D533" s="7">
        <v>5</v>
      </c>
      <c r="E533" s="42">
        <v>11737840.320954999</v>
      </c>
      <c r="F533" s="2">
        <v>0</v>
      </c>
      <c r="G533" s="2">
        <v>1665225.9151520845</v>
      </c>
      <c r="H533" s="2">
        <v>161326.46042599998</v>
      </c>
      <c r="I533" s="2">
        <v>46505.58622055556</v>
      </c>
      <c r="J533" s="2">
        <v>225343.95589592241</v>
      </c>
      <c r="K533" s="2">
        <v>340981.21695156605</v>
      </c>
      <c r="L533" s="2">
        <v>14177223.455601128</v>
      </c>
      <c r="M533" s="2">
        <v>0</v>
      </c>
      <c r="N533" s="2">
        <v>0</v>
      </c>
      <c r="O533" s="2">
        <v>1460469.2871029624</v>
      </c>
      <c r="P533" s="2">
        <v>0</v>
      </c>
      <c r="Q533" s="2">
        <v>15637692.74270409</v>
      </c>
      <c r="R533" s="2">
        <v>302237.44137511123</v>
      </c>
      <c r="S533" s="2">
        <v>341261.1549585</v>
      </c>
      <c r="T533" s="2">
        <v>16281191.3390377</v>
      </c>
    </row>
    <row r="534" spans="1:20" x14ac:dyDescent="0.25">
      <c r="A534" s="1" t="s">
        <v>1223</v>
      </c>
      <c r="B534" s="1" t="s">
        <v>1224</v>
      </c>
      <c r="C534" s="1" t="s">
        <v>129</v>
      </c>
      <c r="D534" s="7">
        <v>5</v>
      </c>
      <c r="E534" s="42">
        <v>6631440.5431839991</v>
      </c>
      <c r="F534" s="2">
        <v>995057.6142798895</v>
      </c>
      <c r="G534" s="2">
        <v>985919.76425488526</v>
      </c>
      <c r="H534" s="2">
        <v>51789.082513000001</v>
      </c>
      <c r="I534" s="2">
        <v>53104.331605661748</v>
      </c>
      <c r="J534" s="2">
        <v>118467.13771157258</v>
      </c>
      <c r="K534" s="2">
        <v>246761.23863066651</v>
      </c>
      <c r="L534" s="2">
        <v>9082539.7121796776</v>
      </c>
      <c r="M534" s="2">
        <v>0</v>
      </c>
      <c r="N534" s="2">
        <v>0</v>
      </c>
      <c r="O534" s="2">
        <v>732152.70828125987</v>
      </c>
      <c r="P534" s="2">
        <v>0</v>
      </c>
      <c r="Q534" s="2">
        <v>9814692.4204609375</v>
      </c>
      <c r="R534" s="2">
        <v>135679.8071319825</v>
      </c>
      <c r="S534" s="2">
        <v>273644.47418175003</v>
      </c>
      <c r="T534" s="2">
        <v>10224016.701774672</v>
      </c>
    </row>
    <row r="535" spans="1:20" x14ac:dyDescent="0.25">
      <c r="A535" s="1" t="s">
        <v>1261</v>
      </c>
      <c r="B535" s="1" t="s">
        <v>1262</v>
      </c>
      <c r="C535" s="1" t="s">
        <v>129</v>
      </c>
      <c r="D535" s="7">
        <v>5</v>
      </c>
      <c r="E535" s="42">
        <v>4751571.5894470001</v>
      </c>
      <c r="F535" s="2">
        <v>0</v>
      </c>
      <c r="G535" s="2">
        <v>612713.80419699987</v>
      </c>
      <c r="H535" s="2">
        <v>28408.551041999999</v>
      </c>
      <c r="I535" s="2">
        <v>29265.816213626204</v>
      </c>
      <c r="J535" s="2">
        <v>116429.52498954203</v>
      </c>
      <c r="K535" s="2">
        <v>16026.851582129913</v>
      </c>
      <c r="L535" s="2">
        <v>5554416.1374712968</v>
      </c>
      <c r="M535" s="2">
        <v>0</v>
      </c>
      <c r="N535" s="2">
        <v>0</v>
      </c>
      <c r="O535" s="2">
        <v>1735973.0475687897</v>
      </c>
      <c r="P535" s="2">
        <v>0</v>
      </c>
      <c r="Q535" s="2">
        <v>7290389.1850400865</v>
      </c>
      <c r="R535" s="2">
        <v>315328.86168317002</v>
      </c>
      <c r="S535" s="2">
        <v>60319.384539750004</v>
      </c>
      <c r="T535" s="2">
        <v>7666037.4312630072</v>
      </c>
    </row>
    <row r="536" spans="1:20" x14ac:dyDescent="0.25">
      <c r="A536" s="1" t="s">
        <v>1383</v>
      </c>
      <c r="B536" s="1" t="s">
        <v>1384</v>
      </c>
      <c r="C536" s="1" t="s">
        <v>129</v>
      </c>
      <c r="D536" s="7">
        <v>5</v>
      </c>
      <c r="E536" s="42">
        <v>1431412.5860520001</v>
      </c>
      <c r="F536" s="2">
        <v>0</v>
      </c>
      <c r="G536" s="2">
        <v>238592.9396657458</v>
      </c>
      <c r="H536" s="2">
        <v>178515.27976399998</v>
      </c>
      <c r="I536" s="2">
        <v>9169.7842059866707</v>
      </c>
      <c r="J536" s="2">
        <v>26002.621368226777</v>
      </c>
      <c r="K536" s="2">
        <v>20048.394485446537</v>
      </c>
      <c r="L536" s="2">
        <v>1903741.605541406</v>
      </c>
      <c r="M536" s="2">
        <v>0</v>
      </c>
      <c r="N536" s="2">
        <v>0</v>
      </c>
      <c r="O536" s="2">
        <v>633636.66796920006</v>
      </c>
      <c r="P536" s="2">
        <v>123620.35821000021</v>
      </c>
      <c r="Q536" s="2">
        <v>2537378.273510606</v>
      </c>
      <c r="R536" s="2">
        <v>91456.309247584286</v>
      </c>
      <c r="S536" s="2">
        <v>100713.1626585</v>
      </c>
      <c r="T536" s="2">
        <v>2729547.7454166901</v>
      </c>
    </row>
    <row r="537" spans="1:20" x14ac:dyDescent="0.25">
      <c r="A537" s="1" t="s">
        <v>255</v>
      </c>
      <c r="B537" s="1" t="s">
        <v>256</v>
      </c>
      <c r="C537" s="1" t="s">
        <v>257</v>
      </c>
      <c r="D537" s="7">
        <v>1</v>
      </c>
      <c r="E537" s="42">
        <v>1342577.1768129999</v>
      </c>
      <c r="F537" s="2">
        <v>281441.45272487495</v>
      </c>
      <c r="G537" s="2">
        <v>92599.683140999987</v>
      </c>
      <c r="H537" s="2">
        <v>57144.915727</v>
      </c>
      <c r="I537" s="2">
        <v>15398.385803774623</v>
      </c>
      <c r="J537" s="2">
        <v>44578.726228940963</v>
      </c>
      <c r="K537" s="2">
        <v>0</v>
      </c>
      <c r="L537" s="2">
        <v>1833740.3404385906</v>
      </c>
      <c r="M537" s="2">
        <v>0</v>
      </c>
      <c r="N537" s="2">
        <v>0</v>
      </c>
      <c r="O537" s="2">
        <v>242684.41912194368</v>
      </c>
      <c r="P537" s="2">
        <v>0</v>
      </c>
      <c r="Q537" s="2">
        <v>2076424.7595605343</v>
      </c>
      <c r="R537" s="2">
        <v>4527.0531178450992</v>
      </c>
      <c r="S537" s="2">
        <v>0</v>
      </c>
      <c r="T537" s="2">
        <v>2080951.8126783795</v>
      </c>
    </row>
    <row r="538" spans="1:20" x14ac:dyDescent="0.25">
      <c r="A538" s="1" t="s">
        <v>279</v>
      </c>
      <c r="B538" s="1" t="s">
        <v>280</v>
      </c>
      <c r="C538" s="1" t="s">
        <v>257</v>
      </c>
      <c r="D538" s="7">
        <v>2</v>
      </c>
      <c r="E538" s="42">
        <v>2004614.856599</v>
      </c>
      <c r="F538" s="2">
        <v>889516.48540557094</v>
      </c>
      <c r="G538" s="2">
        <v>261736.2922511253</v>
      </c>
      <c r="H538" s="2">
        <v>46891.960605999993</v>
      </c>
      <c r="I538" s="2">
        <v>13097.049000147552</v>
      </c>
      <c r="J538" s="2">
        <v>43770.262754484422</v>
      </c>
      <c r="K538" s="2">
        <v>0</v>
      </c>
      <c r="L538" s="2">
        <v>3259626.9066163287</v>
      </c>
      <c r="M538" s="2">
        <v>0</v>
      </c>
      <c r="N538" s="2">
        <v>0</v>
      </c>
      <c r="O538" s="2">
        <v>314646.52144662506</v>
      </c>
      <c r="P538" s="2">
        <v>87616.236962118652</v>
      </c>
      <c r="Q538" s="2">
        <v>3732830.5566163287</v>
      </c>
      <c r="R538" s="2">
        <v>50182.203478308613</v>
      </c>
      <c r="S538" s="2">
        <v>0</v>
      </c>
      <c r="T538" s="2">
        <v>3783012.7600946371</v>
      </c>
    </row>
    <row r="539" spans="1:20" x14ac:dyDescent="0.25">
      <c r="A539" s="1" t="s">
        <v>281</v>
      </c>
      <c r="B539" s="1" t="s">
        <v>282</v>
      </c>
      <c r="C539" s="1" t="s">
        <v>257</v>
      </c>
      <c r="D539" s="7">
        <v>4</v>
      </c>
      <c r="E539" s="42">
        <v>4709926.9989780001</v>
      </c>
      <c r="F539" s="2">
        <v>1957924.6065125307</v>
      </c>
      <c r="G539" s="2">
        <v>596392.83016167302</v>
      </c>
      <c r="H539" s="2">
        <v>197331.794276</v>
      </c>
      <c r="I539" s="2">
        <v>2936.3862568684367</v>
      </c>
      <c r="J539" s="2">
        <v>69431.246366806139</v>
      </c>
      <c r="K539" s="2">
        <v>34265.670927905347</v>
      </c>
      <c r="L539" s="2">
        <v>7568209.5334797837</v>
      </c>
      <c r="M539" s="2">
        <v>0</v>
      </c>
      <c r="N539" s="2">
        <v>0</v>
      </c>
      <c r="O539" s="2">
        <v>518895.86549740226</v>
      </c>
      <c r="P539" s="2">
        <v>0</v>
      </c>
      <c r="Q539" s="2">
        <v>8087105.3989771856</v>
      </c>
      <c r="R539" s="2">
        <v>91087.943637182034</v>
      </c>
      <c r="S539" s="2">
        <v>0</v>
      </c>
      <c r="T539" s="2">
        <v>8178193.3426143676</v>
      </c>
    </row>
    <row r="540" spans="1:20" x14ac:dyDescent="0.25">
      <c r="A540" s="1" t="s">
        <v>352</v>
      </c>
      <c r="B540" s="1" t="s">
        <v>353</v>
      </c>
      <c r="C540" s="1" t="s">
        <v>257</v>
      </c>
      <c r="D540" s="7">
        <v>3</v>
      </c>
      <c r="E540" s="42">
        <v>5111618.379501</v>
      </c>
      <c r="F540" s="2">
        <v>1763392.6623944202</v>
      </c>
      <c r="G540" s="2">
        <v>534776.64016709861</v>
      </c>
      <c r="H540" s="2">
        <v>54630.708651000001</v>
      </c>
      <c r="I540" s="2">
        <v>7899.0502256812852</v>
      </c>
      <c r="J540" s="2">
        <v>101170.48105154125</v>
      </c>
      <c r="K540" s="2">
        <v>63.07035900000001</v>
      </c>
      <c r="L540" s="2">
        <v>7573550.992349741</v>
      </c>
      <c r="M540" s="2">
        <v>0</v>
      </c>
      <c r="N540" s="2">
        <v>0</v>
      </c>
      <c r="O540" s="2">
        <v>560776.79041101283</v>
      </c>
      <c r="P540" s="2">
        <v>0</v>
      </c>
      <c r="Q540" s="2">
        <v>8134327.7827607542</v>
      </c>
      <c r="R540" s="2">
        <v>80635.484563105798</v>
      </c>
      <c r="S540" s="2">
        <v>0</v>
      </c>
      <c r="T540" s="2">
        <v>8214963.26732386</v>
      </c>
    </row>
    <row r="541" spans="1:20" x14ac:dyDescent="0.25">
      <c r="A541" s="1" t="s">
        <v>605</v>
      </c>
      <c r="B541" s="1" t="s">
        <v>606</v>
      </c>
      <c r="C541" s="1" t="s">
        <v>257</v>
      </c>
      <c r="D541" s="7">
        <v>4</v>
      </c>
      <c r="E541" s="42">
        <v>9106503.6728349999</v>
      </c>
      <c r="F541" s="2">
        <v>3250393.2295705513</v>
      </c>
      <c r="G541" s="2">
        <v>1659592.8888078067</v>
      </c>
      <c r="H541" s="2">
        <v>463997.48895299999</v>
      </c>
      <c r="I541" s="2">
        <v>8076.1656455394659</v>
      </c>
      <c r="J541" s="2">
        <v>118781.04155352517</v>
      </c>
      <c r="K541" s="2">
        <v>93988.81336766544</v>
      </c>
      <c r="L541" s="2">
        <v>14701333.300733088</v>
      </c>
      <c r="M541" s="2">
        <v>0</v>
      </c>
      <c r="N541" s="2">
        <v>0</v>
      </c>
      <c r="O541" s="2">
        <v>856540.89</v>
      </c>
      <c r="P541" s="2">
        <v>0</v>
      </c>
      <c r="Q541" s="2">
        <v>15557874.190733088</v>
      </c>
      <c r="R541" s="2">
        <v>202287.32872658502</v>
      </c>
      <c r="S541" s="2">
        <v>186321.84526593224</v>
      </c>
      <c r="T541" s="2">
        <v>15946483.364725605</v>
      </c>
    </row>
    <row r="542" spans="1:20" x14ac:dyDescent="0.25">
      <c r="A542" s="1" t="s">
        <v>661</v>
      </c>
      <c r="B542" s="1" t="s">
        <v>662</v>
      </c>
      <c r="C542" s="1" t="s">
        <v>257</v>
      </c>
      <c r="D542" s="7">
        <v>5</v>
      </c>
      <c r="E542" s="42">
        <v>4563291.7613059999</v>
      </c>
      <c r="F542" s="2">
        <v>0</v>
      </c>
      <c r="G542" s="2">
        <v>482129.56241978367</v>
      </c>
      <c r="H542" s="2">
        <v>147373.28057199999</v>
      </c>
      <c r="I542" s="2">
        <v>6260.6001729941199</v>
      </c>
      <c r="J542" s="2">
        <v>95338.717031457636</v>
      </c>
      <c r="K542" s="2">
        <v>35892.522828372494</v>
      </c>
      <c r="L542" s="2">
        <v>5330286.4443306066</v>
      </c>
      <c r="M542" s="2">
        <v>36079.359999999404</v>
      </c>
      <c r="N542" s="2">
        <v>0</v>
      </c>
      <c r="O542" s="2">
        <v>882869.2418644001</v>
      </c>
      <c r="P542" s="2">
        <v>0</v>
      </c>
      <c r="Q542" s="2">
        <v>6249235.046195006</v>
      </c>
      <c r="R542" s="2">
        <v>208879.82277869049</v>
      </c>
      <c r="S542" s="2">
        <v>918.82350000000008</v>
      </c>
      <c r="T542" s="2">
        <v>6459033.6924736965</v>
      </c>
    </row>
    <row r="543" spans="1:20" x14ac:dyDescent="0.25">
      <c r="A543" s="1" t="s">
        <v>663</v>
      </c>
      <c r="B543" s="1" t="s">
        <v>664</v>
      </c>
      <c r="C543" s="1" t="s">
        <v>257</v>
      </c>
      <c r="D543" s="7">
        <v>4</v>
      </c>
      <c r="E543" s="42">
        <v>7900647.5192400003</v>
      </c>
      <c r="F543" s="2">
        <v>1307123.7358433311</v>
      </c>
      <c r="G543" s="2">
        <v>769352.20352372737</v>
      </c>
      <c r="H543" s="2">
        <v>165181.85905200001</v>
      </c>
      <c r="I543" s="2">
        <v>9338.7153609931447</v>
      </c>
      <c r="J543" s="2">
        <v>123000.51913404147</v>
      </c>
      <c r="K543" s="2">
        <v>20955.015753739186</v>
      </c>
      <c r="L543" s="2">
        <v>10295599.567907833</v>
      </c>
      <c r="M543" s="2">
        <v>0</v>
      </c>
      <c r="N543" s="2">
        <v>0</v>
      </c>
      <c r="O543" s="2">
        <v>659505.77453197679</v>
      </c>
      <c r="P543" s="2">
        <v>0</v>
      </c>
      <c r="Q543" s="2">
        <v>10955105.34243981</v>
      </c>
      <c r="R543" s="2">
        <v>162550.04633243589</v>
      </c>
      <c r="S543" s="2">
        <v>256200.032489184</v>
      </c>
      <c r="T543" s="2">
        <v>11373855.42126143</v>
      </c>
    </row>
    <row r="544" spans="1:20" x14ac:dyDescent="0.25">
      <c r="A544" s="1" t="s">
        <v>709</v>
      </c>
      <c r="B544" s="1" t="s">
        <v>710</v>
      </c>
      <c r="C544" s="1" t="s">
        <v>257</v>
      </c>
      <c r="D544" s="7">
        <v>2</v>
      </c>
      <c r="E544" s="42">
        <v>2687309.06513</v>
      </c>
      <c r="F544" s="2">
        <v>1492172.9652621886</v>
      </c>
      <c r="G544" s="2">
        <v>446738.07991444337</v>
      </c>
      <c r="H544" s="2">
        <v>84427.989629000003</v>
      </c>
      <c r="I544" s="2">
        <v>1.6431690000000003</v>
      </c>
      <c r="J544" s="2">
        <v>50320.845468955449</v>
      </c>
      <c r="K544" s="2">
        <v>0</v>
      </c>
      <c r="L544" s="2">
        <v>4760970.5885735871</v>
      </c>
      <c r="M544" s="2">
        <v>0</v>
      </c>
      <c r="N544" s="2">
        <v>0</v>
      </c>
      <c r="O544" s="2">
        <v>812220.99249391747</v>
      </c>
      <c r="P544" s="2">
        <v>0</v>
      </c>
      <c r="Q544" s="2">
        <v>5573191.5810675044</v>
      </c>
      <c r="R544" s="2">
        <v>39126.642941832411</v>
      </c>
      <c r="S544" s="2">
        <v>42242.899506349502</v>
      </c>
      <c r="T544" s="2">
        <v>5654561.123515686</v>
      </c>
    </row>
    <row r="545" spans="1:20" x14ac:dyDescent="0.25">
      <c r="A545" s="1" t="s">
        <v>729</v>
      </c>
      <c r="B545" s="1" t="s">
        <v>730</v>
      </c>
      <c r="C545" s="1" t="s">
        <v>257</v>
      </c>
      <c r="D545" s="7">
        <v>1</v>
      </c>
      <c r="E545" s="42">
        <v>5548862.6561479997</v>
      </c>
      <c r="F545" s="2">
        <v>2512599.340950822</v>
      </c>
      <c r="G545" s="2">
        <v>770513.342664</v>
      </c>
      <c r="H545" s="2">
        <v>240382.721105</v>
      </c>
      <c r="I545" s="2">
        <v>0</v>
      </c>
      <c r="J545" s="2">
        <v>85200.155053620692</v>
      </c>
      <c r="K545" s="2">
        <v>21587.768825129893</v>
      </c>
      <c r="L545" s="2">
        <v>9179145.9847465735</v>
      </c>
      <c r="M545" s="2">
        <v>0</v>
      </c>
      <c r="N545" s="2">
        <v>0</v>
      </c>
      <c r="O545" s="2">
        <v>668532.59135736455</v>
      </c>
      <c r="P545" s="2">
        <v>0</v>
      </c>
      <c r="Q545" s="2">
        <v>9847678.5761039387</v>
      </c>
      <c r="R545" s="2">
        <v>82844.825890858832</v>
      </c>
      <c r="S545" s="2">
        <v>0</v>
      </c>
      <c r="T545" s="2">
        <v>9930523.4019947983</v>
      </c>
    </row>
    <row r="546" spans="1:20" x14ac:dyDescent="0.25">
      <c r="A546" s="1" t="s">
        <v>734</v>
      </c>
      <c r="B546" s="1" t="s">
        <v>735</v>
      </c>
      <c r="C546" s="1" t="s">
        <v>257</v>
      </c>
      <c r="D546" s="7">
        <v>3</v>
      </c>
      <c r="E546" s="42">
        <v>4612286.9979180004</v>
      </c>
      <c r="F546" s="2">
        <v>592231.01185104891</v>
      </c>
      <c r="G546" s="2">
        <v>458814.01124600007</v>
      </c>
      <c r="H546" s="2">
        <v>42797.829674000001</v>
      </c>
      <c r="I546" s="2">
        <v>6881.1848550417044</v>
      </c>
      <c r="J546" s="2">
        <v>95037.778608356704</v>
      </c>
      <c r="K546" s="2">
        <v>0</v>
      </c>
      <c r="L546" s="2">
        <v>5808048.8141524484</v>
      </c>
      <c r="M546" s="2">
        <v>0</v>
      </c>
      <c r="N546" s="2">
        <v>0</v>
      </c>
      <c r="O546" s="2">
        <v>476638.65879579372</v>
      </c>
      <c r="P546" s="2">
        <v>0</v>
      </c>
      <c r="Q546" s="2">
        <v>6284687.472948242</v>
      </c>
      <c r="R546" s="2">
        <v>141896.570960643</v>
      </c>
      <c r="S546" s="2">
        <v>0</v>
      </c>
      <c r="T546" s="2">
        <v>6426584.0439088847</v>
      </c>
    </row>
    <row r="547" spans="1:20" x14ac:dyDescent="0.25">
      <c r="A547" s="1" t="s">
        <v>755</v>
      </c>
      <c r="B547" s="1" t="s">
        <v>756</v>
      </c>
      <c r="C547" s="1" t="s">
        <v>257</v>
      </c>
      <c r="D547" s="7">
        <v>4</v>
      </c>
      <c r="E547" s="42">
        <v>3781329.5750190001</v>
      </c>
      <c r="F547" s="2">
        <v>573088.82474805554</v>
      </c>
      <c r="G547" s="2">
        <v>643305.75214200001</v>
      </c>
      <c r="H547" s="2">
        <v>499711.75339599996</v>
      </c>
      <c r="I547" s="2">
        <v>11623.783214104433</v>
      </c>
      <c r="J547" s="2">
        <v>59782.315456766468</v>
      </c>
      <c r="K547" s="2">
        <v>44035.766158916944</v>
      </c>
      <c r="L547" s="2">
        <v>5612877.7701348439</v>
      </c>
      <c r="M547" s="2">
        <v>0</v>
      </c>
      <c r="N547" s="2">
        <v>0</v>
      </c>
      <c r="O547" s="2">
        <v>389988.75722721068</v>
      </c>
      <c r="P547" s="2">
        <v>0</v>
      </c>
      <c r="Q547" s="2">
        <v>6002866.5273620542</v>
      </c>
      <c r="R547" s="2">
        <v>85509.011437998459</v>
      </c>
      <c r="S547" s="2">
        <v>28727.164554448496</v>
      </c>
      <c r="T547" s="2">
        <v>6117102.7033545012</v>
      </c>
    </row>
    <row r="548" spans="1:20" x14ac:dyDescent="0.25">
      <c r="A548" s="1" t="s">
        <v>784</v>
      </c>
      <c r="B548" s="1" t="s">
        <v>785</v>
      </c>
      <c r="C548" s="1" t="s">
        <v>257</v>
      </c>
      <c r="D548" s="7">
        <v>1</v>
      </c>
      <c r="E548" s="42">
        <v>1327366.111976</v>
      </c>
      <c r="F548" s="2">
        <v>193886.87874690341</v>
      </c>
      <c r="G548" s="2">
        <v>203478.49200610287</v>
      </c>
      <c r="H548" s="2">
        <v>191233.433154</v>
      </c>
      <c r="I548" s="2">
        <v>1365.8778406181314</v>
      </c>
      <c r="J548" s="2">
        <v>31728.416427551543</v>
      </c>
      <c r="K548" s="2">
        <v>0</v>
      </c>
      <c r="L548" s="2">
        <v>1949059.210151176</v>
      </c>
      <c r="M548" s="2">
        <v>0</v>
      </c>
      <c r="N548" s="2">
        <v>0</v>
      </c>
      <c r="O548" s="2">
        <v>143886.85803636943</v>
      </c>
      <c r="P548" s="2">
        <v>0</v>
      </c>
      <c r="Q548" s="2">
        <v>2092946.0681875455</v>
      </c>
      <c r="R548" s="2">
        <v>47348.904977509563</v>
      </c>
      <c r="S548" s="2">
        <v>0</v>
      </c>
      <c r="T548" s="2">
        <v>2140294.9731650553</v>
      </c>
    </row>
    <row r="549" spans="1:20" x14ac:dyDescent="0.25">
      <c r="A549" s="1" t="s">
        <v>818</v>
      </c>
      <c r="B549" s="1" t="s">
        <v>819</v>
      </c>
      <c r="C549" s="1" t="s">
        <v>257</v>
      </c>
      <c r="D549" s="7">
        <v>2</v>
      </c>
      <c r="E549" s="42">
        <v>3008007.6431450001</v>
      </c>
      <c r="F549" s="2">
        <v>1885169.3225563404</v>
      </c>
      <c r="G549" s="2">
        <v>346305.59537735907</v>
      </c>
      <c r="H549" s="2">
        <v>45001.167780000003</v>
      </c>
      <c r="I549" s="2">
        <v>0</v>
      </c>
      <c r="J549" s="2">
        <v>65620.984446368879</v>
      </c>
      <c r="K549" s="2">
        <v>0</v>
      </c>
      <c r="L549" s="2">
        <v>5350104.7133050682</v>
      </c>
      <c r="M549" s="2">
        <v>0</v>
      </c>
      <c r="N549" s="2">
        <v>0</v>
      </c>
      <c r="O549" s="2">
        <v>560362.7387854663</v>
      </c>
      <c r="P549" s="2">
        <v>0</v>
      </c>
      <c r="Q549" s="2">
        <v>5910467.4520905344</v>
      </c>
      <c r="R549" s="2">
        <v>16597.03911902785</v>
      </c>
      <c r="S549" s="2">
        <v>0</v>
      </c>
      <c r="T549" s="2">
        <v>5927064.4912095619</v>
      </c>
    </row>
    <row r="550" spans="1:20" x14ac:dyDescent="0.25">
      <c r="A550" s="1" t="s">
        <v>840</v>
      </c>
      <c r="B550" s="1" t="s">
        <v>841</v>
      </c>
      <c r="C550" s="1" t="s">
        <v>257</v>
      </c>
      <c r="D550" s="7">
        <v>3</v>
      </c>
      <c r="E550" s="42">
        <v>1384710.996785</v>
      </c>
      <c r="F550" s="2">
        <v>797474.03768974682</v>
      </c>
      <c r="G550" s="2">
        <v>139976.57652200002</v>
      </c>
      <c r="H550" s="2">
        <v>69804.670179999986</v>
      </c>
      <c r="I550" s="2">
        <v>0</v>
      </c>
      <c r="J550" s="2">
        <v>35419.406243009944</v>
      </c>
      <c r="K550" s="2">
        <v>35.624974746622428</v>
      </c>
      <c r="L550" s="2">
        <v>2427421.3123945035</v>
      </c>
      <c r="M550" s="2">
        <v>0</v>
      </c>
      <c r="N550" s="2">
        <v>0</v>
      </c>
      <c r="O550" s="2">
        <v>409373.44844350003</v>
      </c>
      <c r="P550" s="2">
        <v>0</v>
      </c>
      <c r="Q550" s="2">
        <v>2836794.7608380034</v>
      </c>
      <c r="R550" s="2">
        <v>70939.416424780065</v>
      </c>
      <c r="S550" s="2">
        <v>0</v>
      </c>
      <c r="T550" s="2">
        <v>2907734.1772627835</v>
      </c>
    </row>
    <row r="551" spans="1:20" x14ac:dyDescent="0.25">
      <c r="A551" s="1" t="s">
        <v>850</v>
      </c>
      <c r="B551" s="1" t="s">
        <v>851</v>
      </c>
      <c r="C551" s="1" t="s">
        <v>257</v>
      </c>
      <c r="D551" s="7">
        <v>3</v>
      </c>
      <c r="E551" s="42">
        <v>4706499.9604509994</v>
      </c>
      <c r="F551" s="2">
        <v>2702669.2182199848</v>
      </c>
      <c r="G551" s="2">
        <v>548960.4142329999</v>
      </c>
      <c r="H551" s="2">
        <v>49810.53873</v>
      </c>
      <c r="I551" s="2">
        <v>0</v>
      </c>
      <c r="J551" s="2">
        <v>72883.259426245204</v>
      </c>
      <c r="K551" s="2">
        <v>1077.5522340000002</v>
      </c>
      <c r="L551" s="2">
        <v>8081900.943294229</v>
      </c>
      <c r="M551" s="2">
        <v>0</v>
      </c>
      <c r="N551" s="2">
        <v>0</v>
      </c>
      <c r="O551" s="2">
        <v>55492.074533513514</v>
      </c>
      <c r="P551" s="2">
        <v>0</v>
      </c>
      <c r="Q551" s="2">
        <v>8137393.0178277427</v>
      </c>
      <c r="R551" s="2">
        <v>50236.625239781766</v>
      </c>
      <c r="S551" s="2">
        <v>0</v>
      </c>
      <c r="T551" s="2">
        <v>8187629.6430675248</v>
      </c>
    </row>
    <row r="552" spans="1:20" x14ac:dyDescent="0.25">
      <c r="A552" s="1" t="s">
        <v>941</v>
      </c>
      <c r="B552" s="1" t="s">
        <v>942</v>
      </c>
      <c r="C552" s="1" t="s">
        <v>257</v>
      </c>
      <c r="D552" s="7">
        <v>1</v>
      </c>
      <c r="E552" s="42">
        <v>4615801.8202889999</v>
      </c>
      <c r="F552" s="2">
        <v>2051742.3169403598</v>
      </c>
      <c r="G552" s="2">
        <v>658744.61831924238</v>
      </c>
      <c r="H552" s="2">
        <v>200581.22774100001</v>
      </c>
      <c r="I552" s="2">
        <v>0</v>
      </c>
      <c r="J552" s="2">
        <v>65685.066610256414</v>
      </c>
      <c r="K552" s="2">
        <v>83322.980803962811</v>
      </c>
      <c r="L552" s="2">
        <v>7675878.0307038212</v>
      </c>
      <c r="M552" s="2">
        <v>0</v>
      </c>
      <c r="N552" s="2">
        <v>0</v>
      </c>
      <c r="O552" s="2">
        <v>378720.55352704058</v>
      </c>
      <c r="P552" s="2">
        <v>0</v>
      </c>
      <c r="Q552" s="2">
        <v>8054598.5842308616</v>
      </c>
      <c r="R552" s="2">
        <v>57999.796374169353</v>
      </c>
      <c r="S552" s="2">
        <v>0</v>
      </c>
      <c r="T552" s="2">
        <v>8112598.3806050308</v>
      </c>
    </row>
    <row r="553" spans="1:20" x14ac:dyDescent="0.25">
      <c r="A553" s="1" t="s">
        <v>945</v>
      </c>
      <c r="B553" s="1" t="s">
        <v>946</v>
      </c>
      <c r="C553" s="1" t="s">
        <v>257</v>
      </c>
      <c r="D553" s="7">
        <v>4</v>
      </c>
      <c r="E553" s="42">
        <v>10385865.173582001</v>
      </c>
      <c r="F553" s="2">
        <v>2731917.4956549639</v>
      </c>
      <c r="G553" s="2">
        <v>1656796.6515249999</v>
      </c>
      <c r="H553" s="2">
        <v>1435414.9058929998</v>
      </c>
      <c r="I553" s="2">
        <v>4223.1247184207941</v>
      </c>
      <c r="J553" s="2">
        <v>133094.02535014303</v>
      </c>
      <c r="K553" s="2">
        <v>10861.340424000002</v>
      </c>
      <c r="L553" s="2">
        <v>16358172.717147527</v>
      </c>
      <c r="M553" s="2">
        <v>0</v>
      </c>
      <c r="N553" s="2">
        <v>0</v>
      </c>
      <c r="O553" s="2">
        <v>805859.03765938454</v>
      </c>
      <c r="P553" s="2">
        <v>0</v>
      </c>
      <c r="Q553" s="2">
        <v>17164031.754806913</v>
      </c>
      <c r="R553" s="2">
        <v>201313.62427150377</v>
      </c>
      <c r="S553" s="2">
        <v>0</v>
      </c>
      <c r="T553" s="2">
        <v>17365345.379078418</v>
      </c>
    </row>
    <row r="554" spans="1:20" x14ac:dyDescent="0.25">
      <c r="A554" s="1" t="s">
        <v>1170</v>
      </c>
      <c r="B554" s="1" t="s">
        <v>1171</v>
      </c>
      <c r="C554" s="1" t="s">
        <v>257</v>
      </c>
      <c r="D554" s="7">
        <v>2</v>
      </c>
      <c r="E554" s="42">
        <v>2351479.8116279999</v>
      </c>
      <c r="F554" s="2">
        <v>665974.07540196518</v>
      </c>
      <c r="G554" s="2">
        <v>297476.70584344829</v>
      </c>
      <c r="H554" s="2">
        <v>46922.270546</v>
      </c>
      <c r="I554" s="2">
        <v>10896.397453637492</v>
      </c>
      <c r="J554" s="2">
        <v>55521.12689765048</v>
      </c>
      <c r="K554" s="2">
        <v>0</v>
      </c>
      <c r="L554" s="2">
        <v>3428270.3877707007</v>
      </c>
      <c r="M554" s="2">
        <v>114993</v>
      </c>
      <c r="N554" s="2">
        <v>0</v>
      </c>
      <c r="O554" s="2">
        <v>268331.78275117377</v>
      </c>
      <c r="P554" s="2">
        <v>0</v>
      </c>
      <c r="Q554" s="2">
        <v>3811595.1705218744</v>
      </c>
      <c r="R554" s="2">
        <v>29042.237373333748</v>
      </c>
      <c r="S554" s="2">
        <v>0</v>
      </c>
      <c r="T554" s="2">
        <v>3840637.4078952083</v>
      </c>
    </row>
    <row r="555" spans="1:20" x14ac:dyDescent="0.25">
      <c r="A555" s="1" t="s">
        <v>1302</v>
      </c>
      <c r="B555" s="1" t="s">
        <v>1303</v>
      </c>
      <c r="C555" s="1" t="s">
        <v>257</v>
      </c>
      <c r="D555" s="7">
        <v>7</v>
      </c>
      <c r="E555" s="42">
        <v>28298586.324593</v>
      </c>
      <c r="F555" s="2">
        <v>9556420.8952771574</v>
      </c>
      <c r="G555" s="2">
        <v>5504323.1171661001</v>
      </c>
      <c r="H555" s="2">
        <v>6328109.7721849997</v>
      </c>
      <c r="I555" s="2">
        <v>45899.661385944157</v>
      </c>
      <c r="J555" s="2">
        <v>262410.02372286073</v>
      </c>
      <c r="K555" s="2">
        <v>62090.566259161933</v>
      </c>
      <c r="L555" s="2">
        <v>50057840.360589221</v>
      </c>
      <c r="M555" s="2">
        <v>0</v>
      </c>
      <c r="N555" s="2">
        <v>2359920.5653965143</v>
      </c>
      <c r="O555" s="2">
        <v>2803314.0761120245</v>
      </c>
      <c r="P555" s="2">
        <v>0</v>
      </c>
      <c r="Q555" s="2">
        <v>55221075.002097763</v>
      </c>
      <c r="R555" s="2">
        <v>1017865.3763926898</v>
      </c>
      <c r="S555" s="2">
        <v>1242045.660323116</v>
      </c>
      <c r="T555" s="2">
        <v>57480986.038813569</v>
      </c>
    </row>
    <row r="556" spans="1:20" x14ac:dyDescent="0.25">
      <c r="A556" s="1" t="s">
        <v>1326</v>
      </c>
      <c r="B556" s="1" t="s">
        <v>1327</v>
      </c>
      <c r="C556" s="1" t="s">
        <v>257</v>
      </c>
      <c r="D556" s="7">
        <v>3</v>
      </c>
      <c r="E556" s="42">
        <v>4790340.6136520002</v>
      </c>
      <c r="F556" s="2">
        <v>2098454.7453214782</v>
      </c>
      <c r="G556" s="2">
        <v>661528.27897551528</v>
      </c>
      <c r="H556" s="2">
        <v>110907.763586</v>
      </c>
      <c r="I556" s="2">
        <v>793.90875425354079</v>
      </c>
      <c r="J556" s="2">
        <v>75634.534326320238</v>
      </c>
      <c r="K556" s="2">
        <v>17403.028892524224</v>
      </c>
      <c r="L556" s="2">
        <v>7755062.8735080929</v>
      </c>
      <c r="M556" s="2">
        <v>0</v>
      </c>
      <c r="N556" s="2">
        <v>0</v>
      </c>
      <c r="O556" s="2">
        <v>365082.61717301555</v>
      </c>
      <c r="P556" s="2">
        <v>0</v>
      </c>
      <c r="Q556" s="2">
        <v>8120145.4906811081</v>
      </c>
      <c r="R556" s="2">
        <v>77473.273601318971</v>
      </c>
      <c r="S556" s="2">
        <v>73440.775164178791</v>
      </c>
      <c r="T556" s="2">
        <v>8271059.5394466054</v>
      </c>
    </row>
    <row r="557" spans="1:20" x14ac:dyDescent="0.25">
      <c r="A557" s="1" t="s">
        <v>375</v>
      </c>
      <c r="B557" s="1" t="s">
        <v>376</v>
      </c>
      <c r="C557" s="1" t="s">
        <v>377</v>
      </c>
      <c r="D557" s="7">
        <v>1</v>
      </c>
      <c r="E557" s="42">
        <v>8301342.9228600003</v>
      </c>
      <c r="F557" s="2">
        <v>3130603.764201425</v>
      </c>
      <c r="G557" s="2">
        <v>1237830.8330680002</v>
      </c>
      <c r="H557" s="2">
        <v>2260628.4510019999</v>
      </c>
      <c r="I557" s="2">
        <v>2005.9977510630833</v>
      </c>
      <c r="J557" s="2">
        <v>98230.950533037016</v>
      </c>
      <c r="K557" s="2">
        <v>108539.83793739966</v>
      </c>
      <c r="L557" s="2">
        <v>15139182.757352924</v>
      </c>
      <c r="M557" s="2">
        <v>0</v>
      </c>
      <c r="N557" s="2">
        <v>0</v>
      </c>
      <c r="O557" s="2">
        <v>762858.99347950809</v>
      </c>
      <c r="P557" s="2">
        <v>0</v>
      </c>
      <c r="Q557" s="2">
        <v>15902041.750832433</v>
      </c>
      <c r="R557" s="2">
        <v>146576.13145787866</v>
      </c>
      <c r="S557" s="2">
        <v>97729.007667086247</v>
      </c>
      <c r="T557" s="2">
        <v>16146346.889957398</v>
      </c>
    </row>
    <row r="558" spans="1:20" x14ac:dyDescent="0.25">
      <c r="A558" s="1" t="s">
        <v>464</v>
      </c>
      <c r="B558" s="1" t="s">
        <v>465</v>
      </c>
      <c r="C558" s="1" t="s">
        <v>377</v>
      </c>
      <c r="D558" s="7">
        <v>3</v>
      </c>
      <c r="E558" s="42">
        <v>8543949.232632</v>
      </c>
      <c r="F558" s="2">
        <v>1667256.1127867519</v>
      </c>
      <c r="G558" s="2">
        <v>1036344.7402260005</v>
      </c>
      <c r="H558" s="2">
        <v>192121.00466100001</v>
      </c>
      <c r="I558" s="2">
        <v>218760.5212117834</v>
      </c>
      <c r="J558" s="2">
        <v>130843.89915261432</v>
      </c>
      <c r="K558" s="2">
        <v>62348.020821081649</v>
      </c>
      <c r="L558" s="2">
        <v>11851623.531491229</v>
      </c>
      <c r="M558" s="2">
        <v>0</v>
      </c>
      <c r="N558" s="2">
        <v>0</v>
      </c>
      <c r="O558" s="2">
        <v>734046.25023340678</v>
      </c>
      <c r="P558" s="2">
        <v>0</v>
      </c>
      <c r="Q558" s="2">
        <v>12585669.781724636</v>
      </c>
      <c r="R558" s="2">
        <v>271511.88780462701</v>
      </c>
      <c r="S558" s="2">
        <v>20875.289878261348</v>
      </c>
      <c r="T558" s="2">
        <v>12878056.959407525</v>
      </c>
    </row>
    <row r="559" spans="1:20" x14ac:dyDescent="0.25">
      <c r="A559" s="1" t="s">
        <v>593</v>
      </c>
      <c r="B559" s="1" t="s">
        <v>594</v>
      </c>
      <c r="C559" s="1" t="s">
        <v>377</v>
      </c>
      <c r="D559" s="7">
        <v>1</v>
      </c>
      <c r="E559" s="42">
        <v>1926843.4925230001</v>
      </c>
      <c r="F559" s="2">
        <v>173942.673993</v>
      </c>
      <c r="G559" s="2">
        <v>231571.12532990679</v>
      </c>
      <c r="H559" s="2">
        <v>53523.044414000004</v>
      </c>
      <c r="I559" s="2">
        <v>7610.7519266296176</v>
      </c>
      <c r="J559" s="2">
        <v>32525.996116933795</v>
      </c>
      <c r="K559" s="2">
        <v>4169.4396809999998</v>
      </c>
      <c r="L559" s="2">
        <v>2430186.5239844704</v>
      </c>
      <c r="M559" s="2">
        <v>1645988.19</v>
      </c>
      <c r="N559" s="2">
        <v>0</v>
      </c>
      <c r="O559" s="2">
        <v>779819.33475482382</v>
      </c>
      <c r="P559" s="2">
        <v>103960.27071559615</v>
      </c>
      <c r="Q559" s="2">
        <v>4864093.4239844708</v>
      </c>
      <c r="R559" s="2">
        <v>83984.50608891157</v>
      </c>
      <c r="S559" s="2">
        <v>41099.434566750002</v>
      </c>
      <c r="T559" s="2">
        <v>4989177.3646401325</v>
      </c>
    </row>
    <row r="560" spans="1:20" x14ac:dyDescent="0.25">
      <c r="A560" s="1" t="s">
        <v>681</v>
      </c>
      <c r="B560" s="1" t="s">
        <v>682</v>
      </c>
      <c r="C560" s="1" t="s">
        <v>377</v>
      </c>
      <c r="D560" s="7">
        <v>1</v>
      </c>
      <c r="E560" s="42">
        <v>8526966.5064739995</v>
      </c>
      <c r="F560" s="2">
        <v>2275254.0630559241</v>
      </c>
      <c r="G560" s="2">
        <v>1005709.9774890002</v>
      </c>
      <c r="H560" s="2">
        <v>169301.54006300002</v>
      </c>
      <c r="I560" s="2">
        <v>831.21750612031246</v>
      </c>
      <c r="J560" s="2">
        <v>113205.11276471677</v>
      </c>
      <c r="K560" s="2">
        <v>183254.72646734319</v>
      </c>
      <c r="L560" s="2">
        <v>12274523.143820103</v>
      </c>
      <c r="M560" s="2">
        <v>0</v>
      </c>
      <c r="N560" s="2">
        <v>0</v>
      </c>
      <c r="O560" s="2">
        <v>1187319.6200000001</v>
      </c>
      <c r="P560" s="2">
        <v>192156.51999999955</v>
      </c>
      <c r="Q560" s="2">
        <v>13605537.363820102</v>
      </c>
      <c r="R560" s="2">
        <v>171150.01690632131</v>
      </c>
      <c r="S560" s="2">
        <v>39094.069665432602</v>
      </c>
      <c r="T560" s="2">
        <v>13815781.450391855</v>
      </c>
    </row>
    <row r="561" spans="1:20" x14ac:dyDescent="0.25">
      <c r="A561" s="1" t="s">
        <v>931</v>
      </c>
      <c r="B561" s="1" t="s">
        <v>932</v>
      </c>
      <c r="C561" s="1" t="s">
        <v>377</v>
      </c>
      <c r="D561" s="7">
        <v>4</v>
      </c>
      <c r="E561" s="42">
        <v>9396702.4797280002</v>
      </c>
      <c r="F561" s="2">
        <v>1666832.9613864636</v>
      </c>
      <c r="G561" s="2">
        <v>1312509.4228246268</v>
      </c>
      <c r="H561" s="2">
        <v>346244.15497999999</v>
      </c>
      <c r="I561" s="2">
        <v>217981.26386434844</v>
      </c>
      <c r="J561" s="2">
        <v>152879.15302289018</v>
      </c>
      <c r="K561" s="2">
        <v>63052.337422597891</v>
      </c>
      <c r="L561" s="2">
        <v>13156201.773228927</v>
      </c>
      <c r="M561" s="2">
        <v>0</v>
      </c>
      <c r="N561" s="2">
        <v>0</v>
      </c>
      <c r="O561" s="2">
        <v>673784.68592015537</v>
      </c>
      <c r="P561" s="2">
        <v>0</v>
      </c>
      <c r="Q561" s="2">
        <v>13829986.459149081</v>
      </c>
      <c r="R561" s="2">
        <v>300993.13592332962</v>
      </c>
      <c r="S561" s="2">
        <v>79215.632789693394</v>
      </c>
      <c r="T561" s="2">
        <v>14210195.227862105</v>
      </c>
    </row>
    <row r="562" spans="1:20" x14ac:dyDescent="0.25">
      <c r="A562" s="1" t="s">
        <v>939</v>
      </c>
      <c r="B562" s="1" t="s">
        <v>940</v>
      </c>
      <c r="C562" s="1" t="s">
        <v>377</v>
      </c>
      <c r="D562" s="7">
        <v>1</v>
      </c>
      <c r="E562" s="42">
        <v>4650481.8259109994</v>
      </c>
      <c r="F562" s="2">
        <v>2337132.012745549</v>
      </c>
      <c r="G562" s="2">
        <v>1123946.1632699999</v>
      </c>
      <c r="H562" s="2">
        <v>302980.75944600004</v>
      </c>
      <c r="I562" s="2">
        <v>3963.6243441003794</v>
      </c>
      <c r="J562" s="2">
        <v>72436.906477868848</v>
      </c>
      <c r="K562" s="2">
        <v>473.55480109630571</v>
      </c>
      <c r="L562" s="2">
        <v>8491414.8469956163</v>
      </c>
      <c r="M562" s="2">
        <v>0</v>
      </c>
      <c r="N562" s="2">
        <v>0</v>
      </c>
      <c r="O562" s="2">
        <v>458667.15415386832</v>
      </c>
      <c r="P562" s="2">
        <v>0</v>
      </c>
      <c r="Q562" s="2">
        <v>8950082.0011494849</v>
      </c>
      <c r="R562" s="2">
        <v>96198.611491721182</v>
      </c>
      <c r="S562" s="2">
        <v>2190.6229092000749</v>
      </c>
      <c r="T562" s="2">
        <v>9048471.2355504055</v>
      </c>
    </row>
    <row r="563" spans="1:20" x14ac:dyDescent="0.25">
      <c r="A563" s="1" t="s">
        <v>1200</v>
      </c>
      <c r="B563" s="1" t="s">
        <v>1201</v>
      </c>
      <c r="C563" s="1" t="s">
        <v>377</v>
      </c>
      <c r="D563" s="7">
        <v>1</v>
      </c>
      <c r="E563" s="42">
        <v>1946525.6573529998</v>
      </c>
      <c r="F563" s="2">
        <v>908098.16735384474</v>
      </c>
      <c r="G563" s="2">
        <v>239881.87445100001</v>
      </c>
      <c r="H563" s="2">
        <v>11183.784395000001</v>
      </c>
      <c r="I563" s="2">
        <v>6396.2183313304304</v>
      </c>
      <c r="J563" s="2">
        <v>44306.438178888231</v>
      </c>
      <c r="K563" s="2">
        <v>0</v>
      </c>
      <c r="L563" s="2">
        <v>3156392.1400630628</v>
      </c>
      <c r="M563" s="2">
        <v>0</v>
      </c>
      <c r="N563" s="2">
        <v>0</v>
      </c>
      <c r="O563" s="2">
        <v>174236.42323650004</v>
      </c>
      <c r="P563" s="2">
        <v>0</v>
      </c>
      <c r="Q563" s="2">
        <v>3330628.5632995628</v>
      </c>
      <c r="R563" s="2">
        <v>37097.056633700973</v>
      </c>
      <c r="S563" s="2">
        <v>0</v>
      </c>
      <c r="T563" s="2">
        <v>3367725.6199332639</v>
      </c>
    </row>
    <row r="564" spans="1:20" x14ac:dyDescent="0.25">
      <c r="A564" s="1" t="s">
        <v>1255</v>
      </c>
      <c r="B564" s="1" t="s">
        <v>1256</v>
      </c>
      <c r="C564" s="1" t="s">
        <v>377</v>
      </c>
      <c r="D564" s="7">
        <v>3</v>
      </c>
      <c r="E564" s="42">
        <v>2507918.9299480002</v>
      </c>
      <c r="F564" s="2">
        <v>157895.50220400002</v>
      </c>
      <c r="G564" s="2">
        <v>220366.181893</v>
      </c>
      <c r="H564" s="2">
        <v>51426.139798999997</v>
      </c>
      <c r="I564" s="2">
        <v>723.4753548229603</v>
      </c>
      <c r="J564" s="2">
        <v>42097.239841754403</v>
      </c>
      <c r="K564" s="2">
        <v>7852.4972684241566</v>
      </c>
      <c r="L564" s="2">
        <v>2988279.9663090021</v>
      </c>
      <c r="M564" s="2">
        <v>2114756.14</v>
      </c>
      <c r="N564" s="2">
        <v>0</v>
      </c>
      <c r="O564" s="2">
        <v>648845.62394076842</v>
      </c>
      <c r="P564" s="2">
        <v>0</v>
      </c>
      <c r="Q564" s="2">
        <v>5751881.7302497709</v>
      </c>
      <c r="R564" s="2">
        <v>128608.50668239628</v>
      </c>
      <c r="S564" s="2">
        <v>43133.250383999999</v>
      </c>
      <c r="T564" s="2">
        <v>5923623.487316167</v>
      </c>
    </row>
    <row r="565" spans="1:20" x14ac:dyDescent="0.25">
      <c r="A565" s="1" t="s">
        <v>523</v>
      </c>
      <c r="B565" s="1" t="s">
        <v>524</v>
      </c>
      <c r="C565" s="1" t="s">
        <v>525</v>
      </c>
      <c r="D565" s="7">
        <v>3</v>
      </c>
      <c r="E565" s="42">
        <v>1202913.171445</v>
      </c>
      <c r="F565" s="2">
        <v>238814.95611600002</v>
      </c>
      <c r="G565" s="2">
        <v>105352.73049</v>
      </c>
      <c r="H565" s="2">
        <v>4305.4656720000003</v>
      </c>
      <c r="I565" s="2">
        <v>1280.7124605238889</v>
      </c>
      <c r="J565" s="2">
        <v>35117.99217122655</v>
      </c>
      <c r="K565" s="2">
        <v>11204.144979890216</v>
      </c>
      <c r="L565" s="2">
        <v>1598989.1733346407</v>
      </c>
      <c r="M565" s="2">
        <v>787006.99000000022</v>
      </c>
      <c r="N565" s="2">
        <v>0</v>
      </c>
      <c r="O565" s="2">
        <v>716823.55448855541</v>
      </c>
      <c r="P565" s="2">
        <v>0</v>
      </c>
      <c r="Q565" s="2">
        <v>3102819.7178231962</v>
      </c>
      <c r="R565" s="2">
        <v>55818.441327060442</v>
      </c>
      <c r="S565" s="2">
        <v>23274.718078499998</v>
      </c>
      <c r="T565" s="2">
        <v>3181912.8772287569</v>
      </c>
    </row>
    <row r="566" spans="1:20" x14ac:dyDescent="0.25">
      <c r="A566" s="1" t="s">
        <v>834</v>
      </c>
      <c r="B566" s="1" t="s">
        <v>835</v>
      </c>
      <c r="C566" s="1" t="s">
        <v>525</v>
      </c>
      <c r="D566" s="7">
        <v>5</v>
      </c>
      <c r="E566" s="42">
        <v>15945250.647264998</v>
      </c>
      <c r="F566" s="2">
        <v>3382685.1323109297</v>
      </c>
      <c r="G566" s="2">
        <v>2945452.6308828751</v>
      </c>
      <c r="H566" s="2">
        <v>54531.521057999998</v>
      </c>
      <c r="I566" s="2">
        <v>53115.744176996304</v>
      </c>
      <c r="J566" s="2">
        <v>249031.26518094636</v>
      </c>
      <c r="K566" s="2">
        <v>164796.3703707176</v>
      </c>
      <c r="L566" s="2">
        <v>22794863.31124546</v>
      </c>
      <c r="M566" s="2">
        <v>0</v>
      </c>
      <c r="N566" s="2">
        <v>0</v>
      </c>
      <c r="O566" s="2">
        <v>1898864.8801155256</v>
      </c>
      <c r="P566" s="2">
        <v>0</v>
      </c>
      <c r="Q566" s="2">
        <v>24693728.191360984</v>
      </c>
      <c r="R566" s="2">
        <v>858504.28675615112</v>
      </c>
      <c r="S566" s="2">
        <v>311316.6970935</v>
      </c>
      <c r="T566" s="2">
        <v>25863549.175210636</v>
      </c>
    </row>
    <row r="567" spans="1:20" x14ac:dyDescent="0.25">
      <c r="A567" s="1" t="s">
        <v>969</v>
      </c>
      <c r="B567" s="1" t="s">
        <v>970</v>
      </c>
      <c r="C567" s="1" t="s">
        <v>525</v>
      </c>
      <c r="D567" s="7">
        <v>2</v>
      </c>
      <c r="E567" s="42">
        <v>5027713.6818399997</v>
      </c>
      <c r="F567" s="2">
        <v>1356888.9781574174</v>
      </c>
      <c r="G567" s="2">
        <v>635852.5104065144</v>
      </c>
      <c r="H567" s="2">
        <v>88191.883198999989</v>
      </c>
      <c r="I567" s="2">
        <v>2118.5373085520364</v>
      </c>
      <c r="J567" s="2">
        <v>82397.323983901486</v>
      </c>
      <c r="K567" s="2">
        <v>178766.38958190137</v>
      </c>
      <c r="L567" s="2">
        <v>7371929.3044772856</v>
      </c>
      <c r="M567" s="2">
        <v>559885.06000000052</v>
      </c>
      <c r="N567" s="2">
        <v>0</v>
      </c>
      <c r="O567" s="2">
        <v>728880.64605675684</v>
      </c>
      <c r="P567" s="2">
        <v>365628.40670606866</v>
      </c>
      <c r="Q567" s="2">
        <v>9049118.9644772857</v>
      </c>
      <c r="R567" s="2">
        <v>140061.52620600309</v>
      </c>
      <c r="S567" s="2">
        <v>50441.919514786809</v>
      </c>
      <c r="T567" s="2">
        <v>9239622.4101980757</v>
      </c>
    </row>
    <row r="568" spans="1:20" x14ac:dyDescent="0.25">
      <c r="A568" s="1" t="s">
        <v>435</v>
      </c>
      <c r="B568" s="1" t="s">
        <v>433</v>
      </c>
      <c r="C568" s="1" t="s">
        <v>436</v>
      </c>
      <c r="D568" s="7">
        <v>2</v>
      </c>
      <c r="E568" s="42">
        <v>3524643.6418389999</v>
      </c>
      <c r="F568" s="2">
        <v>1851363.8140016701</v>
      </c>
      <c r="G568" s="2">
        <v>392999.79832932382</v>
      </c>
      <c r="H568" s="2">
        <v>35919.216739000003</v>
      </c>
      <c r="I568" s="2">
        <v>1162.2352298310648</v>
      </c>
      <c r="J568" s="2">
        <v>60150.215044903649</v>
      </c>
      <c r="K568" s="2">
        <v>27955.475006375895</v>
      </c>
      <c r="L568" s="2">
        <v>5894194.3961901031</v>
      </c>
      <c r="M568" s="2">
        <v>0</v>
      </c>
      <c r="N568" s="2">
        <v>0</v>
      </c>
      <c r="O568" s="2">
        <v>342491.47146757203</v>
      </c>
      <c r="P568" s="2">
        <v>0</v>
      </c>
      <c r="Q568" s="2">
        <v>6236685.8676576754</v>
      </c>
      <c r="R568" s="2">
        <v>127707.22549817464</v>
      </c>
      <c r="S568" s="2">
        <v>54550.142257893975</v>
      </c>
      <c r="T568" s="2">
        <v>6418943.2354137441</v>
      </c>
    </row>
    <row r="569" spans="1:20" x14ac:dyDescent="0.25">
      <c r="A569" s="1" t="s">
        <v>767</v>
      </c>
      <c r="B569" s="1" t="s">
        <v>768</v>
      </c>
      <c r="C569" s="1" t="s">
        <v>436</v>
      </c>
      <c r="D569" s="7">
        <v>2</v>
      </c>
      <c r="E569" s="42">
        <v>3413549.3812910002</v>
      </c>
      <c r="F569" s="2">
        <v>1667461.2007125262</v>
      </c>
      <c r="G569" s="2">
        <v>377515.48869338766</v>
      </c>
      <c r="H569" s="2">
        <v>36825.592302999998</v>
      </c>
      <c r="I569" s="2">
        <v>891.2937663537125</v>
      </c>
      <c r="J569" s="2">
        <v>66769.905616449483</v>
      </c>
      <c r="K569" s="2">
        <v>27782.870778522149</v>
      </c>
      <c r="L569" s="2">
        <v>5590795.733161239</v>
      </c>
      <c r="M569" s="2">
        <v>0</v>
      </c>
      <c r="N569" s="2">
        <v>0</v>
      </c>
      <c r="O569" s="2">
        <v>452743.40956266405</v>
      </c>
      <c r="P569" s="2">
        <v>0</v>
      </c>
      <c r="Q569" s="2">
        <v>6043539.1427239031</v>
      </c>
      <c r="R569" s="2">
        <v>136280.04262196535</v>
      </c>
      <c r="S569" s="2">
        <v>46396.868745998923</v>
      </c>
      <c r="T569" s="2">
        <v>6226216.0540918671</v>
      </c>
    </row>
    <row r="570" spans="1:20" x14ac:dyDescent="0.25">
      <c r="A570" s="1" t="s">
        <v>1283</v>
      </c>
      <c r="B570" s="1" t="s">
        <v>1284</v>
      </c>
      <c r="C570" s="1" t="s">
        <v>436</v>
      </c>
      <c r="D570" s="7">
        <v>4</v>
      </c>
      <c r="E570" s="42">
        <v>8192097.7815809995</v>
      </c>
      <c r="F570" s="2">
        <v>2198598.8256663927</v>
      </c>
      <c r="G570" s="2">
        <v>1377463.7653633193</v>
      </c>
      <c r="H570" s="2">
        <v>252327.54215699999</v>
      </c>
      <c r="I570" s="2">
        <v>15374.969922463291</v>
      </c>
      <c r="J570" s="2">
        <v>105919.97038104851</v>
      </c>
      <c r="K570" s="2">
        <v>200249.4609474297</v>
      </c>
      <c r="L570" s="2">
        <v>12342032.31601865</v>
      </c>
      <c r="M570" s="2">
        <v>0</v>
      </c>
      <c r="N570" s="2">
        <v>0</v>
      </c>
      <c r="O570" s="2">
        <v>849749.59473018034</v>
      </c>
      <c r="P570" s="2">
        <v>0</v>
      </c>
      <c r="Q570" s="2">
        <v>13191781.91074883</v>
      </c>
      <c r="R570" s="2">
        <v>480486.97677683254</v>
      </c>
      <c r="S570" s="2">
        <v>109931.22261473625</v>
      </c>
      <c r="T570" s="2">
        <v>13782200.110140398</v>
      </c>
    </row>
    <row r="571" spans="1:20" x14ac:dyDescent="0.25">
      <c r="A571" s="1" t="s">
        <v>1293</v>
      </c>
      <c r="B571" s="1" t="s">
        <v>1294</v>
      </c>
      <c r="C571" s="1" t="s">
        <v>1295</v>
      </c>
      <c r="D571" s="7">
        <v>1</v>
      </c>
      <c r="E571" s="42">
        <v>7145057.2502359999</v>
      </c>
      <c r="F571" s="2">
        <v>1821510.4124290245</v>
      </c>
      <c r="G571" s="2">
        <v>1208457.8544690178</v>
      </c>
      <c r="H571" s="2">
        <v>2538074.5360369999</v>
      </c>
      <c r="I571" s="2">
        <v>364.64942646583472</v>
      </c>
      <c r="J571" s="2">
        <v>114127.77828228625</v>
      </c>
      <c r="K571" s="2">
        <v>100281.49078782329</v>
      </c>
      <c r="L571" s="2">
        <v>12927873.971667618</v>
      </c>
      <c r="M571" s="2">
        <v>1761333.17</v>
      </c>
      <c r="N571" s="2">
        <v>0</v>
      </c>
      <c r="O571" s="2">
        <v>2132663.3962571388</v>
      </c>
      <c r="P571" s="2">
        <v>593804.44380524009</v>
      </c>
      <c r="Q571" s="2">
        <v>17406279.351667617</v>
      </c>
      <c r="R571" s="2">
        <v>110680.78603952035</v>
      </c>
      <c r="S571" s="2">
        <v>186670.32343455509</v>
      </c>
      <c r="T571" s="2">
        <v>17703630.461141691</v>
      </c>
    </row>
    <row r="572" spans="1:20" x14ac:dyDescent="0.25">
      <c r="A572" s="1" t="s">
        <v>333</v>
      </c>
      <c r="B572" s="1" t="s">
        <v>334</v>
      </c>
      <c r="C572" s="1" t="s">
        <v>335</v>
      </c>
      <c r="D572" s="7">
        <v>4</v>
      </c>
      <c r="E572" s="42">
        <v>6124397.2365349997</v>
      </c>
      <c r="F572" s="2">
        <v>2077725.6225276988</v>
      </c>
      <c r="G572" s="2">
        <v>702015.80696267181</v>
      </c>
      <c r="H572" s="2">
        <v>73847.569297000009</v>
      </c>
      <c r="I572" s="2">
        <v>1203.7070147406589</v>
      </c>
      <c r="J572" s="2">
        <v>86537.482504030006</v>
      </c>
      <c r="K572" s="2">
        <v>15698.270877517301</v>
      </c>
      <c r="L572" s="2">
        <v>9081425.695718661</v>
      </c>
      <c r="M572" s="2">
        <v>0</v>
      </c>
      <c r="N572" s="2">
        <v>0</v>
      </c>
      <c r="O572" s="2">
        <v>692706.5163130837</v>
      </c>
      <c r="P572" s="2">
        <v>0</v>
      </c>
      <c r="Q572" s="2">
        <v>9774132.2120317444</v>
      </c>
      <c r="R572" s="2">
        <v>118206.48357892607</v>
      </c>
      <c r="S572" s="2">
        <v>225813.26272545496</v>
      </c>
      <c r="T572" s="2">
        <v>10118151.958336126</v>
      </c>
    </row>
    <row r="573" spans="1:20" x14ac:dyDescent="0.25">
      <c r="A573" s="1" t="s">
        <v>572</v>
      </c>
      <c r="B573" s="1" t="s">
        <v>573</v>
      </c>
      <c r="C573" s="1" t="s">
        <v>335</v>
      </c>
      <c r="D573" s="7">
        <v>4</v>
      </c>
      <c r="E573" s="42">
        <v>9123682.7427150011</v>
      </c>
      <c r="F573" s="2">
        <v>1528574.1162222119</v>
      </c>
      <c r="G573" s="2">
        <v>1852988.2830692842</v>
      </c>
      <c r="H573" s="2">
        <v>486931.32212900004</v>
      </c>
      <c r="I573" s="2">
        <v>27138.453558374822</v>
      </c>
      <c r="J573" s="2">
        <v>138221.89689890429</v>
      </c>
      <c r="K573" s="2">
        <v>0</v>
      </c>
      <c r="L573" s="2">
        <v>13157536.814592777</v>
      </c>
      <c r="M573" s="2">
        <v>0</v>
      </c>
      <c r="N573" s="2">
        <v>0</v>
      </c>
      <c r="O573" s="2">
        <v>686439.15235271095</v>
      </c>
      <c r="P573" s="2">
        <v>0</v>
      </c>
      <c r="Q573" s="2">
        <v>13843975.966945488</v>
      </c>
      <c r="R573" s="2">
        <v>236530.03073594338</v>
      </c>
      <c r="S573" s="2">
        <v>249653.74952248918</v>
      </c>
      <c r="T573" s="2">
        <v>14330159.74720392</v>
      </c>
    </row>
    <row r="574" spans="1:20" x14ac:dyDescent="0.25">
      <c r="A574" s="1" t="s">
        <v>725</v>
      </c>
      <c r="B574" s="1" t="s">
        <v>726</v>
      </c>
      <c r="C574" s="1" t="s">
        <v>335</v>
      </c>
      <c r="D574" s="7">
        <v>5</v>
      </c>
      <c r="E574" s="42">
        <v>6404521.2061620001</v>
      </c>
      <c r="F574" s="2">
        <v>23093.063796000002</v>
      </c>
      <c r="G574" s="2">
        <v>892262.98417535261</v>
      </c>
      <c r="H574" s="2">
        <v>29367.212895999997</v>
      </c>
      <c r="I574" s="2">
        <v>84669.102336181139</v>
      </c>
      <c r="J574" s="2">
        <v>152426.8668752122</v>
      </c>
      <c r="K574" s="2">
        <v>0</v>
      </c>
      <c r="L574" s="2">
        <v>7586340.4362407457</v>
      </c>
      <c r="M574" s="2">
        <v>344089.48999999929</v>
      </c>
      <c r="N574" s="2">
        <v>0</v>
      </c>
      <c r="O574" s="2">
        <v>1856279.5763013675</v>
      </c>
      <c r="P574" s="2">
        <v>0</v>
      </c>
      <c r="Q574" s="2">
        <v>9786709.502542112</v>
      </c>
      <c r="R574" s="2">
        <v>394522.98533107329</v>
      </c>
      <c r="S574" s="2">
        <v>741682.13919975015</v>
      </c>
      <c r="T574" s="2">
        <v>10922914.627072936</v>
      </c>
    </row>
    <row r="575" spans="1:20" x14ac:dyDescent="0.25">
      <c r="A575" s="1" t="s">
        <v>745</v>
      </c>
      <c r="B575" s="1" t="s">
        <v>746</v>
      </c>
      <c r="C575" s="1" t="s">
        <v>335</v>
      </c>
      <c r="D575" s="7">
        <v>5</v>
      </c>
      <c r="E575" s="42">
        <v>10228239.275472</v>
      </c>
      <c r="F575" s="2">
        <v>347191.07075399999</v>
      </c>
      <c r="G575" s="2">
        <v>1385215.1386094191</v>
      </c>
      <c r="H575" s="2">
        <v>78983.586119999993</v>
      </c>
      <c r="I575" s="2">
        <v>41304.855959646353</v>
      </c>
      <c r="J575" s="2">
        <v>197327.7102870958</v>
      </c>
      <c r="K575" s="2">
        <v>39908.322159366806</v>
      </c>
      <c r="L575" s="2">
        <v>12318169.959361527</v>
      </c>
      <c r="M575" s="2">
        <v>5286937.9800000004</v>
      </c>
      <c r="N575" s="2">
        <v>0</v>
      </c>
      <c r="O575" s="2">
        <v>2038648.0237263001</v>
      </c>
      <c r="P575" s="2">
        <v>0</v>
      </c>
      <c r="Q575" s="2">
        <v>19643755.963087827</v>
      </c>
      <c r="R575" s="2">
        <v>359198.98674637475</v>
      </c>
      <c r="S575" s="2">
        <v>581814.66019949992</v>
      </c>
      <c r="T575" s="2">
        <v>20584769.610033702</v>
      </c>
    </row>
    <row r="576" spans="1:20" x14ac:dyDescent="0.25">
      <c r="A576" s="1" t="s">
        <v>771</v>
      </c>
      <c r="B576" s="1" t="s">
        <v>772</v>
      </c>
      <c r="C576" s="1" t="s">
        <v>335</v>
      </c>
      <c r="D576" s="7">
        <v>5</v>
      </c>
      <c r="E576" s="42">
        <v>5926955.2903460003</v>
      </c>
      <c r="F576" s="2">
        <v>55526.30348100001</v>
      </c>
      <c r="G576" s="2">
        <v>624412.06862508447</v>
      </c>
      <c r="H576" s="2">
        <v>36571.588052999999</v>
      </c>
      <c r="I576" s="2">
        <v>23646.538638141275</v>
      </c>
      <c r="J576" s="2">
        <v>146312.94077495948</v>
      </c>
      <c r="K576" s="2">
        <v>0</v>
      </c>
      <c r="L576" s="2">
        <v>6813424.7299181847</v>
      </c>
      <c r="M576" s="2">
        <v>2673996.9299999997</v>
      </c>
      <c r="N576" s="2">
        <v>0</v>
      </c>
      <c r="O576" s="2">
        <v>3257635.4962844006</v>
      </c>
      <c r="P576" s="2">
        <v>0</v>
      </c>
      <c r="Q576" s="2">
        <v>12745057.156202586</v>
      </c>
      <c r="R576" s="2">
        <v>242342.45657454969</v>
      </c>
      <c r="S576" s="2">
        <v>388718.84814525006</v>
      </c>
      <c r="T576" s="2">
        <v>13376118.460922386</v>
      </c>
    </row>
    <row r="577" spans="1:20" x14ac:dyDescent="0.25">
      <c r="A577" s="1" t="s">
        <v>836</v>
      </c>
      <c r="B577" s="1" t="s">
        <v>837</v>
      </c>
      <c r="C577" s="1" t="s">
        <v>335</v>
      </c>
      <c r="D577" s="7">
        <v>6</v>
      </c>
      <c r="E577" s="42">
        <v>14569118.445204999</v>
      </c>
      <c r="F577" s="2">
        <v>0</v>
      </c>
      <c r="G577" s="2">
        <v>1397600.7728233603</v>
      </c>
      <c r="H577" s="2">
        <v>11818.00117</v>
      </c>
      <c r="I577" s="2">
        <v>227912.70827931646</v>
      </c>
      <c r="J577" s="2">
        <v>332862.51130052557</v>
      </c>
      <c r="K577" s="2">
        <v>482.79171600000006</v>
      </c>
      <c r="L577" s="2">
        <v>16539795.230494201</v>
      </c>
      <c r="M577" s="2">
        <v>14820127.579999998</v>
      </c>
      <c r="N577" s="2">
        <v>0</v>
      </c>
      <c r="O577" s="2">
        <v>4391195.4533924144</v>
      </c>
      <c r="P577" s="2">
        <v>0</v>
      </c>
      <c r="Q577" s="2">
        <v>35751118.263886616</v>
      </c>
      <c r="R577" s="2">
        <v>530278.30944179313</v>
      </c>
      <c r="S577" s="2">
        <v>559267.650333</v>
      </c>
      <c r="T577" s="2">
        <v>36840664.223661408</v>
      </c>
    </row>
    <row r="578" spans="1:20" x14ac:dyDescent="0.25">
      <c r="A578" s="1" t="s">
        <v>1180</v>
      </c>
      <c r="B578" s="1" t="s">
        <v>1181</v>
      </c>
      <c r="C578" s="1" t="s">
        <v>335</v>
      </c>
      <c r="D578" s="7">
        <v>6</v>
      </c>
      <c r="E578" s="42">
        <v>6977638.284647001</v>
      </c>
      <c r="F578" s="2">
        <v>0</v>
      </c>
      <c r="G578" s="2">
        <v>682684.18663830869</v>
      </c>
      <c r="H578" s="2">
        <v>4834.6235539999998</v>
      </c>
      <c r="I578" s="2">
        <v>5665.9920098245248</v>
      </c>
      <c r="J578" s="2">
        <v>184027.23671541858</v>
      </c>
      <c r="K578" s="2">
        <v>0</v>
      </c>
      <c r="L578" s="2">
        <v>7854850.3235645518</v>
      </c>
      <c r="M578" s="2">
        <v>5124933.18</v>
      </c>
      <c r="N578" s="2">
        <v>0</v>
      </c>
      <c r="O578" s="2">
        <v>2212789.9145903988</v>
      </c>
      <c r="P578" s="2">
        <v>0</v>
      </c>
      <c r="Q578" s="2">
        <v>15192573.418154951</v>
      </c>
      <c r="R578" s="2">
        <v>289347.73608423577</v>
      </c>
      <c r="S578" s="2">
        <v>334189.8893025</v>
      </c>
      <c r="T578" s="2">
        <v>15816111.043541687</v>
      </c>
    </row>
    <row r="579" spans="1:20" x14ac:dyDescent="0.25">
      <c r="A579" s="1" t="s">
        <v>1320</v>
      </c>
      <c r="B579" s="1" t="s">
        <v>1321</v>
      </c>
      <c r="C579" s="1" t="s">
        <v>335</v>
      </c>
      <c r="D579" s="7">
        <v>3</v>
      </c>
      <c r="E579" s="42">
        <v>2726481.6109540001</v>
      </c>
      <c r="F579" s="2">
        <v>55015.087941000005</v>
      </c>
      <c r="G579" s="2">
        <v>190850.29242100002</v>
      </c>
      <c r="H579" s="2">
        <v>5117.3681660000002</v>
      </c>
      <c r="I579" s="2">
        <v>4492.4668787788878</v>
      </c>
      <c r="J579" s="2">
        <v>65073.717142864356</v>
      </c>
      <c r="K579" s="2">
        <v>0</v>
      </c>
      <c r="L579" s="2">
        <v>3047030.543503643</v>
      </c>
      <c r="M579" s="2">
        <v>1041107.9100000001</v>
      </c>
      <c r="N579" s="2">
        <v>0</v>
      </c>
      <c r="O579" s="2">
        <v>563219.12840176374</v>
      </c>
      <c r="P579" s="2">
        <v>0</v>
      </c>
      <c r="Q579" s="2">
        <v>4651357.5819054069</v>
      </c>
      <c r="R579" s="2">
        <v>126628.9038189862</v>
      </c>
      <c r="S579" s="2">
        <v>72072.055928250003</v>
      </c>
      <c r="T579" s="2">
        <v>4850058.5416526431</v>
      </c>
    </row>
    <row r="580" spans="1:20" x14ac:dyDescent="0.25">
      <c r="A580" s="1" t="s">
        <v>221</v>
      </c>
      <c r="B580" s="1" t="s">
        <v>222</v>
      </c>
      <c r="C580" s="1" t="s">
        <v>223</v>
      </c>
      <c r="D580" s="7">
        <v>4</v>
      </c>
      <c r="E580" s="42">
        <v>3121149.8745510001</v>
      </c>
      <c r="F580" s="2">
        <v>873658.00032131537</v>
      </c>
      <c r="G580" s="2">
        <v>553361.71598930436</v>
      </c>
      <c r="H580" s="2">
        <v>154108.55841600001</v>
      </c>
      <c r="I580" s="2">
        <v>809.82756487218376</v>
      </c>
      <c r="J580" s="2">
        <v>54095.34375670876</v>
      </c>
      <c r="K580" s="2">
        <v>496.90483679994787</v>
      </c>
      <c r="L580" s="2">
        <v>4757680.2254360002</v>
      </c>
      <c r="M580" s="2">
        <v>0</v>
      </c>
      <c r="N580" s="2">
        <v>0</v>
      </c>
      <c r="O580" s="2">
        <v>312832.75040096941</v>
      </c>
      <c r="P580" s="2">
        <v>0</v>
      </c>
      <c r="Q580" s="2">
        <v>5070512.9758369699</v>
      </c>
      <c r="R580" s="2">
        <v>145263.60928943218</v>
      </c>
      <c r="S580" s="2">
        <v>30598.059877150503</v>
      </c>
      <c r="T580" s="2">
        <v>5246374.6450035525</v>
      </c>
    </row>
    <row r="581" spans="1:20" x14ac:dyDescent="0.25">
      <c r="A581" s="1" t="s">
        <v>563</v>
      </c>
      <c r="B581" s="1" t="s">
        <v>564</v>
      </c>
      <c r="C581" s="1" t="s">
        <v>223</v>
      </c>
      <c r="D581" s="7">
        <v>1</v>
      </c>
      <c r="E581" s="42">
        <v>3645029.8369589997</v>
      </c>
      <c r="F581" s="2">
        <v>775244.90754907764</v>
      </c>
      <c r="G581" s="2">
        <v>497141.17572044407</v>
      </c>
      <c r="H581" s="2">
        <v>123153.309935</v>
      </c>
      <c r="I581" s="2">
        <v>0</v>
      </c>
      <c r="J581" s="2">
        <v>68395.841480798612</v>
      </c>
      <c r="K581" s="2">
        <v>110817.11604415113</v>
      </c>
      <c r="L581" s="2">
        <v>5219782.1876884717</v>
      </c>
      <c r="M581" s="2">
        <v>0</v>
      </c>
      <c r="N581" s="2">
        <v>0</v>
      </c>
      <c r="O581" s="2">
        <v>1082483.8198104505</v>
      </c>
      <c r="P581" s="2">
        <v>0</v>
      </c>
      <c r="Q581" s="2">
        <v>6302266.0074989218</v>
      </c>
      <c r="R581" s="2">
        <v>88992.251036792019</v>
      </c>
      <c r="S581" s="2">
        <v>76836.379905643043</v>
      </c>
      <c r="T581" s="2">
        <v>6468094.6384413568</v>
      </c>
    </row>
    <row r="582" spans="1:20" x14ac:dyDescent="0.25">
      <c r="A582" s="1" t="s">
        <v>582</v>
      </c>
      <c r="B582" s="1" t="s">
        <v>583</v>
      </c>
      <c r="C582" s="1" t="s">
        <v>223</v>
      </c>
      <c r="D582" s="7">
        <v>2</v>
      </c>
      <c r="E582" s="42">
        <v>3026776.2091399999</v>
      </c>
      <c r="F582" s="2">
        <v>1669379.3930729122</v>
      </c>
      <c r="G582" s="2">
        <v>407967.52428693877</v>
      </c>
      <c r="H582" s="2">
        <v>39433.687200999993</v>
      </c>
      <c r="I582" s="2">
        <v>0</v>
      </c>
      <c r="J582" s="2">
        <v>56437.647125997268</v>
      </c>
      <c r="K582" s="2">
        <v>63126.169850267324</v>
      </c>
      <c r="L582" s="2">
        <v>5263120.6306771161</v>
      </c>
      <c r="M582" s="2">
        <v>0</v>
      </c>
      <c r="N582" s="2">
        <v>0</v>
      </c>
      <c r="O582" s="2">
        <v>667168.41348720714</v>
      </c>
      <c r="P582" s="2">
        <v>0</v>
      </c>
      <c r="Q582" s="2">
        <v>5930289.0441643232</v>
      </c>
      <c r="R582" s="2">
        <v>47058.097440427926</v>
      </c>
      <c r="S582" s="2">
        <v>0</v>
      </c>
      <c r="T582" s="2">
        <v>5977347.1416047513</v>
      </c>
    </row>
    <row r="583" spans="1:20" x14ac:dyDescent="0.25">
      <c r="A583" s="1" t="s">
        <v>824</v>
      </c>
      <c r="B583" s="1" t="s">
        <v>825</v>
      </c>
      <c r="C583" s="1" t="s">
        <v>223</v>
      </c>
      <c r="D583" s="7">
        <v>3</v>
      </c>
      <c r="E583" s="42">
        <v>5510874.8012660006</v>
      </c>
      <c r="F583" s="2">
        <v>66466.749326999998</v>
      </c>
      <c r="G583" s="2">
        <v>804214.41186187905</v>
      </c>
      <c r="H583" s="2">
        <v>431970.14654099999</v>
      </c>
      <c r="I583" s="2">
        <v>3860.8890787179189</v>
      </c>
      <c r="J583" s="2">
        <v>96039.03521542548</v>
      </c>
      <c r="K583" s="2">
        <v>91267.493555942041</v>
      </c>
      <c r="L583" s="2">
        <v>7004693.5268459646</v>
      </c>
      <c r="M583" s="2">
        <v>777906.71</v>
      </c>
      <c r="N583" s="2">
        <v>0</v>
      </c>
      <c r="O583" s="2">
        <v>844835.56552055909</v>
      </c>
      <c r="P583" s="2">
        <v>117173.10856461152</v>
      </c>
      <c r="Q583" s="2">
        <v>8633146.7768459637</v>
      </c>
      <c r="R583" s="2">
        <v>435002.18950236496</v>
      </c>
      <c r="S583" s="2">
        <v>97868.944514250004</v>
      </c>
      <c r="T583" s="2">
        <v>9166017.9108625781</v>
      </c>
    </row>
    <row r="584" spans="1:20" x14ac:dyDescent="0.25">
      <c r="A584" s="1" t="s">
        <v>1304</v>
      </c>
      <c r="B584" s="1" t="s">
        <v>1305</v>
      </c>
      <c r="C584" s="1" t="s">
        <v>223</v>
      </c>
      <c r="D584" s="7">
        <v>1</v>
      </c>
      <c r="E584" s="42">
        <v>7641524.488806</v>
      </c>
      <c r="F584" s="2">
        <v>1461502.2521550911</v>
      </c>
      <c r="G584" s="2">
        <v>850786.82896923053</v>
      </c>
      <c r="H584" s="2">
        <v>122103.261169</v>
      </c>
      <c r="I584" s="2">
        <v>166.57334100000003</v>
      </c>
      <c r="J584" s="2">
        <v>125692.22133540407</v>
      </c>
      <c r="K584" s="2">
        <v>275760.54133298877</v>
      </c>
      <c r="L584" s="2">
        <v>10477536.167108715</v>
      </c>
      <c r="M584" s="2">
        <v>0</v>
      </c>
      <c r="N584" s="2">
        <v>0</v>
      </c>
      <c r="O584" s="2">
        <v>2112180.69514539</v>
      </c>
      <c r="P584" s="2">
        <v>0</v>
      </c>
      <c r="Q584" s="2">
        <v>12735807.887108717</v>
      </c>
      <c r="R584" s="2">
        <v>184797.20118627688</v>
      </c>
      <c r="S584" s="2">
        <v>156237.63448112033</v>
      </c>
      <c r="T584" s="2">
        <v>13076842.722776115</v>
      </c>
    </row>
    <row r="585" spans="1:20" x14ac:dyDescent="0.25">
      <c r="A585" s="1" t="s">
        <v>1379</v>
      </c>
      <c r="B585" s="1" t="s">
        <v>1380</v>
      </c>
      <c r="C585" s="1" t="s">
        <v>223</v>
      </c>
      <c r="D585" s="7">
        <v>1</v>
      </c>
      <c r="E585" s="42">
        <v>1655365.8378289999</v>
      </c>
      <c r="F585" s="2">
        <v>917144.28547236789</v>
      </c>
      <c r="G585" s="2">
        <v>186766.98305099999</v>
      </c>
      <c r="H585" s="2">
        <v>23782.673886</v>
      </c>
      <c r="I585" s="2">
        <v>665.1749997715491</v>
      </c>
      <c r="J585" s="2">
        <v>35193.549162063922</v>
      </c>
      <c r="K585" s="2">
        <v>28195.682756731232</v>
      </c>
      <c r="L585" s="2">
        <v>2847114.1871569348</v>
      </c>
      <c r="M585" s="2">
        <v>0</v>
      </c>
      <c r="N585" s="2">
        <v>0</v>
      </c>
      <c r="O585" s="2">
        <v>270279.65304661222</v>
      </c>
      <c r="P585" s="2">
        <v>0</v>
      </c>
      <c r="Q585" s="2">
        <v>3117393.8402035469</v>
      </c>
      <c r="R585" s="2">
        <v>50900.831693078464</v>
      </c>
      <c r="S585" s="2">
        <v>40572.948701250003</v>
      </c>
      <c r="T585" s="2">
        <v>3208867.6205978752</v>
      </c>
    </row>
    <row r="586" spans="1:20" x14ac:dyDescent="0.25">
      <c r="A586" s="1" t="s">
        <v>361</v>
      </c>
      <c r="B586" s="1" t="s">
        <v>362</v>
      </c>
      <c r="C586" s="1" t="s">
        <v>363</v>
      </c>
      <c r="D586" s="7">
        <v>3</v>
      </c>
      <c r="E586" s="42">
        <v>3472820.9428430004</v>
      </c>
      <c r="F586" s="2">
        <v>368739.90984848258</v>
      </c>
      <c r="G586" s="2">
        <v>332465.76125451445</v>
      </c>
      <c r="H586" s="2">
        <v>44523.770197999998</v>
      </c>
      <c r="I586" s="2">
        <v>571.55808183006536</v>
      </c>
      <c r="J586" s="2">
        <v>66988.355631580882</v>
      </c>
      <c r="K586" s="2">
        <v>15524.41663678132</v>
      </c>
      <c r="L586" s="2">
        <v>4301634.7144941892</v>
      </c>
      <c r="M586" s="2">
        <v>510958.38999999966</v>
      </c>
      <c r="N586" s="2">
        <v>0</v>
      </c>
      <c r="O586" s="2">
        <v>328549.04820359999</v>
      </c>
      <c r="P586" s="2">
        <v>58113.763175999746</v>
      </c>
      <c r="Q586" s="2">
        <v>5157191.3444941891</v>
      </c>
      <c r="R586" s="2">
        <v>87245.062699155329</v>
      </c>
      <c r="S586" s="2">
        <v>69184.193667750005</v>
      </c>
      <c r="T586" s="2">
        <v>5313620.600861094</v>
      </c>
    </row>
    <row r="587" spans="1:20" x14ac:dyDescent="0.25">
      <c r="A587" s="1" t="s">
        <v>446</v>
      </c>
      <c r="B587" s="1" t="s">
        <v>447</v>
      </c>
      <c r="C587" s="1" t="s">
        <v>363</v>
      </c>
      <c r="D587" s="7">
        <v>3</v>
      </c>
      <c r="E587" s="42">
        <v>2566546.0461960002</v>
      </c>
      <c r="F587" s="2">
        <v>697424.53529118979</v>
      </c>
      <c r="G587" s="2">
        <v>277386.25438882847</v>
      </c>
      <c r="H587" s="2">
        <v>13186.228327000001</v>
      </c>
      <c r="I587" s="2">
        <v>14681.689280871447</v>
      </c>
      <c r="J587" s="2">
        <v>56577.655064298036</v>
      </c>
      <c r="K587" s="2">
        <v>0</v>
      </c>
      <c r="L587" s="2">
        <v>3625802.4085481875</v>
      </c>
      <c r="M587" s="2">
        <v>0</v>
      </c>
      <c r="N587" s="2">
        <v>0</v>
      </c>
      <c r="O587" s="2">
        <v>338990.74228396593</v>
      </c>
      <c r="P587" s="2">
        <v>0</v>
      </c>
      <c r="Q587" s="2">
        <v>3964793.1508321534</v>
      </c>
      <c r="R587" s="2">
        <v>70708.272406449425</v>
      </c>
      <c r="S587" s="2">
        <v>27374.967947249999</v>
      </c>
      <c r="T587" s="2">
        <v>4062876.3911858527</v>
      </c>
    </row>
    <row r="588" spans="1:20" x14ac:dyDescent="0.25">
      <c r="A588" s="1" t="s">
        <v>619</v>
      </c>
      <c r="B588" s="1" t="s">
        <v>620</v>
      </c>
      <c r="C588" s="1" t="s">
        <v>363</v>
      </c>
      <c r="D588" s="7">
        <v>3</v>
      </c>
      <c r="E588" s="42">
        <v>4105279.0331310001</v>
      </c>
      <c r="F588" s="2">
        <v>1392601.6082104421</v>
      </c>
      <c r="G588" s="2">
        <v>246824.36955399998</v>
      </c>
      <c r="H588" s="2">
        <v>22809.029374999998</v>
      </c>
      <c r="I588" s="2">
        <v>8720.0495627497839</v>
      </c>
      <c r="J588" s="2">
        <v>80448.24616007974</v>
      </c>
      <c r="K588" s="2">
        <v>22493.011808650677</v>
      </c>
      <c r="L588" s="2">
        <v>5879175.3478019219</v>
      </c>
      <c r="M588" s="2">
        <v>0</v>
      </c>
      <c r="N588" s="2">
        <v>0</v>
      </c>
      <c r="O588" s="2">
        <v>521103.69017157401</v>
      </c>
      <c r="P588" s="2">
        <v>0</v>
      </c>
      <c r="Q588" s="2">
        <v>6400279.0379734961</v>
      </c>
      <c r="R588" s="2">
        <v>41582.543118385525</v>
      </c>
      <c r="S588" s="2">
        <v>63058.845925210277</v>
      </c>
      <c r="T588" s="2">
        <v>6504920.4270170918</v>
      </c>
    </row>
    <row r="589" spans="1:20" x14ac:dyDescent="0.25">
      <c r="A589" s="1" t="s">
        <v>990</v>
      </c>
      <c r="B589" s="1" t="s">
        <v>989</v>
      </c>
      <c r="C589" s="1" t="s">
        <v>363</v>
      </c>
      <c r="D589" s="7">
        <v>1</v>
      </c>
      <c r="E589" s="42">
        <v>5444841.8900879994</v>
      </c>
      <c r="F589" s="2">
        <v>1965791.0949271708</v>
      </c>
      <c r="G589" s="2">
        <v>489384.73576801794</v>
      </c>
      <c r="H589" s="2">
        <v>85409.445137000002</v>
      </c>
      <c r="I589" s="2">
        <v>2569.269278448267</v>
      </c>
      <c r="J589" s="2">
        <v>84714.965539761441</v>
      </c>
      <c r="K589" s="2">
        <v>222086.96611823514</v>
      </c>
      <c r="L589" s="2">
        <v>8294798.3668566337</v>
      </c>
      <c r="M589" s="2">
        <v>0</v>
      </c>
      <c r="N589" s="2">
        <v>0</v>
      </c>
      <c r="O589" s="2">
        <v>894121.79192010663</v>
      </c>
      <c r="P589" s="2">
        <v>0</v>
      </c>
      <c r="Q589" s="2">
        <v>9188920.1587767396</v>
      </c>
      <c r="R589" s="2">
        <v>95780.401591520567</v>
      </c>
      <c r="S589" s="2">
        <v>75452.879467009785</v>
      </c>
      <c r="T589" s="2">
        <v>9360153.4398352709</v>
      </c>
    </row>
    <row r="590" spans="1:20" x14ac:dyDescent="0.25">
      <c r="A590" s="1" t="s">
        <v>997</v>
      </c>
      <c r="B590" s="1" t="s">
        <v>998</v>
      </c>
      <c r="C590" s="1" t="s">
        <v>363</v>
      </c>
      <c r="D590" s="7">
        <v>3</v>
      </c>
      <c r="E590" s="42">
        <v>5097206.694108</v>
      </c>
      <c r="F590" s="2">
        <v>1989356.0211406886</v>
      </c>
      <c r="G590" s="2">
        <v>583686.34967699996</v>
      </c>
      <c r="H590" s="2">
        <v>38617.773064000001</v>
      </c>
      <c r="I590" s="2">
        <v>7969.1529851975547</v>
      </c>
      <c r="J590" s="2">
        <v>112738.17162019458</v>
      </c>
      <c r="K590" s="2">
        <v>27302.120556353198</v>
      </c>
      <c r="L590" s="2">
        <v>7856876.2831514347</v>
      </c>
      <c r="M590" s="2">
        <v>0</v>
      </c>
      <c r="N590" s="2">
        <v>0</v>
      </c>
      <c r="O590" s="2">
        <v>806181.55124218669</v>
      </c>
      <c r="P590" s="2">
        <v>0</v>
      </c>
      <c r="Q590" s="2">
        <v>8663057.8343936205</v>
      </c>
      <c r="R590" s="2">
        <v>64551.648000745256</v>
      </c>
      <c r="S590" s="2">
        <v>45814.810779738007</v>
      </c>
      <c r="T590" s="2">
        <v>8773424.2931741029</v>
      </c>
    </row>
    <row r="591" spans="1:20" x14ac:dyDescent="0.25">
      <c r="A591" s="1" t="s">
        <v>1021</v>
      </c>
      <c r="B591" s="1" t="s">
        <v>1022</v>
      </c>
      <c r="C591" s="1" t="s">
        <v>363</v>
      </c>
      <c r="D591" s="7">
        <v>4</v>
      </c>
      <c r="E591" s="42">
        <v>5136973.5356099997</v>
      </c>
      <c r="F591" s="2">
        <v>1188010.4250532885</v>
      </c>
      <c r="G591" s="2">
        <v>569984.85100422055</v>
      </c>
      <c r="H591" s="2">
        <v>202044.78494899999</v>
      </c>
      <c r="I591" s="2">
        <v>53079.135580152935</v>
      </c>
      <c r="J591" s="2">
        <v>101213.28507943606</v>
      </c>
      <c r="K591" s="2">
        <v>9988.4605617074249</v>
      </c>
      <c r="L591" s="2">
        <v>7261294.4778378056</v>
      </c>
      <c r="M591" s="2">
        <v>0</v>
      </c>
      <c r="N591" s="2">
        <v>0</v>
      </c>
      <c r="O591" s="2">
        <v>315066.79448989691</v>
      </c>
      <c r="P591" s="2">
        <v>0</v>
      </c>
      <c r="Q591" s="2">
        <v>7576361.2723277025</v>
      </c>
      <c r="R591" s="2">
        <v>132812.64911538191</v>
      </c>
      <c r="S591" s="2">
        <v>88927.839851558398</v>
      </c>
      <c r="T591" s="2">
        <v>7798101.7612946425</v>
      </c>
    </row>
    <row r="592" spans="1:20" x14ac:dyDescent="0.25">
      <c r="A592" s="1" t="s">
        <v>1101</v>
      </c>
      <c r="B592" s="1" t="s">
        <v>1102</v>
      </c>
      <c r="C592" s="1" t="s">
        <v>363</v>
      </c>
      <c r="D592" s="7">
        <v>1</v>
      </c>
      <c r="E592" s="42">
        <v>4266905.955232</v>
      </c>
      <c r="F592" s="2">
        <v>2332063.791278027</v>
      </c>
      <c r="G592" s="2">
        <v>527616.86023323261</v>
      </c>
      <c r="H592" s="2">
        <v>110871.93400200001</v>
      </c>
      <c r="I592" s="2">
        <v>1975.1101081539068</v>
      </c>
      <c r="J592" s="2">
        <v>79062.40498007412</v>
      </c>
      <c r="K592" s="2">
        <v>0</v>
      </c>
      <c r="L592" s="2">
        <v>7318496.0558334868</v>
      </c>
      <c r="M592" s="2">
        <v>0</v>
      </c>
      <c r="N592" s="2">
        <v>0</v>
      </c>
      <c r="O592" s="2">
        <v>197667.42</v>
      </c>
      <c r="P592" s="2">
        <v>0</v>
      </c>
      <c r="Q592" s="2">
        <v>7516163.4758334868</v>
      </c>
      <c r="R592" s="2">
        <v>77945.89262230201</v>
      </c>
      <c r="S592" s="2">
        <v>37088.93643025725</v>
      </c>
      <c r="T592" s="2">
        <v>7631198.3048860459</v>
      </c>
    </row>
    <row r="593" spans="1:20" x14ac:dyDescent="0.25">
      <c r="A593" s="1" t="s">
        <v>1162</v>
      </c>
      <c r="B593" s="1" t="s">
        <v>1161</v>
      </c>
      <c r="C593" s="1" t="s">
        <v>363</v>
      </c>
      <c r="D593" s="7">
        <v>1</v>
      </c>
      <c r="E593" s="42">
        <v>1864079.6077020001</v>
      </c>
      <c r="F593" s="2">
        <v>215542.82356200001</v>
      </c>
      <c r="G593" s="2">
        <v>202704.4329927736</v>
      </c>
      <c r="H593" s="2">
        <v>71522.212012000004</v>
      </c>
      <c r="I593" s="2">
        <v>19015.516948506425</v>
      </c>
      <c r="J593" s="2">
        <v>34844.641386697636</v>
      </c>
      <c r="K593" s="2">
        <v>7168.2742605392705</v>
      </c>
      <c r="L593" s="2">
        <v>2414877.5088645164</v>
      </c>
      <c r="M593" s="2">
        <v>2347495.34</v>
      </c>
      <c r="N593" s="2">
        <v>0</v>
      </c>
      <c r="O593" s="2">
        <v>900078.9628879528</v>
      </c>
      <c r="P593" s="2">
        <v>401244.2359227119</v>
      </c>
      <c r="Q593" s="2">
        <v>5954424.7888645167</v>
      </c>
      <c r="R593" s="2">
        <v>51050.468715761366</v>
      </c>
      <c r="S593" s="2">
        <v>109111.66886025001</v>
      </c>
      <c r="T593" s="2">
        <v>6114586.9264405286</v>
      </c>
    </row>
    <row r="594" spans="1:20" x14ac:dyDescent="0.25">
      <c r="A594" s="1" t="s">
        <v>1249</v>
      </c>
      <c r="B594" s="1" t="s">
        <v>1250</v>
      </c>
      <c r="C594" s="1" t="s">
        <v>363</v>
      </c>
      <c r="D594" s="7">
        <v>3</v>
      </c>
      <c r="E594" s="42">
        <v>2880028.609869</v>
      </c>
      <c r="F594" s="2">
        <v>228186.71238000004</v>
      </c>
      <c r="G594" s="2">
        <v>310165.24575807468</v>
      </c>
      <c r="H594" s="2">
        <v>66704.179961000002</v>
      </c>
      <c r="I594" s="2">
        <v>3440.094577246</v>
      </c>
      <c r="J594" s="2">
        <v>51150.602038281548</v>
      </c>
      <c r="K594" s="2">
        <v>37387.015564181493</v>
      </c>
      <c r="L594" s="2">
        <v>3577062.4601477836</v>
      </c>
      <c r="M594" s="2">
        <v>2444819.0200000005</v>
      </c>
      <c r="N594" s="2">
        <v>0</v>
      </c>
      <c r="O594" s="2">
        <v>776845.02157187019</v>
      </c>
      <c r="P594" s="2">
        <v>664598.65294412337</v>
      </c>
      <c r="Q594" s="2">
        <v>7367937.1201477842</v>
      </c>
      <c r="R594" s="2">
        <v>78051.034392473608</v>
      </c>
      <c r="S594" s="2">
        <v>86469.101349749995</v>
      </c>
      <c r="T594" s="2">
        <v>7532457.2558900071</v>
      </c>
    </row>
    <row r="595" spans="1:20" x14ac:dyDescent="0.25">
      <c r="A595" s="1" t="s">
        <v>1385</v>
      </c>
      <c r="B595" s="1" t="s">
        <v>1386</v>
      </c>
      <c r="C595" s="1" t="s">
        <v>363</v>
      </c>
      <c r="D595" s="7">
        <v>4</v>
      </c>
      <c r="E595" s="42">
        <v>8309136.3842389993</v>
      </c>
      <c r="F595" s="2">
        <v>360304.1441577301</v>
      </c>
      <c r="G595" s="2">
        <v>1585570.283126144</v>
      </c>
      <c r="H595" s="2">
        <v>329647.35526599997</v>
      </c>
      <c r="I595" s="2">
        <v>26499.117770731813</v>
      </c>
      <c r="J595" s="2">
        <v>160353.94247815461</v>
      </c>
      <c r="K595" s="2">
        <v>70043.817629012949</v>
      </c>
      <c r="L595" s="2">
        <v>10841555.044666771</v>
      </c>
      <c r="M595" s="2">
        <v>0</v>
      </c>
      <c r="N595" s="2">
        <v>0</v>
      </c>
      <c r="O595" s="2">
        <v>679542.93283589999</v>
      </c>
      <c r="P595" s="2">
        <v>0</v>
      </c>
      <c r="Q595" s="2">
        <v>11521097.97750267</v>
      </c>
      <c r="R595" s="2">
        <v>333466.27307098103</v>
      </c>
      <c r="S595" s="2">
        <v>268997.98374225001</v>
      </c>
      <c r="T595" s="2">
        <v>12123562.234315902</v>
      </c>
    </row>
    <row r="596" spans="1:20" x14ac:dyDescent="0.25">
      <c r="A596" s="1" t="s">
        <v>293</v>
      </c>
      <c r="B596" s="1" t="s">
        <v>294</v>
      </c>
      <c r="C596" s="1" t="s">
        <v>295</v>
      </c>
      <c r="D596" s="7">
        <v>4</v>
      </c>
      <c r="E596" s="42">
        <v>7038844.6664589997</v>
      </c>
      <c r="F596" s="2">
        <v>1358041.012404066</v>
      </c>
      <c r="G596" s="2">
        <v>1257849.8016212396</v>
      </c>
      <c r="H596" s="2">
        <v>87949.743793000001</v>
      </c>
      <c r="I596" s="2">
        <v>5838.9422013438525</v>
      </c>
      <c r="J596" s="2">
        <v>93062.462933248855</v>
      </c>
      <c r="K596" s="2">
        <v>89516.975845699199</v>
      </c>
      <c r="L596" s="2">
        <v>9931103.6052575968</v>
      </c>
      <c r="M596" s="2">
        <v>0</v>
      </c>
      <c r="N596" s="2">
        <v>0</v>
      </c>
      <c r="O596" s="2">
        <v>729889.83499011875</v>
      </c>
      <c r="P596" s="2">
        <v>0</v>
      </c>
      <c r="Q596" s="2">
        <v>10660993.440247716</v>
      </c>
      <c r="R596" s="2">
        <v>216690.08631553024</v>
      </c>
      <c r="S596" s="2">
        <v>77089.243821785989</v>
      </c>
      <c r="T596" s="2">
        <v>10954772.770385033</v>
      </c>
    </row>
    <row r="597" spans="1:20" x14ac:dyDescent="0.25">
      <c r="A597" s="1" t="s">
        <v>498</v>
      </c>
      <c r="B597" s="1" t="s">
        <v>499</v>
      </c>
      <c r="C597" s="1" t="s">
        <v>295</v>
      </c>
      <c r="D597" s="7">
        <v>1</v>
      </c>
      <c r="E597" s="42">
        <v>2693244.0442379997</v>
      </c>
      <c r="F597" s="2">
        <v>1497068.857918924</v>
      </c>
      <c r="G597" s="2">
        <v>243177.36116700002</v>
      </c>
      <c r="H597" s="2">
        <v>31154.828414999996</v>
      </c>
      <c r="I597" s="2">
        <v>358.62080100000003</v>
      </c>
      <c r="J597" s="2">
        <v>57313.345047912066</v>
      </c>
      <c r="K597" s="2">
        <v>19563.707328590488</v>
      </c>
      <c r="L597" s="2">
        <v>4541880.7649164256</v>
      </c>
      <c r="M597" s="2">
        <v>0</v>
      </c>
      <c r="N597" s="2">
        <v>0</v>
      </c>
      <c r="O597" s="2">
        <v>235760.43945073345</v>
      </c>
      <c r="P597" s="2">
        <v>0</v>
      </c>
      <c r="Q597" s="2">
        <v>4777641.2043671589</v>
      </c>
      <c r="R597" s="2">
        <v>28023.298628481785</v>
      </c>
      <c r="S597" s="2">
        <v>36850.694086119373</v>
      </c>
      <c r="T597" s="2">
        <v>4842515.1970817605</v>
      </c>
    </row>
    <row r="598" spans="1:20" x14ac:dyDescent="0.25">
      <c r="A598" s="1" t="s">
        <v>508</v>
      </c>
      <c r="B598" s="1" t="s">
        <v>509</v>
      </c>
      <c r="C598" s="1" t="s">
        <v>295</v>
      </c>
      <c r="D598" s="7">
        <v>1</v>
      </c>
      <c r="E598" s="42">
        <v>2703563.2647930002</v>
      </c>
      <c r="F598" s="2">
        <v>1503692.6326064733</v>
      </c>
      <c r="G598" s="2">
        <v>294391.45683415921</v>
      </c>
      <c r="H598" s="2">
        <v>29386.819348000001</v>
      </c>
      <c r="I598" s="2">
        <v>0</v>
      </c>
      <c r="J598" s="2">
        <v>55332.996231997837</v>
      </c>
      <c r="K598" s="2">
        <v>35455.572007918359</v>
      </c>
      <c r="L598" s="2">
        <v>4621822.7418215489</v>
      </c>
      <c r="M598" s="2">
        <v>0</v>
      </c>
      <c r="N598" s="2">
        <v>0</v>
      </c>
      <c r="O598" s="2">
        <v>461250.26024543564</v>
      </c>
      <c r="P598" s="2">
        <v>0</v>
      </c>
      <c r="Q598" s="2">
        <v>5083073.0020669848</v>
      </c>
      <c r="R598" s="2">
        <v>46840.937214072779</v>
      </c>
      <c r="S598" s="2">
        <v>0</v>
      </c>
      <c r="T598" s="2">
        <v>5129913.9392810576</v>
      </c>
    </row>
    <row r="599" spans="1:20" x14ac:dyDescent="0.25">
      <c r="A599" s="1" t="s">
        <v>875</v>
      </c>
      <c r="B599" s="1" t="s">
        <v>876</v>
      </c>
      <c r="C599" s="1" t="s">
        <v>295</v>
      </c>
      <c r="D599" s="7">
        <v>1</v>
      </c>
      <c r="E599" s="42">
        <v>3144960.688294</v>
      </c>
      <c r="F599" s="2">
        <v>1607734.9356782113</v>
      </c>
      <c r="G599" s="2">
        <v>386383.67873799999</v>
      </c>
      <c r="H599" s="2">
        <v>47909.107707000003</v>
      </c>
      <c r="I599" s="2">
        <v>106.3156942212843</v>
      </c>
      <c r="J599" s="2">
        <v>61481.966615170109</v>
      </c>
      <c r="K599" s="2">
        <v>37912.983720476012</v>
      </c>
      <c r="L599" s="2">
        <v>5286489.6764470786</v>
      </c>
      <c r="M599" s="2">
        <v>0</v>
      </c>
      <c r="N599" s="2">
        <v>0</v>
      </c>
      <c r="O599" s="2">
        <v>337083.12055317604</v>
      </c>
      <c r="P599" s="2">
        <v>0</v>
      </c>
      <c r="Q599" s="2">
        <v>5623572.7970002545</v>
      </c>
      <c r="R599" s="2">
        <v>80941.066546998307</v>
      </c>
      <c r="S599" s="2">
        <v>81903.557959650003</v>
      </c>
      <c r="T599" s="2">
        <v>5786417.4215069022</v>
      </c>
    </row>
    <row r="600" spans="1:20" x14ac:dyDescent="0.25">
      <c r="A600" s="1" t="s">
        <v>898</v>
      </c>
      <c r="B600" s="1" t="s">
        <v>899</v>
      </c>
      <c r="C600" s="1" t="s">
        <v>295</v>
      </c>
      <c r="D600" s="7">
        <v>1</v>
      </c>
      <c r="E600" s="42">
        <v>4372279.8673799997</v>
      </c>
      <c r="F600" s="2">
        <v>2734165.2610497889</v>
      </c>
      <c r="G600" s="2">
        <v>752073.38968685153</v>
      </c>
      <c r="H600" s="2">
        <v>107987.192008</v>
      </c>
      <c r="I600" s="2">
        <v>999.93800667023515</v>
      </c>
      <c r="J600" s="2">
        <v>72669.77990068114</v>
      </c>
      <c r="K600" s="2">
        <v>574.585869</v>
      </c>
      <c r="L600" s="2">
        <v>8040750.0139009925</v>
      </c>
      <c r="M600" s="2">
        <v>0</v>
      </c>
      <c r="N600" s="2">
        <v>0</v>
      </c>
      <c r="O600" s="2">
        <v>454814.36</v>
      </c>
      <c r="P600" s="2">
        <v>0</v>
      </c>
      <c r="Q600" s="2">
        <v>8495564.3739009928</v>
      </c>
      <c r="R600" s="2">
        <v>98272.175815638897</v>
      </c>
      <c r="S600" s="2">
        <v>20148.741710433002</v>
      </c>
      <c r="T600" s="2">
        <v>8613985.2914270647</v>
      </c>
    </row>
    <row r="601" spans="1:20" x14ac:dyDescent="0.25">
      <c r="A601" s="1" t="s">
        <v>957</v>
      </c>
      <c r="B601" s="1" t="s">
        <v>958</v>
      </c>
      <c r="C601" s="1" t="s">
        <v>295</v>
      </c>
      <c r="D601" s="7">
        <v>1</v>
      </c>
      <c r="E601" s="42">
        <v>2664946.7593010003</v>
      </c>
      <c r="F601" s="2">
        <v>1533307.3002909594</v>
      </c>
      <c r="G601" s="2">
        <v>269371.76026100002</v>
      </c>
      <c r="H601" s="2">
        <v>21511.727308000001</v>
      </c>
      <c r="I601" s="2">
        <v>7870.2996143369728</v>
      </c>
      <c r="J601" s="2">
        <v>54128.030202785259</v>
      </c>
      <c r="K601" s="2">
        <v>44121.620050188925</v>
      </c>
      <c r="L601" s="2">
        <v>4595257.4970282726</v>
      </c>
      <c r="M601" s="2">
        <v>0</v>
      </c>
      <c r="N601" s="2">
        <v>0</v>
      </c>
      <c r="O601" s="2">
        <v>426350.42028446426</v>
      </c>
      <c r="P601" s="2">
        <v>0</v>
      </c>
      <c r="Q601" s="2">
        <v>5021607.9173127366</v>
      </c>
      <c r="R601" s="2">
        <v>79990.669282055344</v>
      </c>
      <c r="S601" s="2">
        <v>55778.858895444297</v>
      </c>
      <c r="T601" s="2">
        <v>5157377.4454902364</v>
      </c>
    </row>
    <row r="602" spans="1:20" x14ac:dyDescent="0.25">
      <c r="A602" s="1" t="s">
        <v>1208</v>
      </c>
      <c r="B602" s="1" t="s">
        <v>1209</v>
      </c>
      <c r="C602" s="1" t="s">
        <v>295</v>
      </c>
      <c r="D602" s="7">
        <v>1</v>
      </c>
      <c r="E602" s="42">
        <v>1947312.106525</v>
      </c>
      <c r="F602" s="2">
        <v>696732.66742172022</v>
      </c>
      <c r="G602" s="2">
        <v>176332.78850099997</v>
      </c>
      <c r="H602" s="2">
        <v>29066.393307999999</v>
      </c>
      <c r="I602" s="2">
        <v>649.88412905735322</v>
      </c>
      <c r="J602" s="2">
        <v>49418.183076250287</v>
      </c>
      <c r="K602" s="2">
        <v>25150.242299316993</v>
      </c>
      <c r="L602" s="2">
        <v>2924662.2652603448</v>
      </c>
      <c r="M602" s="2">
        <v>0</v>
      </c>
      <c r="N602" s="2">
        <v>0</v>
      </c>
      <c r="O602" s="2">
        <v>109231.2</v>
      </c>
      <c r="P602" s="2">
        <v>99542.489999999758</v>
      </c>
      <c r="Q602" s="2">
        <v>3155818.0552603449</v>
      </c>
      <c r="R602" s="2">
        <v>45936.061377797356</v>
      </c>
      <c r="S602" s="2">
        <v>72147.559030339282</v>
      </c>
      <c r="T602" s="2">
        <v>3273901.6756684813</v>
      </c>
    </row>
    <row r="603" spans="1:20" x14ac:dyDescent="0.25">
      <c r="A603" s="1" t="s">
        <v>267</v>
      </c>
      <c r="B603" s="1" t="s">
        <v>268</v>
      </c>
      <c r="C603" s="1" t="s">
        <v>269</v>
      </c>
      <c r="D603" s="7">
        <v>5</v>
      </c>
      <c r="E603" s="42">
        <v>4731397.1520649996</v>
      </c>
      <c r="F603" s="2">
        <v>39888.770724000002</v>
      </c>
      <c r="G603" s="2">
        <v>780243.44270046195</v>
      </c>
      <c r="H603" s="2">
        <v>274585.57647999999</v>
      </c>
      <c r="I603" s="2">
        <v>13299.745484377549</v>
      </c>
      <c r="J603" s="2">
        <v>85800.069751553674</v>
      </c>
      <c r="K603" s="2">
        <v>0</v>
      </c>
      <c r="L603" s="2">
        <v>5925214.7572053932</v>
      </c>
      <c r="M603" s="2">
        <v>327908.06000000052</v>
      </c>
      <c r="N603" s="2">
        <v>0</v>
      </c>
      <c r="O603" s="2">
        <v>833210.39647391194</v>
      </c>
      <c r="P603" s="2">
        <v>0</v>
      </c>
      <c r="Q603" s="2">
        <v>7086333.2136793053</v>
      </c>
      <c r="R603" s="2">
        <v>230759.87758370681</v>
      </c>
      <c r="S603" s="2">
        <v>88531.400695499993</v>
      </c>
      <c r="T603" s="2">
        <v>7405624.491958512</v>
      </c>
    </row>
    <row r="604" spans="1:20" x14ac:dyDescent="0.25">
      <c r="A604" s="1" t="s">
        <v>494</v>
      </c>
      <c r="B604" s="1" t="s">
        <v>495</v>
      </c>
      <c r="C604" s="1" t="s">
        <v>269</v>
      </c>
      <c r="D604" s="7">
        <v>3</v>
      </c>
      <c r="E604" s="42">
        <v>3559352.573076</v>
      </c>
      <c r="F604" s="2">
        <v>294380.81230800005</v>
      </c>
      <c r="G604" s="2">
        <v>399452.78249242908</v>
      </c>
      <c r="H604" s="2">
        <v>27119.532506</v>
      </c>
      <c r="I604" s="2">
        <v>0</v>
      </c>
      <c r="J604" s="2">
        <v>64979.162424275164</v>
      </c>
      <c r="K604" s="2">
        <v>20023.706723803643</v>
      </c>
      <c r="L604" s="2">
        <v>4365308.5695305075</v>
      </c>
      <c r="M604" s="2">
        <v>1490433</v>
      </c>
      <c r="N604" s="2">
        <v>0</v>
      </c>
      <c r="O604" s="2">
        <v>996090.85526340012</v>
      </c>
      <c r="P604" s="2">
        <v>0</v>
      </c>
      <c r="Q604" s="2">
        <v>6851832.4247939074</v>
      </c>
      <c r="R604" s="2">
        <v>126541.69332345408</v>
      </c>
      <c r="S604" s="2">
        <v>13502.570744250001</v>
      </c>
      <c r="T604" s="2">
        <v>6991876.6888616113</v>
      </c>
    </row>
    <row r="605" spans="1:20" x14ac:dyDescent="0.25">
      <c r="A605" s="1" t="s">
        <v>515</v>
      </c>
      <c r="B605" s="1" t="s">
        <v>516</v>
      </c>
      <c r="C605" s="1" t="s">
        <v>269</v>
      </c>
      <c r="D605" s="7">
        <v>2</v>
      </c>
      <c r="E605" s="42">
        <v>3613119.8402149999</v>
      </c>
      <c r="F605" s="2">
        <v>1351123.3958742926</v>
      </c>
      <c r="G605" s="2">
        <v>591165.39776139497</v>
      </c>
      <c r="H605" s="2">
        <v>49481.867260999999</v>
      </c>
      <c r="I605" s="2">
        <v>0</v>
      </c>
      <c r="J605" s="2">
        <v>52270.24150370821</v>
      </c>
      <c r="K605" s="2">
        <v>71934.131315372782</v>
      </c>
      <c r="L605" s="2">
        <v>5729094.873930769</v>
      </c>
      <c r="M605" s="2">
        <v>674750.24000000022</v>
      </c>
      <c r="N605" s="2">
        <v>0</v>
      </c>
      <c r="O605" s="2">
        <v>886036.14065913763</v>
      </c>
      <c r="P605" s="2">
        <v>113998.97442815267</v>
      </c>
      <c r="Q605" s="2">
        <v>7353346.3939307686</v>
      </c>
      <c r="R605" s="2">
        <v>112223.07323250741</v>
      </c>
      <c r="S605" s="2">
        <v>50725.029552749998</v>
      </c>
      <c r="T605" s="2">
        <v>7516294.4967160262</v>
      </c>
    </row>
    <row r="606" spans="1:20" x14ac:dyDescent="0.25">
      <c r="A606" s="1" t="s">
        <v>733</v>
      </c>
      <c r="B606" s="1" t="s">
        <v>732</v>
      </c>
      <c r="C606" s="1" t="s">
        <v>269</v>
      </c>
      <c r="D606" s="7">
        <v>4</v>
      </c>
      <c r="E606" s="42">
        <v>4932531.8064899994</v>
      </c>
      <c r="F606" s="2">
        <v>808048.23104517953</v>
      </c>
      <c r="G606" s="2">
        <v>641304.46690986725</v>
      </c>
      <c r="H606" s="2">
        <v>79276.830763999998</v>
      </c>
      <c r="I606" s="2">
        <v>6024.8121397197319</v>
      </c>
      <c r="J606" s="2">
        <v>66295.747338515896</v>
      </c>
      <c r="K606" s="2">
        <v>3255.8470638881809</v>
      </c>
      <c r="L606" s="2">
        <v>6536737.7417511698</v>
      </c>
      <c r="M606" s="2">
        <v>0</v>
      </c>
      <c r="N606" s="2">
        <v>0</v>
      </c>
      <c r="O606" s="2">
        <v>481363.82164167066</v>
      </c>
      <c r="P606" s="2">
        <v>0</v>
      </c>
      <c r="Q606" s="2">
        <v>7018101.5633928403</v>
      </c>
      <c r="R606" s="2">
        <v>162274.49949730001</v>
      </c>
      <c r="S606" s="2">
        <v>53544.431632908825</v>
      </c>
      <c r="T606" s="2">
        <v>7233920.4945230493</v>
      </c>
    </row>
    <row r="607" spans="1:20" x14ac:dyDescent="0.25">
      <c r="A607" s="1" t="s">
        <v>951</v>
      </c>
      <c r="B607" s="1" t="s">
        <v>952</v>
      </c>
      <c r="C607" s="1" t="s">
        <v>269</v>
      </c>
      <c r="D607" s="7">
        <v>1</v>
      </c>
      <c r="E607" s="42">
        <v>2883651.4358829996</v>
      </c>
      <c r="F607" s="2">
        <v>1684104.1352590269</v>
      </c>
      <c r="G607" s="2">
        <v>363332.87167207373</v>
      </c>
      <c r="H607" s="2">
        <v>84091.434330999997</v>
      </c>
      <c r="I607" s="2">
        <v>2538.9166584908335</v>
      </c>
      <c r="J607" s="2">
        <v>54397.333780607143</v>
      </c>
      <c r="K607" s="2">
        <v>125.67076500000002</v>
      </c>
      <c r="L607" s="2">
        <v>5072241.798349198</v>
      </c>
      <c r="M607" s="2">
        <v>0</v>
      </c>
      <c r="N607" s="2">
        <v>0</v>
      </c>
      <c r="O607" s="2">
        <v>264544.95479639742</v>
      </c>
      <c r="P607" s="2">
        <v>0</v>
      </c>
      <c r="Q607" s="2">
        <v>5336786.7531455951</v>
      </c>
      <c r="R607" s="2">
        <v>111460.33027522056</v>
      </c>
      <c r="S607" s="2">
        <v>90879.783542318924</v>
      </c>
      <c r="T607" s="2">
        <v>5539126.8669631351</v>
      </c>
    </row>
    <row r="608" spans="1:20" x14ac:dyDescent="0.25">
      <c r="A608" s="1" t="s">
        <v>991</v>
      </c>
      <c r="B608" s="1" t="s">
        <v>992</v>
      </c>
      <c r="C608" s="1" t="s">
        <v>269</v>
      </c>
      <c r="D608" s="7">
        <v>4</v>
      </c>
      <c r="E608" s="42">
        <v>3996886.4475810002</v>
      </c>
      <c r="F608" s="2">
        <v>1886261.2234900752</v>
      </c>
      <c r="G608" s="2">
        <v>572899.32264637446</v>
      </c>
      <c r="H608" s="2">
        <v>90033.577213000011</v>
      </c>
      <c r="I608" s="2">
        <v>405.93553619930361</v>
      </c>
      <c r="J608" s="2">
        <v>60555.75449371383</v>
      </c>
      <c r="K608" s="2">
        <v>0</v>
      </c>
      <c r="L608" s="2">
        <v>6607042.2609603619</v>
      </c>
      <c r="M608" s="2">
        <v>0</v>
      </c>
      <c r="N608" s="2">
        <v>0</v>
      </c>
      <c r="O608" s="2">
        <v>434450.46296902664</v>
      </c>
      <c r="P608" s="2">
        <v>0</v>
      </c>
      <c r="Q608" s="2">
        <v>7041492.7239293884</v>
      </c>
      <c r="R608" s="2">
        <v>53992.431480941203</v>
      </c>
      <c r="S608" s="2">
        <v>16435.283747703976</v>
      </c>
      <c r="T608" s="2">
        <v>7111920.4391580336</v>
      </c>
    </row>
    <row r="609" spans="1:20" x14ac:dyDescent="0.25">
      <c r="A609" s="1" t="s">
        <v>1025</v>
      </c>
      <c r="B609" s="1" t="s">
        <v>1026</v>
      </c>
      <c r="C609" s="1" t="s">
        <v>269</v>
      </c>
      <c r="D609" s="7">
        <v>3</v>
      </c>
      <c r="E609" s="42">
        <v>4195060.6224509999</v>
      </c>
      <c r="F609" s="2">
        <v>548926.79214282916</v>
      </c>
      <c r="G609" s="2">
        <v>520062.72002909321</v>
      </c>
      <c r="H609" s="2">
        <v>24508.262671</v>
      </c>
      <c r="I609" s="2">
        <v>2151.5748567095225</v>
      </c>
      <c r="J609" s="2">
        <v>63027.856492374682</v>
      </c>
      <c r="K609" s="2">
        <v>0</v>
      </c>
      <c r="L609" s="2">
        <v>5353737.8286430072</v>
      </c>
      <c r="M609" s="2">
        <v>0</v>
      </c>
      <c r="N609" s="2">
        <v>0</v>
      </c>
      <c r="O609" s="2">
        <v>1054798.9147848943</v>
      </c>
      <c r="P609" s="2">
        <v>0</v>
      </c>
      <c r="Q609" s="2">
        <v>6408536.7434279015</v>
      </c>
      <c r="R609" s="2">
        <v>124637.58086422502</v>
      </c>
      <c r="S609" s="2">
        <v>0</v>
      </c>
      <c r="T609" s="2">
        <v>6533174.3242921261</v>
      </c>
    </row>
    <row r="610" spans="1:20" x14ac:dyDescent="0.25">
      <c r="A610" s="1" t="s">
        <v>1053</v>
      </c>
      <c r="B610" s="1" t="s">
        <v>1054</v>
      </c>
      <c r="C610" s="1" t="s">
        <v>269</v>
      </c>
      <c r="D610" s="7">
        <v>6</v>
      </c>
      <c r="E610" s="42">
        <v>8362187.0114000002</v>
      </c>
      <c r="F610" s="2">
        <v>22611.131994000003</v>
      </c>
      <c r="G610" s="2">
        <v>1106784.9414077045</v>
      </c>
      <c r="H610" s="2">
        <v>7067.0573699999995</v>
      </c>
      <c r="I610" s="2">
        <v>23145.65805042383</v>
      </c>
      <c r="J610" s="2">
        <v>204697.66875691735</v>
      </c>
      <c r="K610" s="2">
        <v>81395.061672737182</v>
      </c>
      <c r="L610" s="2">
        <v>9807888.5306517817</v>
      </c>
      <c r="M610" s="2">
        <v>0</v>
      </c>
      <c r="N610" s="2">
        <v>0</v>
      </c>
      <c r="O610" s="2">
        <v>1551967.3337771548</v>
      </c>
      <c r="P610" s="2">
        <v>0</v>
      </c>
      <c r="Q610" s="2">
        <v>11359855.864428937</v>
      </c>
      <c r="R610" s="2">
        <v>373051.95490329707</v>
      </c>
      <c r="S610" s="2">
        <v>76307.372851499997</v>
      </c>
      <c r="T610" s="2">
        <v>11809215.192183735</v>
      </c>
    </row>
    <row r="611" spans="1:20" x14ac:dyDescent="0.25">
      <c r="A611" s="1" t="s">
        <v>1122</v>
      </c>
      <c r="B611" s="1" t="s">
        <v>1123</v>
      </c>
      <c r="C611" s="1" t="s">
        <v>269</v>
      </c>
      <c r="D611" s="7">
        <v>3</v>
      </c>
      <c r="E611" s="42">
        <v>3132053.933069</v>
      </c>
      <c r="F611" s="2">
        <v>0</v>
      </c>
      <c r="G611" s="2">
        <v>296152.587726</v>
      </c>
      <c r="H611" s="2">
        <v>155554.120842</v>
      </c>
      <c r="I611" s="2">
        <v>2846.0942108185209</v>
      </c>
      <c r="J611" s="2">
        <v>52520.704743963011</v>
      </c>
      <c r="K611" s="2">
        <v>0</v>
      </c>
      <c r="L611" s="2">
        <v>3639127.4405917814</v>
      </c>
      <c r="M611" s="2">
        <v>0</v>
      </c>
      <c r="N611" s="2">
        <v>0</v>
      </c>
      <c r="O611" s="2">
        <v>420191.32360970421</v>
      </c>
      <c r="P611" s="2">
        <v>0</v>
      </c>
      <c r="Q611" s="2">
        <v>4059318.7642014856</v>
      </c>
      <c r="R611" s="2">
        <v>196745.41020349917</v>
      </c>
      <c r="S611" s="2">
        <v>37127.360576250001</v>
      </c>
      <c r="T611" s="2">
        <v>4293191.534981234</v>
      </c>
    </row>
    <row r="612" spans="1:20" x14ac:dyDescent="0.25">
      <c r="A612" s="1" t="s">
        <v>330</v>
      </c>
      <c r="B612" s="1" t="s">
        <v>331</v>
      </c>
      <c r="C612" s="1" t="s">
        <v>332</v>
      </c>
      <c r="D612" s="7">
        <v>1</v>
      </c>
      <c r="E612" s="42">
        <v>3870460.9051330001</v>
      </c>
      <c r="F612" s="2">
        <v>2224709.1569690164</v>
      </c>
      <c r="G612" s="2">
        <v>597219.68718981137</v>
      </c>
      <c r="H612" s="2">
        <v>27995.160548</v>
      </c>
      <c r="I612" s="2">
        <v>1773.7304274925591</v>
      </c>
      <c r="J612" s="2">
        <v>73856.493014488457</v>
      </c>
      <c r="K612" s="2">
        <v>98967.222183665333</v>
      </c>
      <c r="L612" s="2">
        <v>6894982.3554654736</v>
      </c>
      <c r="M612" s="2">
        <v>0</v>
      </c>
      <c r="N612" s="2">
        <v>0</v>
      </c>
      <c r="O612" s="2">
        <v>277121.75620047096</v>
      </c>
      <c r="P612" s="2">
        <v>0</v>
      </c>
      <c r="Q612" s="2">
        <v>7172104.1116659446</v>
      </c>
      <c r="R612" s="2">
        <v>82546.512069899109</v>
      </c>
      <c r="S612" s="2">
        <v>6718.426459600274</v>
      </c>
      <c r="T612" s="2">
        <v>7261369.0501954434</v>
      </c>
    </row>
    <row r="613" spans="1:20" x14ac:dyDescent="0.25">
      <c r="A613" s="1" t="s">
        <v>892</v>
      </c>
      <c r="B613" s="1" t="s">
        <v>893</v>
      </c>
      <c r="C613" s="1" t="s">
        <v>332</v>
      </c>
      <c r="D613" s="7">
        <v>2</v>
      </c>
      <c r="E613" s="42">
        <v>2177134.9619809999</v>
      </c>
      <c r="F613" s="2">
        <v>977151.42523418856</v>
      </c>
      <c r="G613" s="2">
        <v>211725.95830199998</v>
      </c>
      <c r="H613" s="2">
        <v>15206.961089</v>
      </c>
      <c r="I613" s="2">
        <v>220.00770204660805</v>
      </c>
      <c r="J613" s="2">
        <v>55389.167976224817</v>
      </c>
      <c r="K613" s="2">
        <v>22604.661609997907</v>
      </c>
      <c r="L613" s="2">
        <v>3459433.1438944582</v>
      </c>
      <c r="M613" s="2">
        <v>932449.89000000013</v>
      </c>
      <c r="N613" s="2">
        <v>0</v>
      </c>
      <c r="O613" s="2">
        <v>470356.99788722536</v>
      </c>
      <c r="P613" s="2">
        <v>65293.678471023217</v>
      </c>
      <c r="Q613" s="2">
        <v>4870559.7438944597</v>
      </c>
      <c r="R613" s="2">
        <v>70579.436970003269</v>
      </c>
      <c r="S613" s="2">
        <v>18101.28236175</v>
      </c>
      <c r="T613" s="2">
        <v>4959240.4632262122</v>
      </c>
    </row>
    <row r="614" spans="1:20" x14ac:dyDescent="0.25">
      <c r="A614" s="1" t="s">
        <v>1271</v>
      </c>
      <c r="B614" s="1" t="s">
        <v>1272</v>
      </c>
      <c r="C614" s="1" t="s">
        <v>332</v>
      </c>
      <c r="D614" s="7">
        <v>3</v>
      </c>
      <c r="E614" s="42">
        <v>4659795.3953569997</v>
      </c>
      <c r="F614" s="2">
        <v>1073953.8995882738</v>
      </c>
      <c r="G614" s="2">
        <v>837379.89891875687</v>
      </c>
      <c r="H614" s="2">
        <v>92144.079199</v>
      </c>
      <c r="I614" s="2">
        <v>23091.69405966653</v>
      </c>
      <c r="J614" s="2">
        <v>62733.726392723896</v>
      </c>
      <c r="K614" s="2">
        <v>9187.9810913953152</v>
      </c>
      <c r="L614" s="2">
        <v>6758286.6746068159</v>
      </c>
      <c r="M614" s="2">
        <v>0</v>
      </c>
      <c r="N614" s="2">
        <v>0</v>
      </c>
      <c r="O614" s="2">
        <v>682816.77233985614</v>
      </c>
      <c r="P614" s="2">
        <v>0</v>
      </c>
      <c r="Q614" s="2">
        <v>7441103.4469466722</v>
      </c>
      <c r="R614" s="2">
        <v>206574.62723720114</v>
      </c>
      <c r="S614" s="2">
        <v>53408.912996250001</v>
      </c>
      <c r="T614" s="2">
        <v>7701086.9871801231</v>
      </c>
    </row>
    <row r="615" spans="1:20" x14ac:dyDescent="0.25">
      <c r="A615" s="1"/>
      <c r="B615" s="1"/>
      <c r="C615" s="1"/>
      <c r="D615" s="7"/>
    </row>
    <row r="616" spans="1:20" s="4" customFormat="1" x14ac:dyDescent="0.25">
      <c r="D616" s="8"/>
      <c r="E616" s="43">
        <f>SUM(E4:E615)</f>
        <v>4625343027.458643</v>
      </c>
      <c r="F616" s="43">
        <f t="shared" ref="F616:T616" si="0">SUM(F4:F615)</f>
        <v>1114906364.993588</v>
      </c>
      <c r="G616" s="43">
        <f t="shared" si="0"/>
        <v>763053147.13769269</v>
      </c>
      <c r="H616" s="43">
        <f t="shared" si="0"/>
        <v>544792404.02482784</v>
      </c>
      <c r="I616" s="43">
        <f t="shared" si="0"/>
        <v>33672344.907615893</v>
      </c>
      <c r="J616" s="43">
        <f t="shared" si="0"/>
        <v>73761999.03447628</v>
      </c>
      <c r="K616" s="43">
        <f t="shared" si="0"/>
        <v>57890497.435249746</v>
      </c>
      <c r="L616" s="43">
        <f t="shared" si="0"/>
        <v>7213419784.992094</v>
      </c>
      <c r="M616" s="43">
        <f t="shared" si="0"/>
        <v>264141017.11999995</v>
      </c>
      <c r="N616" s="43">
        <f t="shared" si="0"/>
        <v>53086369.396026284</v>
      </c>
      <c r="O616" s="43">
        <f t="shared" si="0"/>
        <v>677714698.28729236</v>
      </c>
      <c r="P616" s="43">
        <f t="shared" si="0"/>
        <v>23959370.370879591</v>
      </c>
      <c r="Q616" s="43">
        <f t="shared" si="0"/>
        <v>8230092627.697835</v>
      </c>
      <c r="R616" s="43">
        <f t="shared" si="0"/>
        <v>146708246.13015527</v>
      </c>
      <c r="S616" s="43">
        <f t="shared" si="0"/>
        <v>126789938.41094008</v>
      </c>
      <c r="T616" s="43">
        <f t="shared" si="0"/>
        <v>8503590812.2389431</v>
      </c>
    </row>
  </sheetData>
  <autoFilter ref="A3:T3" xr:uid="{E5EBAAE9-78EF-4481-813A-2F22F5DF8F8C}">
    <sortState xmlns:xlrd2="http://schemas.microsoft.com/office/spreadsheetml/2017/richdata2" ref="A4:T614">
      <sortCondition ref="C3"/>
    </sortState>
  </autoFilter>
  <mergeCells count="2">
    <mergeCell ref="A1:T1"/>
    <mergeCell ref="A2:T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30EA7-BE9B-4BDD-B2B1-CCDB5F25E20E}">
  <dimension ref="A1:L337"/>
  <sheetViews>
    <sheetView zoomScaleNormal="100" workbookViewId="0">
      <pane xSplit="2" ySplit="3" topLeftCell="C4" activePane="bottomRight" state="frozen"/>
      <selection pane="topRight" activeCell="C1" sqref="C1"/>
      <selection pane="bottomLeft" activeCell="A4" sqref="A4"/>
      <selection pane="bottomRight" sqref="A1:K1"/>
    </sheetView>
  </sheetViews>
  <sheetFormatPr defaultRowHeight="15" x14ac:dyDescent="0.25"/>
  <cols>
    <col min="1" max="1" width="7" bestFit="1" customWidth="1"/>
    <col min="2" max="2" width="41.140625" customWidth="1"/>
    <col min="3" max="3" width="12.42578125" bestFit="1" customWidth="1"/>
    <col min="4" max="4" width="11" bestFit="1" customWidth="1"/>
    <col min="5" max="5" width="14" customWidth="1"/>
    <col min="6" max="6" width="16.42578125" bestFit="1" customWidth="1"/>
    <col min="7" max="8" width="17.7109375" bestFit="1" customWidth="1"/>
    <col min="9" max="10" width="18.28515625" bestFit="1" customWidth="1"/>
    <col min="11" max="11" width="18.140625" bestFit="1" customWidth="1"/>
  </cols>
  <sheetData>
    <row r="1" spans="1:11" ht="33" customHeight="1" x14ac:dyDescent="0.25">
      <c r="A1" s="96" t="s">
        <v>109</v>
      </c>
      <c r="B1" s="97"/>
      <c r="C1" s="97"/>
      <c r="D1" s="97"/>
      <c r="E1" s="97"/>
      <c r="F1" s="97"/>
      <c r="G1" s="97"/>
      <c r="H1" s="97"/>
      <c r="I1" s="97"/>
      <c r="J1" s="97"/>
      <c r="K1" s="98"/>
    </row>
    <row r="2" spans="1:11" ht="41.45" customHeight="1" x14ac:dyDescent="0.25">
      <c r="A2" s="99" t="s">
        <v>2463</v>
      </c>
      <c r="B2" s="100"/>
      <c r="C2" s="100"/>
      <c r="D2" s="100"/>
      <c r="E2" s="100"/>
      <c r="F2" s="100"/>
      <c r="G2" s="100"/>
      <c r="H2" s="100"/>
      <c r="I2" s="100"/>
      <c r="J2" s="100"/>
      <c r="K2" s="101"/>
    </row>
    <row r="3" spans="1:11" ht="45.75" thickBot="1" x14ac:dyDescent="0.3">
      <c r="A3" s="51" t="s">
        <v>1410</v>
      </c>
      <c r="B3" s="52" t="s">
        <v>1405</v>
      </c>
      <c r="C3" s="52" t="s">
        <v>116</v>
      </c>
      <c r="D3" s="52" t="s">
        <v>1431</v>
      </c>
      <c r="E3" s="55" t="s">
        <v>1432</v>
      </c>
      <c r="F3" s="53" t="s">
        <v>1414</v>
      </c>
      <c r="G3" s="53" t="s">
        <v>100</v>
      </c>
      <c r="H3" s="53" t="s">
        <v>103</v>
      </c>
      <c r="I3" s="53" t="s">
        <v>101</v>
      </c>
      <c r="J3" s="53" t="s">
        <v>106</v>
      </c>
      <c r="K3" s="56" t="s">
        <v>104</v>
      </c>
    </row>
    <row r="4" spans="1:11" x14ac:dyDescent="0.25">
      <c r="A4" s="1" t="s">
        <v>1433</v>
      </c>
      <c r="B4" s="1" t="s">
        <v>1434</v>
      </c>
      <c r="C4" s="1" t="s">
        <v>243</v>
      </c>
      <c r="D4" s="1" t="s">
        <v>1407</v>
      </c>
      <c r="E4" s="29">
        <v>409.08651500000002</v>
      </c>
      <c r="F4" s="2">
        <v>4067229.8</v>
      </c>
      <c r="G4" s="2">
        <v>4917615.5566334603</v>
      </c>
      <c r="H4" s="2">
        <v>4918432.5050141783</v>
      </c>
      <c r="I4" s="2">
        <f>G4-F4</f>
        <v>850385.75663346052</v>
      </c>
      <c r="J4" s="2">
        <f>H4-F4</f>
        <v>851202.70501417853</v>
      </c>
      <c r="K4" s="2">
        <f>H4-G4</f>
        <v>816.94838071800768</v>
      </c>
    </row>
    <row r="5" spans="1:11" x14ac:dyDescent="0.25">
      <c r="A5" s="1" t="s">
        <v>1435</v>
      </c>
      <c r="B5" s="1" t="s">
        <v>1436</v>
      </c>
      <c r="C5" s="1" t="s">
        <v>243</v>
      </c>
      <c r="D5" s="1" t="s">
        <v>1407</v>
      </c>
      <c r="E5" s="29">
        <v>85.604505000000003</v>
      </c>
      <c r="F5" s="2">
        <v>917991.67</v>
      </c>
      <c r="G5" s="2">
        <v>1103937.2373733118</v>
      </c>
      <c r="H5" s="2">
        <v>1104108.1901160146</v>
      </c>
      <c r="I5" s="2">
        <f t="shared" ref="I5:I68" si="0">G5-F5</f>
        <v>185945.56737331173</v>
      </c>
      <c r="J5" s="2">
        <f t="shared" ref="J5:J68" si="1">H5-F5</f>
        <v>186116.52011601452</v>
      </c>
      <c r="K5" s="2">
        <f t="shared" ref="K5:K68" si="2">H5-G5</f>
        <v>170.95274270279333</v>
      </c>
    </row>
    <row r="6" spans="1:11" x14ac:dyDescent="0.25">
      <c r="A6" s="1" t="s">
        <v>1437</v>
      </c>
      <c r="B6" s="1" t="s">
        <v>1438</v>
      </c>
      <c r="C6" s="1" t="s">
        <v>180</v>
      </c>
      <c r="D6" s="1" t="s">
        <v>1407</v>
      </c>
      <c r="E6" s="29">
        <v>236.25192200000001</v>
      </c>
      <c r="F6" s="2">
        <v>2579413.09</v>
      </c>
      <c r="G6" s="2">
        <v>2974488.522524985</v>
      </c>
      <c r="H6" s="2">
        <v>3247128.025376189</v>
      </c>
      <c r="I6" s="2">
        <f t="shared" si="0"/>
        <v>395075.43252498517</v>
      </c>
      <c r="J6" s="2">
        <f t="shared" si="1"/>
        <v>667714.93537618918</v>
      </c>
      <c r="K6" s="2">
        <f t="shared" si="2"/>
        <v>272639.50285120402</v>
      </c>
    </row>
    <row r="7" spans="1:11" x14ac:dyDescent="0.25">
      <c r="A7" s="1" t="s">
        <v>1439</v>
      </c>
      <c r="B7" s="1" t="s">
        <v>1440</v>
      </c>
      <c r="C7" s="1" t="s">
        <v>366</v>
      </c>
      <c r="D7" s="1" t="s">
        <v>1407</v>
      </c>
      <c r="E7" s="29">
        <v>206.22540599999999</v>
      </c>
      <c r="F7" s="2">
        <v>1797861.16</v>
      </c>
      <c r="G7" s="2">
        <v>1903396.5761170725</v>
      </c>
      <c r="H7" s="2">
        <v>2055540.4700952184</v>
      </c>
      <c r="I7" s="2">
        <f t="shared" si="0"/>
        <v>105535.41611707257</v>
      </c>
      <c r="J7" s="2">
        <f t="shared" si="1"/>
        <v>257679.31009521848</v>
      </c>
      <c r="K7" s="2">
        <f t="shared" si="2"/>
        <v>152143.8939781459</v>
      </c>
    </row>
    <row r="8" spans="1:11" x14ac:dyDescent="0.25">
      <c r="A8" s="1" t="s">
        <v>1441</v>
      </c>
      <c r="B8" s="1" t="s">
        <v>1442</v>
      </c>
      <c r="C8" s="1" t="s">
        <v>129</v>
      </c>
      <c r="D8" s="1" t="s">
        <v>1407</v>
      </c>
      <c r="E8" s="29">
        <v>63.842083000000002</v>
      </c>
      <c r="F8" s="2">
        <v>798969.14</v>
      </c>
      <c r="G8" s="2">
        <v>958153.71706467622</v>
      </c>
      <c r="H8" s="2">
        <v>1012099.2833434169</v>
      </c>
      <c r="I8" s="2">
        <f t="shared" si="0"/>
        <v>159184.57706467621</v>
      </c>
      <c r="J8" s="2">
        <f t="shared" si="1"/>
        <v>213130.14334341686</v>
      </c>
      <c r="K8" s="2">
        <f t="shared" si="2"/>
        <v>53945.566278740647</v>
      </c>
    </row>
    <row r="9" spans="1:11" x14ac:dyDescent="0.25">
      <c r="A9" s="1" t="s">
        <v>1443</v>
      </c>
      <c r="B9" s="1" t="s">
        <v>1444</v>
      </c>
      <c r="C9" s="1" t="s">
        <v>129</v>
      </c>
      <c r="D9" s="1" t="s">
        <v>1407</v>
      </c>
      <c r="E9" s="29">
        <v>340.21671800000001</v>
      </c>
      <c r="F9" s="2">
        <v>3170481.48</v>
      </c>
      <c r="G9" s="2">
        <v>3735747.6960983053</v>
      </c>
      <c r="H9" s="2">
        <v>3950552.7110201125</v>
      </c>
      <c r="I9" s="2">
        <f t="shared" si="0"/>
        <v>565266.2160983053</v>
      </c>
      <c r="J9" s="2">
        <f t="shared" si="1"/>
        <v>780071.23102011252</v>
      </c>
      <c r="K9" s="2">
        <f t="shared" si="2"/>
        <v>214805.01492180722</v>
      </c>
    </row>
    <row r="10" spans="1:11" x14ac:dyDescent="0.25">
      <c r="A10" s="1" t="s">
        <v>1445</v>
      </c>
      <c r="B10" s="1" t="s">
        <v>1446</v>
      </c>
      <c r="C10" s="1" t="s">
        <v>129</v>
      </c>
      <c r="D10" s="1" t="s">
        <v>1407</v>
      </c>
      <c r="E10" s="29">
        <v>131.51709</v>
      </c>
      <c r="F10" s="2">
        <v>1325572.68</v>
      </c>
      <c r="G10" s="2">
        <v>1607565.0834006527</v>
      </c>
      <c r="H10" s="2">
        <v>1697568.5795204809</v>
      </c>
      <c r="I10" s="2">
        <f t="shared" si="0"/>
        <v>281992.40340065281</v>
      </c>
      <c r="J10" s="2">
        <f t="shared" si="1"/>
        <v>371995.89952048101</v>
      </c>
      <c r="K10" s="2">
        <f t="shared" si="2"/>
        <v>90003.496119828196</v>
      </c>
    </row>
    <row r="11" spans="1:11" x14ac:dyDescent="0.25">
      <c r="A11" s="1" t="s">
        <v>1447</v>
      </c>
      <c r="B11" s="1" t="s">
        <v>1448</v>
      </c>
      <c r="C11" s="1" t="s">
        <v>200</v>
      </c>
      <c r="D11" s="1" t="s">
        <v>1407</v>
      </c>
      <c r="E11" s="29">
        <v>385.753288</v>
      </c>
      <c r="F11" s="2">
        <v>3967505.14</v>
      </c>
      <c r="G11" s="2">
        <v>4766747.4892764399</v>
      </c>
      <c r="H11" s="2">
        <v>4952210.6946891099</v>
      </c>
      <c r="I11" s="2">
        <f t="shared" si="0"/>
        <v>799242.34927643975</v>
      </c>
      <c r="J11" s="2">
        <f t="shared" si="1"/>
        <v>984705.55468910979</v>
      </c>
      <c r="K11" s="2">
        <f t="shared" si="2"/>
        <v>185463.20541267004</v>
      </c>
    </row>
    <row r="12" spans="1:11" x14ac:dyDescent="0.25">
      <c r="A12" s="1" t="s">
        <v>1449</v>
      </c>
      <c r="B12" s="1" t="s">
        <v>1450</v>
      </c>
      <c r="C12" s="1" t="s">
        <v>366</v>
      </c>
      <c r="D12" s="1" t="s">
        <v>1407</v>
      </c>
      <c r="E12" s="29">
        <v>449.83112899999998</v>
      </c>
      <c r="F12" s="2">
        <v>4598315.41</v>
      </c>
      <c r="G12" s="2">
        <v>5419807.4013873786</v>
      </c>
      <c r="H12" s="2">
        <v>5556063.484708799</v>
      </c>
      <c r="I12" s="2">
        <f t="shared" si="0"/>
        <v>821491.99138737842</v>
      </c>
      <c r="J12" s="2">
        <f t="shared" si="1"/>
        <v>957748.0747087989</v>
      </c>
      <c r="K12" s="2">
        <f t="shared" si="2"/>
        <v>136256.08332142048</v>
      </c>
    </row>
    <row r="13" spans="1:11" x14ac:dyDescent="0.25">
      <c r="A13" s="1" t="s">
        <v>1451</v>
      </c>
      <c r="B13" s="1" t="s">
        <v>1452</v>
      </c>
      <c r="C13" s="1" t="s">
        <v>129</v>
      </c>
      <c r="D13" s="1" t="s">
        <v>1408</v>
      </c>
      <c r="E13" s="29">
        <v>5692.346931</v>
      </c>
      <c r="F13" s="2">
        <v>39649192.140000001</v>
      </c>
      <c r="G13" s="2">
        <v>39652586.449883431</v>
      </c>
      <c r="H13" s="2">
        <v>41439054.662481807</v>
      </c>
      <c r="I13" s="2">
        <f t="shared" si="0"/>
        <v>3394.3098834306002</v>
      </c>
      <c r="J13" s="2">
        <f t="shared" si="1"/>
        <v>1789862.5224818066</v>
      </c>
      <c r="K13" s="2">
        <f t="shared" si="2"/>
        <v>1786468.212598376</v>
      </c>
    </row>
    <row r="14" spans="1:11" x14ac:dyDescent="0.25">
      <c r="A14" s="1" t="s">
        <v>1453</v>
      </c>
      <c r="B14" s="1" t="s">
        <v>1454</v>
      </c>
      <c r="C14" s="1" t="s">
        <v>153</v>
      </c>
      <c r="D14" s="1" t="s">
        <v>1407</v>
      </c>
      <c r="E14" s="29">
        <v>107.193929</v>
      </c>
      <c r="F14" s="2">
        <v>1069570.01</v>
      </c>
      <c r="G14" s="2">
        <v>1287953.2505863456</v>
      </c>
      <c r="H14" s="2">
        <v>1337501.6329539996</v>
      </c>
      <c r="I14" s="2">
        <f t="shared" si="0"/>
        <v>218383.24058634555</v>
      </c>
      <c r="J14" s="2">
        <f t="shared" si="1"/>
        <v>267931.62295399955</v>
      </c>
      <c r="K14" s="2">
        <f t="shared" si="2"/>
        <v>49548.382367654005</v>
      </c>
    </row>
    <row r="15" spans="1:11" x14ac:dyDescent="0.25">
      <c r="A15" s="1" t="s">
        <v>1455</v>
      </c>
      <c r="B15" s="1" t="s">
        <v>1456</v>
      </c>
      <c r="C15" s="1" t="s">
        <v>200</v>
      </c>
      <c r="D15" s="1" t="s">
        <v>1407</v>
      </c>
      <c r="E15" s="29">
        <v>458.22955300000001</v>
      </c>
      <c r="F15" s="2">
        <v>4213596.4800000004</v>
      </c>
      <c r="G15" s="2">
        <v>5141720.3135015331</v>
      </c>
      <c r="H15" s="2">
        <v>5392771.6241444731</v>
      </c>
      <c r="I15" s="2">
        <f t="shared" si="0"/>
        <v>928123.83350153267</v>
      </c>
      <c r="J15" s="2">
        <f t="shared" si="1"/>
        <v>1179175.1441444727</v>
      </c>
      <c r="K15" s="2">
        <f t="shared" si="2"/>
        <v>251051.31064293999</v>
      </c>
    </row>
    <row r="16" spans="1:11" x14ac:dyDescent="0.25">
      <c r="A16" s="1" t="s">
        <v>1457</v>
      </c>
      <c r="B16" s="1" t="s">
        <v>1458</v>
      </c>
      <c r="C16" s="1" t="s">
        <v>243</v>
      </c>
      <c r="D16" s="1" t="s">
        <v>1407</v>
      </c>
      <c r="E16" s="29">
        <v>472.905687</v>
      </c>
      <c r="F16" s="2">
        <v>3879103.12</v>
      </c>
      <c r="G16" s="2">
        <v>4734038.5590479784</v>
      </c>
      <c r="H16" s="2">
        <v>4886973.1241535507</v>
      </c>
      <c r="I16" s="2">
        <f t="shared" si="0"/>
        <v>854935.43904797826</v>
      </c>
      <c r="J16" s="2">
        <f t="shared" si="1"/>
        <v>1007870.0041535506</v>
      </c>
      <c r="K16" s="2">
        <f t="shared" si="2"/>
        <v>152934.56510557234</v>
      </c>
    </row>
    <row r="17" spans="1:11" x14ac:dyDescent="0.25">
      <c r="A17" s="1" t="s">
        <v>1459</v>
      </c>
      <c r="B17" s="1" t="s">
        <v>1460</v>
      </c>
      <c r="C17" s="1" t="s">
        <v>169</v>
      </c>
      <c r="D17" s="1" t="s">
        <v>1407</v>
      </c>
      <c r="E17" s="29">
        <v>73.066014999999993</v>
      </c>
      <c r="F17" s="2">
        <v>727121.03</v>
      </c>
      <c r="G17" s="2">
        <v>853566.6081031498</v>
      </c>
      <c r="H17" s="2">
        <v>865330.4815279938</v>
      </c>
      <c r="I17" s="2">
        <f t="shared" si="0"/>
        <v>126445.57810314978</v>
      </c>
      <c r="J17" s="2">
        <f t="shared" si="1"/>
        <v>138209.45152799378</v>
      </c>
      <c r="K17" s="2">
        <f t="shared" si="2"/>
        <v>11763.873424844001</v>
      </c>
    </row>
    <row r="18" spans="1:11" x14ac:dyDescent="0.25">
      <c r="A18" s="1" t="s">
        <v>1461</v>
      </c>
      <c r="B18" s="1" t="s">
        <v>1462</v>
      </c>
      <c r="C18" s="1" t="s">
        <v>135</v>
      </c>
      <c r="D18" s="1" t="s">
        <v>1408</v>
      </c>
      <c r="E18" s="29">
        <v>81.581445000000002</v>
      </c>
      <c r="F18" s="2">
        <v>680154.73</v>
      </c>
      <c r="G18" s="2">
        <v>802113.2825129535</v>
      </c>
      <c r="H18" s="2">
        <v>887771.05329481571</v>
      </c>
      <c r="I18" s="2">
        <f t="shared" si="0"/>
        <v>121958.55251295352</v>
      </c>
      <c r="J18" s="2">
        <f t="shared" si="1"/>
        <v>207616.32329481572</v>
      </c>
      <c r="K18" s="2">
        <f t="shared" si="2"/>
        <v>85657.7707818622</v>
      </c>
    </row>
    <row r="19" spans="1:11" x14ac:dyDescent="0.25">
      <c r="A19" s="1" t="s">
        <v>1463</v>
      </c>
      <c r="B19" s="1" t="s">
        <v>1464</v>
      </c>
      <c r="C19" s="1" t="s">
        <v>153</v>
      </c>
      <c r="D19" s="1" t="s">
        <v>1407</v>
      </c>
      <c r="E19" s="29">
        <v>95.315307000000004</v>
      </c>
      <c r="F19" s="2">
        <v>3506118.75</v>
      </c>
      <c r="G19" s="2">
        <v>3850641.7255759258</v>
      </c>
      <c r="H19" s="2">
        <v>3944938.888732851</v>
      </c>
      <c r="I19" s="2">
        <f t="shared" si="0"/>
        <v>344522.97557592578</v>
      </c>
      <c r="J19" s="2">
        <f t="shared" si="1"/>
        <v>438820.13873285102</v>
      </c>
      <c r="K19" s="2">
        <f t="shared" si="2"/>
        <v>94297.163156925235</v>
      </c>
    </row>
    <row r="20" spans="1:11" x14ac:dyDescent="0.25">
      <c r="A20" s="1" t="s">
        <v>1465</v>
      </c>
      <c r="B20" s="1" t="s">
        <v>1466</v>
      </c>
      <c r="C20" s="1" t="s">
        <v>138</v>
      </c>
      <c r="D20" s="1" t="s">
        <v>1407</v>
      </c>
      <c r="E20" s="29">
        <v>241.79637399999999</v>
      </c>
      <c r="F20" s="2">
        <v>2357746.58</v>
      </c>
      <c r="G20" s="2">
        <v>2726941.5380781814</v>
      </c>
      <c r="H20" s="2">
        <v>2869663.558091078</v>
      </c>
      <c r="I20" s="2">
        <f t="shared" si="0"/>
        <v>369194.95807818137</v>
      </c>
      <c r="J20" s="2">
        <f t="shared" si="1"/>
        <v>511916.97809107788</v>
      </c>
      <c r="K20" s="2">
        <f t="shared" si="2"/>
        <v>142722.02001289651</v>
      </c>
    </row>
    <row r="21" spans="1:11" x14ac:dyDescent="0.25">
      <c r="A21" s="1" t="s">
        <v>1467</v>
      </c>
      <c r="B21" s="1" t="s">
        <v>1468</v>
      </c>
      <c r="C21" s="1" t="s">
        <v>363</v>
      </c>
      <c r="D21" s="1" t="s">
        <v>1407</v>
      </c>
      <c r="E21" s="29">
        <v>56.583333000000003</v>
      </c>
      <c r="F21" s="2">
        <v>467542.08</v>
      </c>
      <c r="G21" s="2">
        <v>573648.16954217898</v>
      </c>
      <c r="H21" s="2">
        <v>595279.51519751595</v>
      </c>
      <c r="I21" s="2">
        <f t="shared" si="0"/>
        <v>106106.08954217896</v>
      </c>
      <c r="J21" s="2">
        <f t="shared" si="1"/>
        <v>127737.43519751594</v>
      </c>
      <c r="K21" s="2">
        <f t="shared" si="2"/>
        <v>21631.345655336976</v>
      </c>
    </row>
    <row r="22" spans="1:11" x14ac:dyDescent="0.25">
      <c r="A22" s="1" t="s">
        <v>1469</v>
      </c>
      <c r="B22" s="1" t="s">
        <v>1470</v>
      </c>
      <c r="C22" s="1" t="s">
        <v>200</v>
      </c>
      <c r="D22" s="1" t="s">
        <v>1407</v>
      </c>
      <c r="E22" s="29">
        <v>173.572408</v>
      </c>
      <c r="F22" s="2">
        <v>1709685.25</v>
      </c>
      <c r="G22" s="2">
        <v>2068708.8746067865</v>
      </c>
      <c r="H22" s="2">
        <v>2069055.4998130777</v>
      </c>
      <c r="I22" s="2">
        <f t="shared" si="0"/>
        <v>359023.62460678653</v>
      </c>
      <c r="J22" s="2">
        <f t="shared" si="1"/>
        <v>359370.24981307774</v>
      </c>
      <c r="K22" s="2">
        <f t="shared" si="2"/>
        <v>346.62520629120991</v>
      </c>
    </row>
    <row r="23" spans="1:11" x14ac:dyDescent="0.25">
      <c r="A23" s="1" t="s">
        <v>1471</v>
      </c>
      <c r="B23" s="1" t="s">
        <v>1472</v>
      </c>
      <c r="C23" s="1" t="s">
        <v>153</v>
      </c>
      <c r="D23" s="1" t="s">
        <v>1407</v>
      </c>
      <c r="E23" s="29">
        <v>584.55167200000005</v>
      </c>
      <c r="F23" s="2">
        <v>5449839.4699999997</v>
      </c>
      <c r="G23" s="2">
        <v>6564213.727348851</v>
      </c>
      <c r="H23" s="2">
        <v>6811722.8543593781</v>
      </c>
      <c r="I23" s="2">
        <f t="shared" si="0"/>
        <v>1114374.2573488513</v>
      </c>
      <c r="J23" s="2">
        <f t="shared" si="1"/>
        <v>1361883.3843593784</v>
      </c>
      <c r="K23" s="2">
        <f t="shared" si="2"/>
        <v>247509.12701052707</v>
      </c>
    </row>
    <row r="24" spans="1:11" x14ac:dyDescent="0.25">
      <c r="A24" s="1" t="s">
        <v>1473</v>
      </c>
      <c r="B24" s="1" t="s">
        <v>1474</v>
      </c>
      <c r="C24" s="1" t="s">
        <v>177</v>
      </c>
      <c r="D24" s="1" t="s">
        <v>1409</v>
      </c>
      <c r="E24" s="29">
        <v>994.59533099999999</v>
      </c>
      <c r="F24" s="2">
        <v>8342178.3200000003</v>
      </c>
      <c r="G24" s="2">
        <v>9785440.06134676</v>
      </c>
      <c r="H24" s="2">
        <v>10568625.255696621</v>
      </c>
      <c r="I24" s="2">
        <f t="shared" si="0"/>
        <v>1443261.7413467597</v>
      </c>
      <c r="J24" s="2">
        <f t="shared" si="1"/>
        <v>2226446.9356966205</v>
      </c>
      <c r="K24" s="2">
        <f t="shared" si="2"/>
        <v>783185.19434986077</v>
      </c>
    </row>
    <row r="25" spans="1:11" x14ac:dyDescent="0.25">
      <c r="A25" s="1" t="s">
        <v>1475</v>
      </c>
      <c r="B25" s="1" t="s">
        <v>1476</v>
      </c>
      <c r="C25" s="1" t="s">
        <v>144</v>
      </c>
      <c r="D25" s="1" t="s">
        <v>1407</v>
      </c>
      <c r="E25" s="29">
        <v>155.37156899999999</v>
      </c>
      <c r="F25" s="2">
        <v>1864770.74</v>
      </c>
      <c r="G25" s="2">
        <v>2224861.1889667278</v>
      </c>
      <c r="H25" s="2">
        <v>2334545.0323760286</v>
      </c>
      <c r="I25" s="2">
        <f t="shared" si="0"/>
        <v>360090.44896672782</v>
      </c>
      <c r="J25" s="2">
        <f t="shared" si="1"/>
        <v>469774.29237602861</v>
      </c>
      <c r="K25" s="2">
        <f t="shared" si="2"/>
        <v>109683.84340930078</v>
      </c>
    </row>
    <row r="26" spans="1:11" x14ac:dyDescent="0.25">
      <c r="A26" s="1" t="s">
        <v>1477</v>
      </c>
      <c r="B26" s="1" t="s">
        <v>1478</v>
      </c>
      <c r="C26" s="1" t="s">
        <v>243</v>
      </c>
      <c r="D26" s="1" t="s">
        <v>1407</v>
      </c>
      <c r="E26" s="29">
        <v>218.21654799999999</v>
      </c>
      <c r="F26" s="2">
        <v>2303808</v>
      </c>
      <c r="G26" s="2">
        <v>2718482.2174312114</v>
      </c>
      <c r="H26" s="2">
        <v>2801041.3533569807</v>
      </c>
      <c r="I26" s="2">
        <f t="shared" si="0"/>
        <v>414674.21743121138</v>
      </c>
      <c r="J26" s="2">
        <f t="shared" si="1"/>
        <v>497233.35335698072</v>
      </c>
      <c r="K26" s="2">
        <f t="shared" si="2"/>
        <v>82559.13592576934</v>
      </c>
    </row>
    <row r="27" spans="1:11" x14ac:dyDescent="0.25">
      <c r="A27" s="1" t="s">
        <v>1479</v>
      </c>
      <c r="B27" s="1" t="s">
        <v>1480</v>
      </c>
      <c r="C27" s="1" t="s">
        <v>571</v>
      </c>
      <c r="D27" s="1" t="s">
        <v>1407</v>
      </c>
      <c r="E27" s="29">
        <v>101.04677100000001</v>
      </c>
      <c r="F27" s="2">
        <v>1087428.1200000001</v>
      </c>
      <c r="G27" s="2">
        <v>1307486.4568527173</v>
      </c>
      <c r="H27" s="2">
        <v>1307688.2478991547</v>
      </c>
      <c r="I27" s="2">
        <f t="shared" si="0"/>
        <v>220058.33685271721</v>
      </c>
      <c r="J27" s="2">
        <f t="shared" si="1"/>
        <v>220260.12789915456</v>
      </c>
      <c r="K27" s="2">
        <f t="shared" si="2"/>
        <v>201.79104643734172</v>
      </c>
    </row>
    <row r="28" spans="1:11" x14ac:dyDescent="0.25">
      <c r="A28" s="1" t="s">
        <v>1481</v>
      </c>
      <c r="B28" s="1" t="s">
        <v>1482</v>
      </c>
      <c r="C28" s="1" t="s">
        <v>200</v>
      </c>
      <c r="D28" s="1" t="s">
        <v>1407</v>
      </c>
      <c r="E28" s="29">
        <v>400.04875800000002</v>
      </c>
      <c r="F28" s="2">
        <v>3558068.57</v>
      </c>
      <c r="G28" s="2">
        <v>3762792.6933849286</v>
      </c>
      <c r="H28" s="2">
        <v>3978260.2118923794</v>
      </c>
      <c r="I28" s="2">
        <f t="shared" si="0"/>
        <v>204724.1233849288</v>
      </c>
      <c r="J28" s="2">
        <f t="shared" si="1"/>
        <v>420191.64189237962</v>
      </c>
      <c r="K28" s="2">
        <f t="shared" si="2"/>
        <v>215467.51850745082</v>
      </c>
    </row>
    <row r="29" spans="1:11" x14ac:dyDescent="0.25">
      <c r="A29" s="1" t="s">
        <v>1483</v>
      </c>
      <c r="B29" s="1" t="s">
        <v>1484</v>
      </c>
      <c r="C29" s="1" t="s">
        <v>380</v>
      </c>
      <c r="D29" s="1" t="s">
        <v>1407</v>
      </c>
      <c r="E29" s="29">
        <v>398.86830500000002</v>
      </c>
      <c r="F29" s="2">
        <v>4418608.3</v>
      </c>
      <c r="G29" s="2">
        <v>5686441.9283740483</v>
      </c>
      <c r="H29" s="2">
        <v>6040312.9390183473</v>
      </c>
      <c r="I29" s="2">
        <f t="shared" si="0"/>
        <v>1267833.6283740485</v>
      </c>
      <c r="J29" s="2">
        <f t="shared" si="1"/>
        <v>1621704.6390183475</v>
      </c>
      <c r="K29" s="2">
        <f t="shared" si="2"/>
        <v>353871.01064429898</v>
      </c>
    </row>
    <row r="30" spans="1:11" x14ac:dyDescent="0.25">
      <c r="A30" s="1" t="s">
        <v>1485</v>
      </c>
      <c r="B30" s="1" t="s">
        <v>1486</v>
      </c>
      <c r="C30" s="1" t="s">
        <v>700</v>
      </c>
      <c r="D30" s="1" t="s">
        <v>1407</v>
      </c>
      <c r="E30" s="29">
        <v>126.70583000000001</v>
      </c>
      <c r="F30" s="2">
        <v>1432070.43</v>
      </c>
      <c r="G30" s="2">
        <v>1751118.8237046907</v>
      </c>
      <c r="H30" s="2">
        <v>1863693.0079377659</v>
      </c>
      <c r="I30" s="2">
        <f t="shared" si="0"/>
        <v>319048.39370469074</v>
      </c>
      <c r="J30" s="2">
        <f t="shared" si="1"/>
        <v>431622.57793776598</v>
      </c>
      <c r="K30" s="2">
        <f t="shared" si="2"/>
        <v>112574.18423307524</v>
      </c>
    </row>
    <row r="31" spans="1:11" x14ac:dyDescent="0.25">
      <c r="A31" s="1" t="s">
        <v>1487</v>
      </c>
      <c r="B31" s="1" t="s">
        <v>1488</v>
      </c>
      <c r="C31" s="1" t="s">
        <v>512</v>
      </c>
      <c r="D31" s="1" t="s">
        <v>1407</v>
      </c>
      <c r="E31" s="29">
        <v>360.72353600000002</v>
      </c>
      <c r="F31" s="2">
        <v>4114668.64</v>
      </c>
      <c r="G31" s="2">
        <v>4960269.3996860133</v>
      </c>
      <c r="H31" s="2">
        <v>5219937.7821689826</v>
      </c>
      <c r="I31" s="2">
        <f t="shared" si="0"/>
        <v>845600.75968601322</v>
      </c>
      <c r="J31" s="2">
        <f t="shared" si="1"/>
        <v>1105269.1421689824</v>
      </c>
      <c r="K31" s="2">
        <f t="shared" si="2"/>
        <v>259668.3824829692</v>
      </c>
    </row>
    <row r="32" spans="1:11" x14ac:dyDescent="0.25">
      <c r="A32" s="1" t="s">
        <v>1489</v>
      </c>
      <c r="B32" s="1" t="s">
        <v>1490</v>
      </c>
      <c r="C32" s="1" t="s">
        <v>205</v>
      </c>
      <c r="D32" s="1" t="s">
        <v>1408</v>
      </c>
      <c r="E32" s="29">
        <v>555.91219899999999</v>
      </c>
      <c r="F32" s="2">
        <v>4615682.8600000003</v>
      </c>
      <c r="G32" s="2">
        <v>5008171.7431707019</v>
      </c>
      <c r="H32" s="2">
        <v>5202087.7994062454</v>
      </c>
      <c r="I32" s="2">
        <f t="shared" si="0"/>
        <v>392488.88317070156</v>
      </c>
      <c r="J32" s="2">
        <f t="shared" si="1"/>
        <v>586404.93940624502</v>
      </c>
      <c r="K32" s="2">
        <f t="shared" si="2"/>
        <v>193916.05623554345</v>
      </c>
    </row>
    <row r="33" spans="1:11" x14ac:dyDescent="0.25">
      <c r="A33" s="1" t="s">
        <v>1491</v>
      </c>
      <c r="B33" s="1" t="s">
        <v>1492</v>
      </c>
      <c r="C33" s="1" t="s">
        <v>138</v>
      </c>
      <c r="D33" s="1" t="s">
        <v>1407</v>
      </c>
      <c r="E33" s="29">
        <v>371.84682400000003</v>
      </c>
      <c r="F33" s="2">
        <v>3538803.04</v>
      </c>
      <c r="G33" s="2">
        <v>4065850.6633583191</v>
      </c>
      <c r="H33" s="2">
        <v>4270977.3244834756</v>
      </c>
      <c r="I33" s="2">
        <f t="shared" si="0"/>
        <v>527047.62335831905</v>
      </c>
      <c r="J33" s="2">
        <f t="shared" si="1"/>
        <v>732174.28448347561</v>
      </c>
      <c r="K33" s="2">
        <f t="shared" si="2"/>
        <v>205126.66112515656</v>
      </c>
    </row>
    <row r="34" spans="1:11" x14ac:dyDescent="0.25">
      <c r="A34" s="1" t="s">
        <v>1493</v>
      </c>
      <c r="B34" s="1" t="s">
        <v>1494</v>
      </c>
      <c r="C34" s="1" t="s">
        <v>138</v>
      </c>
      <c r="D34" s="1" t="s">
        <v>1407</v>
      </c>
      <c r="E34" s="29">
        <v>122.78516500000001</v>
      </c>
      <c r="F34" s="2">
        <v>1207877.29</v>
      </c>
      <c r="G34" s="2">
        <v>1427126.9761522445</v>
      </c>
      <c r="H34" s="2">
        <v>1441962.1178779858</v>
      </c>
      <c r="I34" s="2">
        <f t="shared" si="0"/>
        <v>219249.68615224445</v>
      </c>
      <c r="J34" s="2">
        <f t="shared" si="1"/>
        <v>234084.82787798578</v>
      </c>
      <c r="K34" s="2">
        <f t="shared" si="2"/>
        <v>14835.141725741327</v>
      </c>
    </row>
    <row r="35" spans="1:11" x14ac:dyDescent="0.25">
      <c r="A35" s="1" t="s">
        <v>1495</v>
      </c>
      <c r="B35" s="1" t="s">
        <v>1496</v>
      </c>
      <c r="C35" s="1" t="s">
        <v>243</v>
      </c>
      <c r="D35" s="1" t="s">
        <v>1407</v>
      </c>
      <c r="E35" s="29">
        <v>135.56157200000001</v>
      </c>
      <c r="F35" s="2">
        <v>1612998.16</v>
      </c>
      <c r="G35" s="2">
        <v>1871090.8030769501</v>
      </c>
      <c r="H35" s="2">
        <v>2007548.8401359715</v>
      </c>
      <c r="I35" s="2">
        <f t="shared" si="0"/>
        <v>258092.64307695022</v>
      </c>
      <c r="J35" s="2">
        <f t="shared" si="1"/>
        <v>394550.68013597163</v>
      </c>
      <c r="K35" s="2">
        <f t="shared" si="2"/>
        <v>136458.03705902142</v>
      </c>
    </row>
    <row r="36" spans="1:11" x14ac:dyDescent="0.25">
      <c r="A36" s="1" t="s">
        <v>1497</v>
      </c>
      <c r="B36" s="1" t="s">
        <v>1498</v>
      </c>
      <c r="C36" s="1" t="s">
        <v>243</v>
      </c>
      <c r="D36" s="1" t="s">
        <v>1407</v>
      </c>
      <c r="E36" s="29">
        <v>135.47845899999999</v>
      </c>
      <c r="F36" s="2">
        <v>1204632.8700000001</v>
      </c>
      <c r="G36" s="2">
        <v>1482026.2548567022</v>
      </c>
      <c r="H36" s="2">
        <v>1557841.7746125297</v>
      </c>
      <c r="I36" s="2">
        <f t="shared" si="0"/>
        <v>277393.38485670206</v>
      </c>
      <c r="J36" s="2">
        <f t="shared" si="1"/>
        <v>353208.90461252956</v>
      </c>
      <c r="K36" s="2">
        <f t="shared" si="2"/>
        <v>75815.519755827496</v>
      </c>
    </row>
    <row r="37" spans="1:11" x14ac:dyDescent="0.25">
      <c r="A37" s="1" t="s">
        <v>1499</v>
      </c>
      <c r="B37" s="1" t="s">
        <v>1500</v>
      </c>
      <c r="C37" s="1" t="s">
        <v>243</v>
      </c>
      <c r="D37" s="1" t="s">
        <v>1407</v>
      </c>
      <c r="E37" s="29">
        <v>97.840153000000001</v>
      </c>
      <c r="F37" s="2">
        <v>1086391.68</v>
      </c>
      <c r="G37" s="2">
        <v>1335160.7752357081</v>
      </c>
      <c r="H37" s="2">
        <v>1428200.3957725975</v>
      </c>
      <c r="I37" s="2">
        <f t="shared" si="0"/>
        <v>248769.09523570817</v>
      </c>
      <c r="J37" s="2">
        <f t="shared" si="1"/>
        <v>341808.71577259758</v>
      </c>
      <c r="K37" s="2">
        <f t="shared" si="2"/>
        <v>93039.620536889415</v>
      </c>
    </row>
    <row r="38" spans="1:11" x14ac:dyDescent="0.25">
      <c r="A38" s="1" t="s">
        <v>1501</v>
      </c>
      <c r="B38" s="1" t="s">
        <v>1502</v>
      </c>
      <c r="C38" s="1" t="s">
        <v>129</v>
      </c>
      <c r="D38" s="1" t="s">
        <v>1407</v>
      </c>
      <c r="E38" s="29">
        <v>73.981106999999994</v>
      </c>
      <c r="F38" s="2">
        <v>914876.85</v>
      </c>
      <c r="G38" s="2">
        <v>1079484.8458853546</v>
      </c>
      <c r="H38" s="2">
        <v>1124802.9131889406</v>
      </c>
      <c r="I38" s="2">
        <f t="shared" si="0"/>
        <v>164607.99588535458</v>
      </c>
      <c r="J38" s="2">
        <f t="shared" si="1"/>
        <v>209926.06318894064</v>
      </c>
      <c r="K38" s="2">
        <f t="shared" si="2"/>
        <v>45318.067303586053</v>
      </c>
    </row>
    <row r="39" spans="1:11" x14ac:dyDescent="0.25">
      <c r="A39" s="1" t="s">
        <v>1503</v>
      </c>
      <c r="B39" s="1" t="s">
        <v>1504</v>
      </c>
      <c r="C39" s="1" t="s">
        <v>129</v>
      </c>
      <c r="D39" s="1" t="s">
        <v>1407</v>
      </c>
      <c r="E39" s="29">
        <v>258.37365299999999</v>
      </c>
      <c r="F39" s="2">
        <v>2361881.11</v>
      </c>
      <c r="G39" s="2">
        <v>2857252.0191900833</v>
      </c>
      <c r="H39" s="2">
        <v>2977227.9600353129</v>
      </c>
      <c r="I39" s="2">
        <f t="shared" si="0"/>
        <v>495370.90919008339</v>
      </c>
      <c r="J39" s="2">
        <f t="shared" si="1"/>
        <v>615346.85003531305</v>
      </c>
      <c r="K39" s="2">
        <f t="shared" si="2"/>
        <v>119975.94084522966</v>
      </c>
    </row>
    <row r="40" spans="1:11" x14ac:dyDescent="0.25">
      <c r="A40" s="1" t="s">
        <v>1505</v>
      </c>
      <c r="B40" s="1" t="s">
        <v>1506</v>
      </c>
      <c r="C40" s="1" t="s">
        <v>243</v>
      </c>
      <c r="D40" s="1" t="s">
        <v>1407</v>
      </c>
      <c r="E40" s="29">
        <v>102.733153</v>
      </c>
      <c r="F40" s="2">
        <v>1373273.04</v>
      </c>
      <c r="G40" s="2">
        <v>1624989.0497794705</v>
      </c>
      <c r="H40" s="2">
        <v>1625194.208541522</v>
      </c>
      <c r="I40" s="2">
        <f t="shared" si="0"/>
        <v>251716.00977947051</v>
      </c>
      <c r="J40" s="2">
        <f t="shared" si="1"/>
        <v>251921.168541522</v>
      </c>
      <c r="K40" s="2">
        <f t="shared" si="2"/>
        <v>205.15876205149107</v>
      </c>
    </row>
    <row r="41" spans="1:11" x14ac:dyDescent="0.25">
      <c r="A41" s="1" t="s">
        <v>1507</v>
      </c>
      <c r="B41" s="1" t="s">
        <v>1508</v>
      </c>
      <c r="C41" s="1" t="s">
        <v>243</v>
      </c>
      <c r="D41" s="1" t="s">
        <v>1407</v>
      </c>
      <c r="E41" s="29">
        <v>207.36709400000001</v>
      </c>
      <c r="F41" s="2">
        <v>1741698.67</v>
      </c>
      <c r="G41" s="2">
        <v>2226231.9506686991</v>
      </c>
      <c r="H41" s="2">
        <v>2326475.0752463453</v>
      </c>
      <c r="I41" s="2">
        <f t="shared" si="0"/>
        <v>484533.28066869918</v>
      </c>
      <c r="J41" s="2">
        <f t="shared" si="1"/>
        <v>584776.40524634533</v>
      </c>
      <c r="K41" s="2">
        <f t="shared" si="2"/>
        <v>100243.12457764614</v>
      </c>
    </row>
    <row r="42" spans="1:11" x14ac:dyDescent="0.25">
      <c r="A42" s="1" t="s">
        <v>1509</v>
      </c>
      <c r="B42" s="1" t="s">
        <v>1510</v>
      </c>
      <c r="C42" s="1" t="s">
        <v>243</v>
      </c>
      <c r="D42" s="1" t="s">
        <v>1407</v>
      </c>
      <c r="E42" s="29">
        <v>313.03927399999998</v>
      </c>
      <c r="F42" s="2">
        <v>2912610.08</v>
      </c>
      <c r="G42" s="2">
        <v>3546324.2655767109</v>
      </c>
      <c r="H42" s="2">
        <v>3711334.4439556217</v>
      </c>
      <c r="I42" s="2">
        <f t="shared" si="0"/>
        <v>633714.18557671085</v>
      </c>
      <c r="J42" s="2">
        <f t="shared" si="1"/>
        <v>798724.36395562161</v>
      </c>
      <c r="K42" s="2">
        <f t="shared" si="2"/>
        <v>165010.17837891076</v>
      </c>
    </row>
    <row r="43" spans="1:11" x14ac:dyDescent="0.25">
      <c r="A43" s="1" t="s">
        <v>1511</v>
      </c>
      <c r="B43" s="1" t="s">
        <v>1512</v>
      </c>
      <c r="C43" s="1" t="s">
        <v>243</v>
      </c>
      <c r="D43" s="1" t="s">
        <v>1407</v>
      </c>
      <c r="E43" s="29">
        <v>291.75184999999999</v>
      </c>
      <c r="F43" s="2">
        <v>2776549.12</v>
      </c>
      <c r="G43" s="2">
        <v>3274221.1177912834</v>
      </c>
      <c r="H43" s="2">
        <v>3334047.0476344307</v>
      </c>
      <c r="I43" s="2">
        <f t="shared" si="0"/>
        <v>497671.9977912833</v>
      </c>
      <c r="J43" s="2">
        <f t="shared" si="1"/>
        <v>557497.92763443058</v>
      </c>
      <c r="K43" s="2">
        <f t="shared" si="2"/>
        <v>59825.929843147285</v>
      </c>
    </row>
    <row r="44" spans="1:11" x14ac:dyDescent="0.25">
      <c r="A44" s="1" t="s">
        <v>1513</v>
      </c>
      <c r="B44" s="1" t="s">
        <v>1514</v>
      </c>
      <c r="C44" s="1" t="s">
        <v>366</v>
      </c>
      <c r="D44" s="1" t="s">
        <v>1407</v>
      </c>
      <c r="E44" s="29">
        <v>151.95475400000001</v>
      </c>
      <c r="F44" s="2">
        <v>1318503.44</v>
      </c>
      <c r="G44" s="2">
        <v>1430579.4608003676</v>
      </c>
      <c r="H44" s="2">
        <v>1586005.138022969</v>
      </c>
      <c r="I44" s="2">
        <f t="shared" si="0"/>
        <v>112076.0208003677</v>
      </c>
      <c r="J44" s="2">
        <f t="shared" si="1"/>
        <v>267501.69802296907</v>
      </c>
      <c r="K44" s="2">
        <f t="shared" si="2"/>
        <v>155425.67722260137</v>
      </c>
    </row>
    <row r="45" spans="1:11" x14ac:dyDescent="0.25">
      <c r="A45" s="1" t="s">
        <v>1515</v>
      </c>
      <c r="B45" s="1" t="s">
        <v>1516</v>
      </c>
      <c r="C45" s="1" t="s">
        <v>366</v>
      </c>
      <c r="D45" s="1" t="s">
        <v>1407</v>
      </c>
      <c r="E45" s="29">
        <v>451.80996399999998</v>
      </c>
      <c r="F45" s="2">
        <v>3320375.01</v>
      </c>
      <c r="G45" s="2">
        <v>4142049.9538994092</v>
      </c>
      <c r="H45" s="2">
        <v>4302793.3386263289</v>
      </c>
      <c r="I45" s="2">
        <f t="shared" si="0"/>
        <v>821674.94389940938</v>
      </c>
      <c r="J45" s="2">
        <f t="shared" si="1"/>
        <v>982418.32862632908</v>
      </c>
      <c r="K45" s="2">
        <f t="shared" si="2"/>
        <v>160743.3847269197</v>
      </c>
    </row>
    <row r="46" spans="1:11" x14ac:dyDescent="0.25">
      <c r="A46" s="1" t="s">
        <v>1517</v>
      </c>
      <c r="B46" s="1" t="s">
        <v>1518</v>
      </c>
      <c r="C46" s="1" t="s">
        <v>366</v>
      </c>
      <c r="D46" s="1" t="s">
        <v>1407</v>
      </c>
      <c r="E46" s="29">
        <v>931.27756899999997</v>
      </c>
      <c r="F46" s="2">
        <v>7695001.8799999999</v>
      </c>
      <c r="G46" s="2">
        <v>9626877.2715551667</v>
      </c>
      <c r="H46" s="2">
        <v>10186496.526152983</v>
      </c>
      <c r="I46" s="2">
        <f t="shared" si="0"/>
        <v>1931875.3915551668</v>
      </c>
      <c r="J46" s="2">
        <f t="shared" si="1"/>
        <v>2491494.6461529834</v>
      </c>
      <c r="K46" s="2">
        <f t="shared" si="2"/>
        <v>559619.25459781662</v>
      </c>
    </row>
    <row r="47" spans="1:11" x14ac:dyDescent="0.25">
      <c r="A47" s="1" t="s">
        <v>1519</v>
      </c>
      <c r="B47" s="1" t="s">
        <v>1520</v>
      </c>
      <c r="C47" s="1" t="s">
        <v>366</v>
      </c>
      <c r="D47" s="1" t="s">
        <v>1407</v>
      </c>
      <c r="E47" s="29">
        <v>201.542012</v>
      </c>
      <c r="F47" s="2">
        <v>2052930.13</v>
      </c>
      <c r="G47" s="2">
        <v>2466342.2331009274</v>
      </c>
      <c r="H47" s="2">
        <v>2571893.4571074429</v>
      </c>
      <c r="I47" s="2">
        <f t="shared" si="0"/>
        <v>413412.10310092755</v>
      </c>
      <c r="J47" s="2">
        <f t="shared" si="1"/>
        <v>518963.32710744301</v>
      </c>
      <c r="K47" s="2">
        <f t="shared" si="2"/>
        <v>105551.22400651546</v>
      </c>
    </row>
    <row r="48" spans="1:11" x14ac:dyDescent="0.25">
      <c r="A48" s="1" t="s">
        <v>1521</v>
      </c>
      <c r="B48" s="1" t="s">
        <v>1522</v>
      </c>
      <c r="C48" s="1" t="s">
        <v>200</v>
      </c>
      <c r="D48" s="1" t="s">
        <v>1407</v>
      </c>
      <c r="E48" s="29">
        <v>689.63109899999995</v>
      </c>
      <c r="F48" s="2">
        <v>5935609.6799999997</v>
      </c>
      <c r="G48" s="2">
        <v>6560950.1558619421</v>
      </c>
      <c r="H48" s="2">
        <v>7144102.1712253727</v>
      </c>
      <c r="I48" s="2">
        <f t="shared" si="0"/>
        <v>625340.4758619424</v>
      </c>
      <c r="J48" s="2">
        <f t="shared" si="1"/>
        <v>1208492.491225373</v>
      </c>
      <c r="K48" s="2">
        <f t="shared" si="2"/>
        <v>583152.0153634306</v>
      </c>
    </row>
    <row r="49" spans="1:11" x14ac:dyDescent="0.25">
      <c r="A49" s="1" t="s">
        <v>1523</v>
      </c>
      <c r="B49" s="1" t="s">
        <v>1524</v>
      </c>
      <c r="C49" s="1" t="s">
        <v>200</v>
      </c>
      <c r="D49" s="1" t="s">
        <v>1407</v>
      </c>
      <c r="E49" s="29">
        <v>595.15262700000005</v>
      </c>
      <c r="F49" s="2">
        <v>6066835.8600000003</v>
      </c>
      <c r="G49" s="2">
        <v>7322304.0976461256</v>
      </c>
      <c r="H49" s="2">
        <v>7323492.6212397413</v>
      </c>
      <c r="I49" s="2">
        <f t="shared" si="0"/>
        <v>1255468.2376461253</v>
      </c>
      <c r="J49" s="2">
        <f t="shared" si="1"/>
        <v>1256656.761239741</v>
      </c>
      <c r="K49" s="2">
        <f t="shared" si="2"/>
        <v>1188.5235936157405</v>
      </c>
    </row>
    <row r="50" spans="1:11" x14ac:dyDescent="0.25">
      <c r="A50" s="1" t="s">
        <v>1525</v>
      </c>
      <c r="B50" s="1" t="s">
        <v>1526</v>
      </c>
      <c r="C50" s="1" t="s">
        <v>287</v>
      </c>
      <c r="D50" s="1" t="s">
        <v>1407</v>
      </c>
      <c r="E50" s="29">
        <v>189.091928</v>
      </c>
      <c r="F50" s="2">
        <v>1811690.83</v>
      </c>
      <c r="G50" s="2">
        <v>2213153.4810437225</v>
      </c>
      <c r="H50" s="2">
        <v>2314219.6632069503</v>
      </c>
      <c r="I50" s="2">
        <f t="shared" si="0"/>
        <v>401462.65104372241</v>
      </c>
      <c r="J50" s="2">
        <f t="shared" si="1"/>
        <v>502528.83320695022</v>
      </c>
      <c r="K50" s="2">
        <f t="shared" si="2"/>
        <v>101066.18216322782</v>
      </c>
    </row>
    <row r="51" spans="1:11" x14ac:dyDescent="0.25">
      <c r="A51" s="1" t="s">
        <v>1527</v>
      </c>
      <c r="B51" s="1" t="s">
        <v>1528</v>
      </c>
      <c r="C51" s="1" t="s">
        <v>200</v>
      </c>
      <c r="D51" s="1" t="s">
        <v>1407</v>
      </c>
      <c r="E51" s="29">
        <v>319.441911</v>
      </c>
      <c r="F51" s="2">
        <v>3719664.46</v>
      </c>
      <c r="G51" s="2">
        <v>4579698.6262805965</v>
      </c>
      <c r="H51" s="2">
        <v>4913736.8795256112</v>
      </c>
      <c r="I51" s="2">
        <f t="shared" si="0"/>
        <v>860034.16628059652</v>
      </c>
      <c r="J51" s="2">
        <f t="shared" si="1"/>
        <v>1194072.4195256112</v>
      </c>
      <c r="K51" s="2">
        <f t="shared" si="2"/>
        <v>334038.2532450147</v>
      </c>
    </row>
    <row r="52" spans="1:11" x14ac:dyDescent="0.25">
      <c r="A52" s="1" t="s">
        <v>1529</v>
      </c>
      <c r="B52" s="1" t="s">
        <v>1530</v>
      </c>
      <c r="C52" s="1" t="s">
        <v>200</v>
      </c>
      <c r="D52" s="1" t="s">
        <v>1407</v>
      </c>
      <c r="E52" s="29">
        <v>276.44533300000001</v>
      </c>
      <c r="F52" s="2">
        <v>2596171.2400000002</v>
      </c>
      <c r="G52" s="2">
        <v>3085028.9903092631</v>
      </c>
      <c r="H52" s="2">
        <v>3168116.781698457</v>
      </c>
      <c r="I52" s="2">
        <f t="shared" si="0"/>
        <v>488857.75030926289</v>
      </c>
      <c r="J52" s="2">
        <f t="shared" si="1"/>
        <v>571945.54169845674</v>
      </c>
      <c r="K52" s="2">
        <f t="shared" si="2"/>
        <v>83087.791389193852</v>
      </c>
    </row>
    <row r="53" spans="1:11" x14ac:dyDescent="0.25">
      <c r="A53" s="1" t="s">
        <v>1531</v>
      </c>
      <c r="B53" s="1" t="s">
        <v>1532</v>
      </c>
      <c r="C53" s="1" t="s">
        <v>200</v>
      </c>
      <c r="D53" s="1" t="s">
        <v>1407</v>
      </c>
      <c r="E53" s="29">
        <v>210.69820300000001</v>
      </c>
      <c r="F53" s="2">
        <v>2124189.4300000002</v>
      </c>
      <c r="G53" s="2">
        <v>2565841.1307812184</v>
      </c>
      <c r="H53" s="2">
        <v>2566261.8964370135</v>
      </c>
      <c r="I53" s="2">
        <f t="shared" si="0"/>
        <v>441651.70078121824</v>
      </c>
      <c r="J53" s="2">
        <f t="shared" si="1"/>
        <v>442072.46643701335</v>
      </c>
      <c r="K53" s="2">
        <f t="shared" si="2"/>
        <v>420.76565579511225</v>
      </c>
    </row>
    <row r="54" spans="1:11" x14ac:dyDescent="0.25">
      <c r="A54" s="1" t="s">
        <v>1533</v>
      </c>
      <c r="B54" s="1" t="s">
        <v>1534</v>
      </c>
      <c r="C54" s="1" t="s">
        <v>200</v>
      </c>
      <c r="D54" s="1" t="s">
        <v>1407</v>
      </c>
      <c r="E54" s="29">
        <v>143.05847800000001</v>
      </c>
      <c r="F54" s="2">
        <v>1280033.8</v>
      </c>
      <c r="G54" s="2">
        <v>1432689.5342818657</v>
      </c>
      <c r="H54" s="2">
        <v>1561958.5886827367</v>
      </c>
      <c r="I54" s="2">
        <f t="shared" si="0"/>
        <v>152655.73428186565</v>
      </c>
      <c r="J54" s="2">
        <f t="shared" si="1"/>
        <v>281924.78868273669</v>
      </c>
      <c r="K54" s="2">
        <f t="shared" si="2"/>
        <v>129269.05440087104</v>
      </c>
    </row>
    <row r="55" spans="1:11" x14ac:dyDescent="0.25">
      <c r="A55" s="1" t="s">
        <v>1535</v>
      </c>
      <c r="B55" s="1" t="s">
        <v>1536</v>
      </c>
      <c r="C55" s="1" t="s">
        <v>372</v>
      </c>
      <c r="D55" s="1" t="s">
        <v>1407</v>
      </c>
      <c r="E55" s="29">
        <v>304.77172100000001</v>
      </c>
      <c r="F55" s="2">
        <v>4058497.73</v>
      </c>
      <c r="G55" s="2">
        <v>4214466.0820041178</v>
      </c>
      <c r="H55" s="2">
        <v>4214465.1078353757</v>
      </c>
      <c r="I55" s="2">
        <f t="shared" si="0"/>
        <v>155968.3520041178</v>
      </c>
      <c r="J55" s="2">
        <f t="shared" si="1"/>
        <v>155967.37783537572</v>
      </c>
      <c r="K55" s="2">
        <f t="shared" si="2"/>
        <v>-0.97416874207556248</v>
      </c>
    </row>
    <row r="56" spans="1:11" x14ac:dyDescent="0.25">
      <c r="A56" s="1" t="s">
        <v>1537</v>
      </c>
      <c r="B56" s="1" t="s">
        <v>1538</v>
      </c>
      <c r="C56" s="1" t="s">
        <v>243</v>
      </c>
      <c r="D56" s="1" t="s">
        <v>1407</v>
      </c>
      <c r="E56" s="29">
        <v>471.49890599999998</v>
      </c>
      <c r="F56" s="2">
        <v>4556283.95</v>
      </c>
      <c r="G56" s="2">
        <v>5386793.220368647</v>
      </c>
      <c r="H56" s="2">
        <v>5521362.8474779585</v>
      </c>
      <c r="I56" s="2">
        <f t="shared" si="0"/>
        <v>830509.27036864683</v>
      </c>
      <c r="J56" s="2">
        <f t="shared" si="1"/>
        <v>965078.89747795835</v>
      </c>
      <c r="K56" s="2">
        <f t="shared" si="2"/>
        <v>134569.62710931152</v>
      </c>
    </row>
    <row r="57" spans="1:11" x14ac:dyDescent="0.25">
      <c r="A57" s="1" t="s">
        <v>1539</v>
      </c>
      <c r="B57" s="1" t="s">
        <v>1540</v>
      </c>
      <c r="C57" s="1" t="s">
        <v>243</v>
      </c>
      <c r="D57" s="1" t="s">
        <v>1407</v>
      </c>
      <c r="E57" s="29">
        <v>468.47443500000003</v>
      </c>
      <c r="F57" s="2">
        <v>4408209.9400000004</v>
      </c>
      <c r="G57" s="2">
        <v>4668991.212985903</v>
      </c>
      <c r="H57" s="2">
        <v>5043889.7101923646</v>
      </c>
      <c r="I57" s="2">
        <f t="shared" si="0"/>
        <v>260781.27298590261</v>
      </c>
      <c r="J57" s="2">
        <f t="shared" si="1"/>
        <v>635679.77019236423</v>
      </c>
      <c r="K57" s="2">
        <f t="shared" si="2"/>
        <v>374898.49720646162</v>
      </c>
    </row>
    <row r="58" spans="1:11" x14ac:dyDescent="0.25">
      <c r="A58" s="1" t="s">
        <v>1541</v>
      </c>
      <c r="B58" s="1" t="s">
        <v>1542</v>
      </c>
      <c r="C58" s="1" t="s">
        <v>243</v>
      </c>
      <c r="D58" s="1" t="s">
        <v>1407</v>
      </c>
      <c r="E58" s="29">
        <v>623.29853300000002</v>
      </c>
      <c r="F58" s="2">
        <v>5424736.8799999999</v>
      </c>
      <c r="G58" s="2">
        <v>6686944.6109993979</v>
      </c>
      <c r="H58" s="2">
        <v>7049515.334143999</v>
      </c>
      <c r="I58" s="2">
        <f t="shared" si="0"/>
        <v>1262207.730999398</v>
      </c>
      <c r="J58" s="2">
        <f t="shared" si="1"/>
        <v>1624778.4541439991</v>
      </c>
      <c r="K58" s="2">
        <f t="shared" si="2"/>
        <v>362570.7231446011</v>
      </c>
    </row>
    <row r="59" spans="1:11" x14ac:dyDescent="0.25">
      <c r="A59" s="1" t="s">
        <v>1543</v>
      </c>
      <c r="B59" s="1" t="s">
        <v>1544</v>
      </c>
      <c r="C59" s="1" t="s">
        <v>243</v>
      </c>
      <c r="D59" s="1" t="s">
        <v>1407</v>
      </c>
      <c r="E59" s="29">
        <v>161.70625799999999</v>
      </c>
      <c r="F59" s="2">
        <v>1498879.25</v>
      </c>
      <c r="G59" s="2">
        <v>1791333.1078845738</v>
      </c>
      <c r="H59" s="2">
        <v>1910774.8455165429</v>
      </c>
      <c r="I59" s="2">
        <f t="shared" si="0"/>
        <v>292453.85788457375</v>
      </c>
      <c r="J59" s="2">
        <f t="shared" si="1"/>
        <v>411895.5955165429</v>
      </c>
      <c r="K59" s="2">
        <f t="shared" si="2"/>
        <v>119441.73763196915</v>
      </c>
    </row>
    <row r="60" spans="1:11" x14ac:dyDescent="0.25">
      <c r="A60" s="1" t="s">
        <v>1545</v>
      </c>
      <c r="B60" s="1" t="s">
        <v>1546</v>
      </c>
      <c r="C60" s="1" t="s">
        <v>243</v>
      </c>
      <c r="D60" s="1" t="s">
        <v>1407</v>
      </c>
      <c r="E60" s="29">
        <v>823.589384</v>
      </c>
      <c r="F60" s="2">
        <v>6349384.9100000001</v>
      </c>
      <c r="G60" s="2">
        <v>7718463.9553251043</v>
      </c>
      <c r="H60" s="2">
        <v>7976160.415951319</v>
      </c>
      <c r="I60" s="2">
        <f t="shared" si="0"/>
        <v>1369079.0453251041</v>
      </c>
      <c r="J60" s="2">
        <f t="shared" si="1"/>
        <v>1626775.5059513189</v>
      </c>
      <c r="K60" s="2">
        <f t="shared" si="2"/>
        <v>257696.46062621474</v>
      </c>
    </row>
    <row r="61" spans="1:11" x14ac:dyDescent="0.25">
      <c r="A61" s="1" t="s">
        <v>1547</v>
      </c>
      <c r="B61" s="1" t="s">
        <v>1548</v>
      </c>
      <c r="C61" s="1" t="s">
        <v>243</v>
      </c>
      <c r="D61" s="1" t="s">
        <v>1407</v>
      </c>
      <c r="E61" s="29">
        <v>385.735209</v>
      </c>
      <c r="F61" s="2">
        <v>3719804.72</v>
      </c>
      <c r="G61" s="2">
        <v>4407214.7876948379</v>
      </c>
      <c r="H61" s="2">
        <v>4512385.2486289218</v>
      </c>
      <c r="I61" s="2">
        <f t="shared" si="0"/>
        <v>687410.06769483769</v>
      </c>
      <c r="J61" s="2">
        <f t="shared" si="1"/>
        <v>792580.5286289216</v>
      </c>
      <c r="K61" s="2">
        <f t="shared" si="2"/>
        <v>105170.46093408391</v>
      </c>
    </row>
    <row r="62" spans="1:11" x14ac:dyDescent="0.25">
      <c r="A62" s="1" t="s">
        <v>1549</v>
      </c>
      <c r="B62" s="1" t="s">
        <v>1550</v>
      </c>
      <c r="C62" s="1" t="s">
        <v>200</v>
      </c>
      <c r="D62" s="1" t="s">
        <v>1407</v>
      </c>
      <c r="E62" s="29">
        <v>111.59784500000001</v>
      </c>
      <c r="F62" s="2">
        <v>1136432.99</v>
      </c>
      <c r="G62" s="2">
        <v>1355475.9906253482</v>
      </c>
      <c r="H62" s="2">
        <v>1361017.1528853022</v>
      </c>
      <c r="I62" s="2">
        <f t="shared" si="0"/>
        <v>219043.00062534818</v>
      </c>
      <c r="J62" s="2">
        <f t="shared" si="1"/>
        <v>224584.16288530221</v>
      </c>
      <c r="K62" s="2">
        <f t="shared" si="2"/>
        <v>5541.1622599540278</v>
      </c>
    </row>
    <row r="63" spans="1:11" x14ac:dyDescent="0.25">
      <c r="A63" s="1" t="s">
        <v>1551</v>
      </c>
      <c r="B63" s="1" t="s">
        <v>1552</v>
      </c>
      <c r="C63" s="1" t="s">
        <v>144</v>
      </c>
      <c r="D63" s="1" t="s">
        <v>1407</v>
      </c>
      <c r="E63" s="29">
        <v>391.81048700000002</v>
      </c>
      <c r="F63" s="2">
        <v>3529063.62</v>
      </c>
      <c r="G63" s="2">
        <v>4185668.696514057</v>
      </c>
      <c r="H63" s="2">
        <v>4260791.2761462536</v>
      </c>
      <c r="I63" s="2">
        <f t="shared" si="0"/>
        <v>656605.07651405688</v>
      </c>
      <c r="J63" s="2">
        <f t="shared" si="1"/>
        <v>731727.65614625346</v>
      </c>
      <c r="K63" s="2">
        <f t="shared" si="2"/>
        <v>75122.579632196575</v>
      </c>
    </row>
    <row r="64" spans="1:11" x14ac:dyDescent="0.25">
      <c r="A64" s="1" t="s">
        <v>1553</v>
      </c>
      <c r="B64" s="1" t="s">
        <v>1554</v>
      </c>
      <c r="C64" s="1" t="s">
        <v>144</v>
      </c>
      <c r="D64" s="1" t="s">
        <v>1407</v>
      </c>
      <c r="E64" s="29">
        <v>138.217568</v>
      </c>
      <c r="F64" s="2">
        <v>1422751.88</v>
      </c>
      <c r="G64" s="2">
        <v>1715752.0188691537</v>
      </c>
      <c r="H64" s="2">
        <v>1716028.0402343762</v>
      </c>
      <c r="I64" s="2">
        <f t="shared" si="0"/>
        <v>293000.1388691538</v>
      </c>
      <c r="J64" s="2">
        <f t="shared" si="1"/>
        <v>293276.16023437632</v>
      </c>
      <c r="K64" s="2">
        <f t="shared" si="2"/>
        <v>276.02136522252113</v>
      </c>
    </row>
    <row r="65" spans="1:11" x14ac:dyDescent="0.25">
      <c r="A65" s="1" t="s">
        <v>1555</v>
      </c>
      <c r="B65" s="1" t="s">
        <v>1556</v>
      </c>
      <c r="C65" s="1" t="s">
        <v>144</v>
      </c>
      <c r="D65" s="1" t="s">
        <v>1407</v>
      </c>
      <c r="E65" s="29">
        <v>93.833354999999997</v>
      </c>
      <c r="F65" s="2">
        <v>982468.81</v>
      </c>
      <c r="G65" s="2">
        <v>1183871.9338544016</v>
      </c>
      <c r="H65" s="2">
        <v>1184059.3196630601</v>
      </c>
      <c r="I65" s="2">
        <f t="shared" si="0"/>
        <v>201403.12385440152</v>
      </c>
      <c r="J65" s="2">
        <f t="shared" si="1"/>
        <v>201590.50966306007</v>
      </c>
      <c r="K65" s="2">
        <f t="shared" si="2"/>
        <v>187.38580865855329</v>
      </c>
    </row>
    <row r="66" spans="1:11" x14ac:dyDescent="0.25">
      <c r="A66" s="1" t="s">
        <v>1557</v>
      </c>
      <c r="B66" s="1" t="s">
        <v>1558</v>
      </c>
      <c r="C66" s="1" t="s">
        <v>200</v>
      </c>
      <c r="D66" s="1" t="s">
        <v>1407</v>
      </c>
      <c r="E66" s="29">
        <v>207.15623600000001</v>
      </c>
      <c r="F66" s="2">
        <v>2194550.83</v>
      </c>
      <c r="G66" s="2">
        <v>2580840.4538969044</v>
      </c>
      <c r="H66" s="2">
        <v>2601463.1859733141</v>
      </c>
      <c r="I66" s="2">
        <f t="shared" si="0"/>
        <v>386289.62389690429</v>
      </c>
      <c r="J66" s="2">
        <f t="shared" si="1"/>
        <v>406912.35597331403</v>
      </c>
      <c r="K66" s="2">
        <f t="shared" si="2"/>
        <v>20622.732076409739</v>
      </c>
    </row>
    <row r="67" spans="1:11" x14ac:dyDescent="0.25">
      <c r="A67" s="1" t="s">
        <v>1559</v>
      </c>
      <c r="B67" s="1" t="s">
        <v>1560</v>
      </c>
      <c r="C67" s="1" t="s">
        <v>200</v>
      </c>
      <c r="D67" s="1" t="s">
        <v>1407</v>
      </c>
      <c r="E67" s="29">
        <v>259.35826400000002</v>
      </c>
      <c r="F67" s="2">
        <v>2675181.77</v>
      </c>
      <c r="G67" s="2">
        <v>3158532.7941314084</v>
      </c>
      <c r="H67" s="2">
        <v>3181195.2535158489</v>
      </c>
      <c r="I67" s="2">
        <f t="shared" si="0"/>
        <v>483351.02413140843</v>
      </c>
      <c r="J67" s="2">
        <f t="shared" si="1"/>
        <v>506013.48351584887</v>
      </c>
      <c r="K67" s="2">
        <f t="shared" si="2"/>
        <v>22662.459384440444</v>
      </c>
    </row>
    <row r="68" spans="1:11" x14ac:dyDescent="0.25">
      <c r="A68" s="1" t="s">
        <v>1561</v>
      </c>
      <c r="B68" s="1" t="s">
        <v>1562</v>
      </c>
      <c r="C68" s="1" t="s">
        <v>200</v>
      </c>
      <c r="D68" s="1" t="s">
        <v>1407</v>
      </c>
      <c r="E68" s="29">
        <v>242.93026499999999</v>
      </c>
      <c r="F68" s="2">
        <v>2115663.2200000002</v>
      </c>
      <c r="G68" s="2">
        <v>2520084.5966537748</v>
      </c>
      <c r="H68" s="2">
        <v>2565178.1370489523</v>
      </c>
      <c r="I68" s="2">
        <f t="shared" si="0"/>
        <v>404421.37665377464</v>
      </c>
      <c r="J68" s="2">
        <f t="shared" si="1"/>
        <v>449514.91704895208</v>
      </c>
      <c r="K68" s="2">
        <f t="shared" si="2"/>
        <v>45093.540395177435</v>
      </c>
    </row>
    <row r="69" spans="1:11" x14ac:dyDescent="0.25">
      <c r="A69" s="1" t="s">
        <v>1563</v>
      </c>
      <c r="B69" s="1" t="s">
        <v>1564</v>
      </c>
      <c r="C69" s="1" t="s">
        <v>200</v>
      </c>
      <c r="D69" s="1" t="s">
        <v>1407</v>
      </c>
      <c r="E69" s="29">
        <v>1153.5646730000001</v>
      </c>
      <c r="F69" s="2">
        <v>10455762.82</v>
      </c>
      <c r="G69" s="2">
        <v>12582661.389949813</v>
      </c>
      <c r="H69" s="2">
        <v>12704320.683344098</v>
      </c>
      <c r="I69" s="2">
        <f t="shared" ref="I69:I132" si="3">G69-F69</f>
        <v>2126898.5699498132</v>
      </c>
      <c r="J69" s="2">
        <f t="shared" ref="J69:J132" si="4">H69-F69</f>
        <v>2248557.8633440975</v>
      </c>
      <c r="K69" s="2">
        <f t="shared" ref="K69:K132" si="5">H69-G69</f>
        <v>121659.29339428432</v>
      </c>
    </row>
    <row r="70" spans="1:11" x14ac:dyDescent="0.25">
      <c r="A70" s="1" t="s">
        <v>1565</v>
      </c>
      <c r="B70" s="1" t="s">
        <v>1566</v>
      </c>
      <c r="C70" s="1" t="s">
        <v>200</v>
      </c>
      <c r="D70" s="1" t="s">
        <v>1407</v>
      </c>
      <c r="E70" s="29">
        <v>154.34397899999999</v>
      </c>
      <c r="F70" s="2">
        <v>1647699.1</v>
      </c>
      <c r="G70" s="2">
        <v>1944465.8615539526</v>
      </c>
      <c r="H70" s="2">
        <v>1957150.653197139</v>
      </c>
      <c r="I70" s="2">
        <f t="shared" si="3"/>
        <v>296766.76155395247</v>
      </c>
      <c r="J70" s="2">
        <f t="shared" si="4"/>
        <v>309451.55319713894</v>
      </c>
      <c r="K70" s="2">
        <f t="shared" si="5"/>
        <v>12684.791643186472</v>
      </c>
    </row>
    <row r="71" spans="1:11" x14ac:dyDescent="0.25">
      <c r="A71" s="1" t="s">
        <v>1567</v>
      </c>
      <c r="B71" s="1" t="s">
        <v>1568</v>
      </c>
      <c r="C71" s="1" t="s">
        <v>200</v>
      </c>
      <c r="D71" s="1" t="s">
        <v>1407</v>
      </c>
      <c r="E71" s="29">
        <v>122.07325299999999</v>
      </c>
      <c r="F71" s="2">
        <v>1257995.3999999999</v>
      </c>
      <c r="G71" s="2">
        <v>1517584.165816373</v>
      </c>
      <c r="H71" s="2">
        <v>1517827.9468815282</v>
      </c>
      <c r="I71" s="2">
        <f t="shared" si="3"/>
        <v>259588.76581637305</v>
      </c>
      <c r="J71" s="2">
        <f t="shared" si="4"/>
        <v>259832.54688152834</v>
      </c>
      <c r="K71" s="2">
        <f t="shared" si="5"/>
        <v>243.78106515528634</v>
      </c>
    </row>
    <row r="72" spans="1:11" x14ac:dyDescent="0.25">
      <c r="A72" s="1" t="s">
        <v>1569</v>
      </c>
      <c r="B72" s="1" t="s">
        <v>1570</v>
      </c>
      <c r="C72" s="1" t="s">
        <v>200</v>
      </c>
      <c r="D72" s="1" t="s">
        <v>1407</v>
      </c>
      <c r="E72" s="29">
        <v>141.99726000000001</v>
      </c>
      <c r="F72" s="2">
        <v>1512788.31</v>
      </c>
      <c r="G72" s="2">
        <v>1820230.5480065478</v>
      </c>
      <c r="H72" s="2">
        <v>1820514.1174408114</v>
      </c>
      <c r="I72" s="2">
        <f t="shared" si="3"/>
        <v>307442.23800654779</v>
      </c>
      <c r="J72" s="2">
        <f t="shared" si="4"/>
        <v>307725.8074408113</v>
      </c>
      <c r="K72" s="2">
        <f t="shared" si="5"/>
        <v>283.56943426351063</v>
      </c>
    </row>
    <row r="73" spans="1:11" x14ac:dyDescent="0.25">
      <c r="A73" s="1" t="s">
        <v>1571</v>
      </c>
      <c r="B73" s="1" t="s">
        <v>1572</v>
      </c>
      <c r="C73" s="1" t="s">
        <v>200</v>
      </c>
      <c r="D73" s="1" t="s">
        <v>1407</v>
      </c>
      <c r="E73" s="29">
        <v>47.423774999999999</v>
      </c>
      <c r="F73" s="2">
        <v>508643.4</v>
      </c>
      <c r="G73" s="2">
        <v>611944.56184169254</v>
      </c>
      <c r="H73" s="2">
        <v>612039.26742296503</v>
      </c>
      <c r="I73" s="2">
        <f t="shared" si="3"/>
        <v>103301.16184169252</v>
      </c>
      <c r="J73" s="2">
        <f t="shared" si="4"/>
        <v>103395.86742296501</v>
      </c>
      <c r="K73" s="2">
        <f t="shared" si="5"/>
        <v>94.705581272486597</v>
      </c>
    </row>
    <row r="74" spans="1:11" x14ac:dyDescent="0.25">
      <c r="A74" s="1" t="s">
        <v>1573</v>
      </c>
      <c r="B74" s="1" t="s">
        <v>1574</v>
      </c>
      <c r="C74" s="1" t="s">
        <v>200</v>
      </c>
      <c r="D74" s="1" t="s">
        <v>1407</v>
      </c>
      <c r="E74" s="29">
        <v>227.458707</v>
      </c>
      <c r="F74" s="2">
        <v>2090219.06</v>
      </c>
      <c r="G74" s="2">
        <v>2579061.0219432544</v>
      </c>
      <c r="H74" s="2">
        <v>2579392.33009905</v>
      </c>
      <c r="I74" s="2">
        <f t="shared" si="3"/>
        <v>488841.96194325434</v>
      </c>
      <c r="J74" s="2">
        <f t="shared" si="4"/>
        <v>489173.2700990499</v>
      </c>
      <c r="K74" s="2">
        <f t="shared" si="5"/>
        <v>331.30815579555929</v>
      </c>
    </row>
    <row r="75" spans="1:11" x14ac:dyDescent="0.25">
      <c r="A75" s="1" t="s">
        <v>1575</v>
      </c>
      <c r="B75" s="1" t="s">
        <v>1576</v>
      </c>
      <c r="C75" s="1" t="s">
        <v>200</v>
      </c>
      <c r="D75" s="1" t="s">
        <v>1407</v>
      </c>
      <c r="E75" s="29">
        <v>143.764849</v>
      </c>
      <c r="F75" s="2">
        <v>1281302.3799999999</v>
      </c>
      <c r="G75" s="2">
        <v>1576996.8265289632</v>
      </c>
      <c r="H75" s="2">
        <v>1577283.9258497383</v>
      </c>
      <c r="I75" s="2">
        <f t="shared" si="3"/>
        <v>295694.44652896328</v>
      </c>
      <c r="J75" s="2">
        <f t="shared" si="4"/>
        <v>295981.54584973841</v>
      </c>
      <c r="K75" s="2">
        <f t="shared" si="5"/>
        <v>287.09932077513076</v>
      </c>
    </row>
    <row r="76" spans="1:11" x14ac:dyDescent="0.25">
      <c r="A76" s="1" t="s">
        <v>1577</v>
      </c>
      <c r="B76" s="1" t="s">
        <v>1578</v>
      </c>
      <c r="C76" s="1" t="s">
        <v>200</v>
      </c>
      <c r="D76" s="1" t="s">
        <v>1407</v>
      </c>
      <c r="E76" s="29">
        <v>188.21371099999999</v>
      </c>
      <c r="F76" s="2">
        <v>1982550.21</v>
      </c>
      <c r="G76" s="2">
        <v>2387517.9908763403</v>
      </c>
      <c r="H76" s="2">
        <v>2387893.8548581451</v>
      </c>
      <c r="I76" s="2">
        <f t="shared" si="3"/>
        <v>404967.78087634034</v>
      </c>
      <c r="J76" s="2">
        <f t="shared" si="4"/>
        <v>405343.64485814516</v>
      </c>
      <c r="K76" s="2">
        <f t="shared" si="5"/>
        <v>375.86398180481046</v>
      </c>
    </row>
    <row r="77" spans="1:11" x14ac:dyDescent="0.25">
      <c r="A77" s="1" t="s">
        <v>1579</v>
      </c>
      <c r="B77" s="1" t="s">
        <v>1580</v>
      </c>
      <c r="C77" s="1" t="s">
        <v>243</v>
      </c>
      <c r="D77" s="1" t="s">
        <v>1407</v>
      </c>
      <c r="E77" s="29">
        <v>983.09290399999998</v>
      </c>
      <c r="F77" s="2">
        <v>7863074.21</v>
      </c>
      <c r="G77" s="2">
        <v>9279082.4457342736</v>
      </c>
      <c r="H77" s="2">
        <v>9770035.1402668171</v>
      </c>
      <c r="I77" s="2">
        <f t="shared" si="3"/>
        <v>1416008.2357342737</v>
      </c>
      <c r="J77" s="2">
        <f t="shared" si="4"/>
        <v>1906960.9302668171</v>
      </c>
      <c r="K77" s="2">
        <f t="shared" si="5"/>
        <v>490952.69453254342</v>
      </c>
    </row>
    <row r="78" spans="1:11" x14ac:dyDescent="0.25">
      <c r="A78" s="1" t="s">
        <v>1581</v>
      </c>
      <c r="B78" s="1" t="s">
        <v>1582</v>
      </c>
      <c r="C78" s="1" t="s">
        <v>425</v>
      </c>
      <c r="D78" s="1" t="s">
        <v>1407</v>
      </c>
      <c r="E78" s="29">
        <v>46.050918000000003</v>
      </c>
      <c r="F78" s="2">
        <v>505425.88</v>
      </c>
      <c r="G78" s="2">
        <v>529461.17457736062</v>
      </c>
      <c r="H78" s="2">
        <v>559235.78741392016</v>
      </c>
      <c r="I78" s="2">
        <f t="shared" si="3"/>
        <v>24035.294577360619</v>
      </c>
      <c r="J78" s="2">
        <f t="shared" si="4"/>
        <v>53809.907413920155</v>
      </c>
      <c r="K78" s="2">
        <f t="shared" si="5"/>
        <v>29774.612836559536</v>
      </c>
    </row>
    <row r="79" spans="1:11" x14ac:dyDescent="0.25">
      <c r="A79" s="1" t="s">
        <v>1583</v>
      </c>
      <c r="B79" s="1" t="s">
        <v>1584</v>
      </c>
      <c r="C79" s="1" t="s">
        <v>380</v>
      </c>
      <c r="D79" s="1" t="s">
        <v>1407</v>
      </c>
      <c r="E79" s="29">
        <v>184.38224299999999</v>
      </c>
      <c r="F79" s="2">
        <v>2845618.37</v>
      </c>
      <c r="G79" s="2">
        <v>2939977.6699498133</v>
      </c>
      <c r="H79" s="2">
        <v>2939976.9086971772</v>
      </c>
      <c r="I79" s="2">
        <f t="shared" si="3"/>
        <v>94359.299949813168</v>
      </c>
      <c r="J79" s="2">
        <f t="shared" si="4"/>
        <v>94358.538697177079</v>
      </c>
      <c r="K79" s="2">
        <f t="shared" si="5"/>
        <v>-0.761252636089921</v>
      </c>
    </row>
    <row r="80" spans="1:11" x14ac:dyDescent="0.25">
      <c r="A80" s="1" t="s">
        <v>1585</v>
      </c>
      <c r="B80" s="1" t="s">
        <v>1586</v>
      </c>
      <c r="C80" s="1" t="s">
        <v>366</v>
      </c>
      <c r="D80" s="1" t="s">
        <v>1407</v>
      </c>
      <c r="E80" s="29">
        <v>192.73551800000001</v>
      </c>
      <c r="F80" s="2">
        <v>1615768.03</v>
      </c>
      <c r="G80" s="2">
        <v>1886075.2690738363</v>
      </c>
      <c r="H80" s="2">
        <v>2121096.0096986652</v>
      </c>
      <c r="I80" s="2">
        <f t="shared" si="3"/>
        <v>270307.23907383624</v>
      </c>
      <c r="J80" s="2">
        <f t="shared" si="4"/>
        <v>505327.97969866521</v>
      </c>
      <c r="K80" s="2">
        <f t="shared" si="5"/>
        <v>235020.74062482896</v>
      </c>
    </row>
    <row r="81" spans="1:11" x14ac:dyDescent="0.25">
      <c r="A81" s="1" t="s">
        <v>1587</v>
      </c>
      <c r="B81" s="1" t="s">
        <v>1588</v>
      </c>
      <c r="C81" s="1" t="s">
        <v>287</v>
      </c>
      <c r="D81" s="1" t="s">
        <v>1407</v>
      </c>
      <c r="E81" s="29">
        <v>88.560355999999999</v>
      </c>
      <c r="F81" s="2">
        <v>1024985.52</v>
      </c>
      <c r="G81" s="2">
        <v>1070305.7797582978</v>
      </c>
      <c r="H81" s="2">
        <v>1070305.5240501014</v>
      </c>
      <c r="I81" s="2">
        <f t="shared" si="3"/>
        <v>45320.25975829782</v>
      </c>
      <c r="J81" s="2">
        <f t="shared" si="4"/>
        <v>45320.004050101386</v>
      </c>
      <c r="K81" s="2">
        <f t="shared" si="5"/>
        <v>-0.25570819643326104</v>
      </c>
    </row>
    <row r="82" spans="1:11" x14ac:dyDescent="0.25">
      <c r="A82" s="1" t="s">
        <v>1589</v>
      </c>
      <c r="B82" s="1" t="s">
        <v>1590</v>
      </c>
      <c r="C82" s="1" t="s">
        <v>287</v>
      </c>
      <c r="D82" s="1" t="s">
        <v>1407</v>
      </c>
      <c r="E82" s="29">
        <v>65.905186999999998</v>
      </c>
      <c r="F82" s="2">
        <v>870747.99</v>
      </c>
      <c r="G82" s="2">
        <v>1031368.8845368321</v>
      </c>
      <c r="H82" s="2">
        <v>1031500.4976157933</v>
      </c>
      <c r="I82" s="2">
        <f t="shared" si="3"/>
        <v>160620.89453683211</v>
      </c>
      <c r="J82" s="2">
        <f t="shared" si="4"/>
        <v>160752.50761579326</v>
      </c>
      <c r="K82" s="2">
        <f t="shared" si="5"/>
        <v>131.61307896114886</v>
      </c>
    </row>
    <row r="83" spans="1:11" x14ac:dyDescent="0.25">
      <c r="A83" s="1" t="s">
        <v>1591</v>
      </c>
      <c r="B83" s="1" t="s">
        <v>1592</v>
      </c>
      <c r="C83" s="1" t="s">
        <v>287</v>
      </c>
      <c r="D83" s="1" t="s">
        <v>1407</v>
      </c>
      <c r="E83" s="29">
        <v>110.928517</v>
      </c>
      <c r="F83" s="2">
        <v>1294239.3899999999</v>
      </c>
      <c r="G83" s="2">
        <v>1559498.8622330201</v>
      </c>
      <c r="H83" s="2">
        <v>1646482.0429409721</v>
      </c>
      <c r="I83" s="2">
        <f t="shared" si="3"/>
        <v>265259.47223302023</v>
      </c>
      <c r="J83" s="2">
        <f t="shared" si="4"/>
        <v>352242.65294097224</v>
      </c>
      <c r="K83" s="2">
        <f t="shared" si="5"/>
        <v>86983.180707952008</v>
      </c>
    </row>
    <row r="84" spans="1:11" x14ac:dyDescent="0.25">
      <c r="A84" s="1" t="s">
        <v>1593</v>
      </c>
      <c r="B84" s="1" t="s">
        <v>1594</v>
      </c>
      <c r="C84" s="1" t="s">
        <v>287</v>
      </c>
      <c r="D84" s="1" t="s">
        <v>1407</v>
      </c>
      <c r="E84" s="29">
        <v>330.10845699999999</v>
      </c>
      <c r="F84" s="2">
        <v>2730009.74</v>
      </c>
      <c r="G84" s="2">
        <v>3268090.5426265574</v>
      </c>
      <c r="H84" s="2">
        <v>3313811.6544329086</v>
      </c>
      <c r="I84" s="2">
        <f t="shared" si="3"/>
        <v>538080.80262655718</v>
      </c>
      <c r="J84" s="2">
        <f t="shared" si="4"/>
        <v>583801.91443290841</v>
      </c>
      <c r="K84" s="2">
        <f t="shared" si="5"/>
        <v>45721.111806351226</v>
      </c>
    </row>
    <row r="85" spans="1:11" x14ac:dyDescent="0.25">
      <c r="A85" s="1" t="s">
        <v>1595</v>
      </c>
      <c r="B85" s="1" t="s">
        <v>1596</v>
      </c>
      <c r="C85" s="1" t="s">
        <v>287</v>
      </c>
      <c r="D85" s="1" t="s">
        <v>1407</v>
      </c>
      <c r="E85" s="29">
        <v>474.246666</v>
      </c>
      <c r="F85" s="2">
        <v>4270404.9400000004</v>
      </c>
      <c r="G85" s="2">
        <v>5210260.819517131</v>
      </c>
      <c r="H85" s="2">
        <v>5449814.361908026</v>
      </c>
      <c r="I85" s="2">
        <f t="shared" si="3"/>
        <v>939855.87951713055</v>
      </c>
      <c r="J85" s="2">
        <f t="shared" si="4"/>
        <v>1179409.4219080256</v>
      </c>
      <c r="K85" s="2">
        <f t="shared" si="5"/>
        <v>239553.54239089508</v>
      </c>
    </row>
    <row r="86" spans="1:11" x14ac:dyDescent="0.25">
      <c r="A86" s="1" t="s">
        <v>1597</v>
      </c>
      <c r="B86" s="1" t="s">
        <v>1598</v>
      </c>
      <c r="C86" s="1" t="s">
        <v>287</v>
      </c>
      <c r="D86" s="1" t="s">
        <v>1409</v>
      </c>
      <c r="E86" s="29">
        <v>740.82238099999995</v>
      </c>
      <c r="F86" s="2">
        <v>6578742.9199999999</v>
      </c>
      <c r="G86" s="2">
        <v>7982995.3419494433</v>
      </c>
      <c r="H86" s="2">
        <v>8393410.4764309321</v>
      </c>
      <c r="I86" s="2">
        <f t="shared" si="3"/>
        <v>1404252.4219494434</v>
      </c>
      <c r="J86" s="2">
        <f t="shared" si="4"/>
        <v>1814667.5564309321</v>
      </c>
      <c r="K86" s="2">
        <f t="shared" si="5"/>
        <v>410415.13448148873</v>
      </c>
    </row>
    <row r="87" spans="1:11" x14ac:dyDescent="0.25">
      <c r="A87" s="1" t="s">
        <v>1599</v>
      </c>
      <c r="B87" s="1" t="s">
        <v>1600</v>
      </c>
      <c r="C87" s="1" t="s">
        <v>287</v>
      </c>
      <c r="D87" s="1" t="s">
        <v>1407</v>
      </c>
      <c r="E87" s="29">
        <v>82.246471999999997</v>
      </c>
      <c r="F87" s="2">
        <v>925775.03</v>
      </c>
      <c r="G87" s="2">
        <v>1113324.1879373481</v>
      </c>
      <c r="H87" s="2">
        <v>1116619.7184167232</v>
      </c>
      <c r="I87" s="2">
        <f t="shared" si="3"/>
        <v>187549.15793734812</v>
      </c>
      <c r="J87" s="2">
        <f t="shared" si="4"/>
        <v>190844.68841672316</v>
      </c>
      <c r="K87" s="2">
        <f t="shared" si="5"/>
        <v>3295.5304793750402</v>
      </c>
    </row>
    <row r="88" spans="1:11" x14ac:dyDescent="0.25">
      <c r="A88" s="1" t="s">
        <v>1601</v>
      </c>
      <c r="B88" s="1" t="s">
        <v>1602</v>
      </c>
      <c r="C88" s="1" t="s">
        <v>287</v>
      </c>
      <c r="D88" s="1" t="s">
        <v>1407</v>
      </c>
      <c r="E88" s="29">
        <v>910.691464</v>
      </c>
      <c r="F88" s="2">
        <v>8066242.79</v>
      </c>
      <c r="G88" s="2">
        <v>9747361.5597064905</v>
      </c>
      <c r="H88" s="2">
        <v>10047725.047532994</v>
      </c>
      <c r="I88" s="2">
        <f t="shared" si="3"/>
        <v>1681118.7697064904</v>
      </c>
      <c r="J88" s="2">
        <f t="shared" si="4"/>
        <v>1981482.2575329943</v>
      </c>
      <c r="K88" s="2">
        <f t="shared" si="5"/>
        <v>300363.48782650381</v>
      </c>
    </row>
    <row r="89" spans="1:11" x14ac:dyDescent="0.25">
      <c r="A89" s="1" t="s">
        <v>1603</v>
      </c>
      <c r="B89" s="1" t="s">
        <v>1604</v>
      </c>
      <c r="C89" s="1" t="s">
        <v>153</v>
      </c>
      <c r="D89" s="1" t="s">
        <v>1407</v>
      </c>
      <c r="E89" s="29">
        <v>354.25247200000001</v>
      </c>
      <c r="F89" s="2">
        <v>4112862.03</v>
      </c>
      <c r="G89" s="2">
        <v>4913144.5311515145</v>
      </c>
      <c r="H89" s="2">
        <v>5129420.6715745032</v>
      </c>
      <c r="I89" s="2">
        <f t="shared" si="3"/>
        <v>800282.50115151471</v>
      </c>
      <c r="J89" s="2">
        <f t="shared" si="4"/>
        <v>1016558.6415745034</v>
      </c>
      <c r="K89" s="2">
        <f t="shared" si="5"/>
        <v>216276.14042298868</v>
      </c>
    </row>
    <row r="90" spans="1:11" x14ac:dyDescent="0.25">
      <c r="A90" s="1" t="s">
        <v>1605</v>
      </c>
      <c r="B90" s="1" t="s">
        <v>1606</v>
      </c>
      <c r="C90" s="1" t="s">
        <v>366</v>
      </c>
      <c r="D90" s="1" t="s">
        <v>1407</v>
      </c>
      <c r="E90" s="29">
        <v>1611.497605</v>
      </c>
      <c r="F90" s="2">
        <v>13986192.74</v>
      </c>
      <c r="G90" s="2">
        <v>14810876.621164573</v>
      </c>
      <c r="H90" s="2">
        <v>16243865.74950495</v>
      </c>
      <c r="I90" s="2">
        <f t="shared" si="3"/>
        <v>824683.88116457313</v>
      </c>
      <c r="J90" s="2">
        <f t="shared" si="4"/>
        <v>2257673.0095049497</v>
      </c>
      <c r="K90" s="2">
        <f t="shared" si="5"/>
        <v>1432989.1283403765</v>
      </c>
    </row>
    <row r="91" spans="1:11" x14ac:dyDescent="0.25">
      <c r="A91" s="1" t="s">
        <v>1607</v>
      </c>
      <c r="B91" s="1" t="s">
        <v>1608</v>
      </c>
      <c r="C91" s="1" t="s">
        <v>366</v>
      </c>
      <c r="D91" s="1" t="s">
        <v>1407</v>
      </c>
      <c r="E91" s="29">
        <v>236.06917799999999</v>
      </c>
      <c r="F91" s="2">
        <v>2353068.14</v>
      </c>
      <c r="G91" s="2">
        <v>2477971.8464497114</v>
      </c>
      <c r="H91" s="2">
        <v>2601313.1213162281</v>
      </c>
      <c r="I91" s="2">
        <f t="shared" si="3"/>
        <v>124903.70644971123</v>
      </c>
      <c r="J91" s="2">
        <f t="shared" si="4"/>
        <v>248244.98131622793</v>
      </c>
      <c r="K91" s="2">
        <f t="shared" si="5"/>
        <v>123341.2748665167</v>
      </c>
    </row>
    <row r="92" spans="1:11" x14ac:dyDescent="0.25">
      <c r="A92" s="1" t="s">
        <v>1609</v>
      </c>
      <c r="B92" s="1" t="s">
        <v>1610</v>
      </c>
      <c r="C92" s="1" t="s">
        <v>243</v>
      </c>
      <c r="D92" s="1" t="s">
        <v>1407</v>
      </c>
      <c r="E92" s="29">
        <v>94.191716</v>
      </c>
      <c r="F92" s="2">
        <v>809015.71</v>
      </c>
      <c r="G92" s="2">
        <v>992692.1840953154</v>
      </c>
      <c r="H92" s="2">
        <v>1038471.5812078903</v>
      </c>
      <c r="I92" s="2">
        <f t="shared" si="3"/>
        <v>183676.47409531544</v>
      </c>
      <c r="J92" s="2">
        <f t="shared" si="4"/>
        <v>229455.87120789033</v>
      </c>
      <c r="K92" s="2">
        <f t="shared" si="5"/>
        <v>45779.397112574894</v>
      </c>
    </row>
    <row r="93" spans="1:11" x14ac:dyDescent="0.25">
      <c r="A93" s="1" t="s">
        <v>1611</v>
      </c>
      <c r="B93" s="1" t="s">
        <v>1612</v>
      </c>
      <c r="C93" s="1" t="s">
        <v>129</v>
      </c>
      <c r="D93" s="1" t="s">
        <v>1407</v>
      </c>
      <c r="E93" s="29">
        <v>105.615557</v>
      </c>
      <c r="F93" s="2">
        <v>1000090.36</v>
      </c>
      <c r="G93" s="2">
        <v>1213415.1311833179</v>
      </c>
      <c r="H93" s="2">
        <v>1267978.1078478852</v>
      </c>
      <c r="I93" s="2">
        <f t="shared" si="3"/>
        <v>213324.77118331788</v>
      </c>
      <c r="J93" s="2">
        <f t="shared" si="4"/>
        <v>267887.74784788524</v>
      </c>
      <c r="K93" s="2">
        <f t="shared" si="5"/>
        <v>54562.976664567366</v>
      </c>
    </row>
    <row r="94" spans="1:11" x14ac:dyDescent="0.25">
      <c r="A94" s="1" t="s">
        <v>1613</v>
      </c>
      <c r="B94" s="1" t="s">
        <v>1614</v>
      </c>
      <c r="C94" s="1" t="s">
        <v>153</v>
      </c>
      <c r="D94" s="1" t="s">
        <v>1407</v>
      </c>
      <c r="E94" s="29">
        <v>53.125432000000004</v>
      </c>
      <c r="F94" s="2">
        <v>471726.4</v>
      </c>
      <c r="G94" s="2">
        <v>539594.85263325169</v>
      </c>
      <c r="H94" s="2">
        <v>560150.85356650676</v>
      </c>
      <c r="I94" s="2">
        <f t="shared" si="3"/>
        <v>67868.452633251669</v>
      </c>
      <c r="J94" s="2">
        <f t="shared" si="4"/>
        <v>88424.453566506738</v>
      </c>
      <c r="K94" s="2">
        <f t="shared" si="5"/>
        <v>20556.000933255069</v>
      </c>
    </row>
    <row r="95" spans="1:11" x14ac:dyDescent="0.25">
      <c r="A95" s="1" t="s">
        <v>1615</v>
      </c>
      <c r="B95" s="1" t="s">
        <v>1616</v>
      </c>
      <c r="C95" s="1" t="s">
        <v>243</v>
      </c>
      <c r="D95" s="1" t="s">
        <v>1407</v>
      </c>
      <c r="E95" s="29">
        <v>126.218524</v>
      </c>
      <c r="F95" s="2">
        <v>1109601.1000000001</v>
      </c>
      <c r="G95" s="2">
        <v>1356657.7112384902</v>
      </c>
      <c r="H95" s="2">
        <v>1416522.8483489307</v>
      </c>
      <c r="I95" s="2">
        <f t="shared" si="3"/>
        <v>247056.61123849009</v>
      </c>
      <c r="J95" s="2">
        <f t="shared" si="4"/>
        <v>306921.74834893062</v>
      </c>
      <c r="K95" s="2">
        <f t="shared" si="5"/>
        <v>59865.137110440526</v>
      </c>
    </row>
    <row r="96" spans="1:11" x14ac:dyDescent="0.25">
      <c r="A96" s="1" t="s">
        <v>1617</v>
      </c>
      <c r="B96" s="1" t="s">
        <v>1618</v>
      </c>
      <c r="C96" s="1" t="s">
        <v>200</v>
      </c>
      <c r="D96" s="1" t="s">
        <v>1407</v>
      </c>
      <c r="E96" s="29">
        <v>268.68981400000001</v>
      </c>
      <c r="F96" s="2">
        <v>2506350.56</v>
      </c>
      <c r="G96" s="2">
        <v>3003021.2590993536</v>
      </c>
      <c r="H96" s="2">
        <v>3103103.1533440403</v>
      </c>
      <c r="I96" s="2">
        <f t="shared" si="3"/>
        <v>496670.69909935351</v>
      </c>
      <c r="J96" s="2">
        <f t="shared" si="4"/>
        <v>596752.59334404022</v>
      </c>
      <c r="K96" s="2">
        <f t="shared" si="5"/>
        <v>100081.8942446867</v>
      </c>
    </row>
    <row r="97" spans="1:11" x14ac:dyDescent="0.25">
      <c r="A97" s="1" t="s">
        <v>1619</v>
      </c>
      <c r="B97" s="1" t="s">
        <v>1620</v>
      </c>
      <c r="C97" s="1" t="s">
        <v>138</v>
      </c>
      <c r="D97" s="1" t="s">
        <v>1407</v>
      </c>
      <c r="E97" s="29">
        <v>124.61403199999999</v>
      </c>
      <c r="F97" s="2">
        <v>1328050.6100000001</v>
      </c>
      <c r="G97" s="2">
        <v>1562336.15905048</v>
      </c>
      <c r="H97" s="2">
        <v>1574614.9048562443</v>
      </c>
      <c r="I97" s="2">
        <f t="shared" si="3"/>
        <v>234285.54905047989</v>
      </c>
      <c r="J97" s="2">
        <f t="shared" si="4"/>
        <v>246564.29485624423</v>
      </c>
      <c r="K97" s="2">
        <f t="shared" si="5"/>
        <v>12278.745805764338</v>
      </c>
    </row>
    <row r="98" spans="1:11" x14ac:dyDescent="0.25">
      <c r="A98" s="1" t="s">
        <v>1621</v>
      </c>
      <c r="B98" s="1" t="s">
        <v>1622</v>
      </c>
      <c r="C98" s="1" t="s">
        <v>243</v>
      </c>
      <c r="D98" s="1" t="s">
        <v>1407</v>
      </c>
      <c r="E98" s="29">
        <v>116.893233</v>
      </c>
      <c r="F98" s="2">
        <v>1287990.2</v>
      </c>
      <c r="G98" s="2">
        <v>1546540.8637337512</v>
      </c>
      <c r="H98" s="2">
        <v>1546774.3002659145</v>
      </c>
      <c r="I98" s="2">
        <f t="shared" si="3"/>
        <v>258550.66373375128</v>
      </c>
      <c r="J98" s="2">
        <f t="shared" si="4"/>
        <v>258784.10026591457</v>
      </c>
      <c r="K98" s="2">
        <f t="shared" si="5"/>
        <v>233.43653216329403</v>
      </c>
    </row>
    <row r="99" spans="1:11" x14ac:dyDescent="0.25">
      <c r="A99" s="1" t="s">
        <v>1623</v>
      </c>
      <c r="B99" s="1" t="s">
        <v>1624</v>
      </c>
      <c r="C99" s="1" t="s">
        <v>200</v>
      </c>
      <c r="D99" s="1" t="s">
        <v>1407</v>
      </c>
      <c r="E99" s="29">
        <v>187.40433400000001</v>
      </c>
      <c r="F99" s="2">
        <v>1793620.16</v>
      </c>
      <c r="G99" s="2">
        <v>2112686.7342591612</v>
      </c>
      <c r="H99" s="2">
        <v>2157295.4196151947</v>
      </c>
      <c r="I99" s="2">
        <f t="shared" si="3"/>
        <v>319066.57425916125</v>
      </c>
      <c r="J99" s="2">
        <f t="shared" si="4"/>
        <v>363675.25961519475</v>
      </c>
      <c r="K99" s="2">
        <f t="shared" si="5"/>
        <v>44608.6853560335</v>
      </c>
    </row>
    <row r="100" spans="1:11" x14ac:dyDescent="0.25">
      <c r="A100" s="1" t="s">
        <v>1625</v>
      </c>
      <c r="B100" s="1" t="s">
        <v>1626</v>
      </c>
      <c r="C100" s="1" t="s">
        <v>243</v>
      </c>
      <c r="D100" s="1" t="s">
        <v>1407</v>
      </c>
      <c r="E100" s="29">
        <v>365.36145299999998</v>
      </c>
      <c r="F100" s="2">
        <v>3136005.26</v>
      </c>
      <c r="G100" s="2">
        <v>3759920.6271889624</v>
      </c>
      <c r="H100" s="2">
        <v>4011991.2309621763</v>
      </c>
      <c r="I100" s="2">
        <f t="shared" si="3"/>
        <v>623915.36718896264</v>
      </c>
      <c r="J100" s="2">
        <f t="shared" si="4"/>
        <v>875985.97096217657</v>
      </c>
      <c r="K100" s="2">
        <f t="shared" si="5"/>
        <v>252070.60377321392</v>
      </c>
    </row>
    <row r="101" spans="1:11" x14ac:dyDescent="0.25">
      <c r="A101" s="1" t="s">
        <v>1627</v>
      </c>
      <c r="B101" s="1" t="s">
        <v>1628</v>
      </c>
      <c r="C101" s="1" t="s">
        <v>129</v>
      </c>
      <c r="D101" s="1" t="s">
        <v>1407</v>
      </c>
      <c r="E101" s="29">
        <v>229.85088999999999</v>
      </c>
      <c r="F101" s="2">
        <v>2189796.7599999998</v>
      </c>
      <c r="G101" s="2">
        <v>2590904.9487205558</v>
      </c>
      <c r="H101" s="2">
        <v>2695883.4201938398</v>
      </c>
      <c r="I101" s="2">
        <f t="shared" si="3"/>
        <v>401108.18872055598</v>
      </c>
      <c r="J101" s="2">
        <f t="shared" si="4"/>
        <v>506086.66019384004</v>
      </c>
      <c r="K101" s="2">
        <f t="shared" si="5"/>
        <v>104978.47147328407</v>
      </c>
    </row>
    <row r="102" spans="1:11" x14ac:dyDescent="0.25">
      <c r="A102" s="1" t="s">
        <v>1629</v>
      </c>
      <c r="B102" s="1" t="s">
        <v>1630</v>
      </c>
      <c r="C102" s="1" t="s">
        <v>243</v>
      </c>
      <c r="D102" s="1" t="s">
        <v>1407</v>
      </c>
      <c r="E102" s="29">
        <v>143.15293700000001</v>
      </c>
      <c r="F102" s="2">
        <v>1340786.8</v>
      </c>
      <c r="G102" s="2">
        <v>1632281.9640930877</v>
      </c>
      <c r="H102" s="2">
        <v>1707692.6021896354</v>
      </c>
      <c r="I102" s="2">
        <f t="shared" si="3"/>
        <v>291495.16409308766</v>
      </c>
      <c r="J102" s="2">
        <f t="shared" si="4"/>
        <v>366905.80218963535</v>
      </c>
      <c r="K102" s="2">
        <f t="shared" si="5"/>
        <v>75410.638096547686</v>
      </c>
    </row>
    <row r="103" spans="1:11" x14ac:dyDescent="0.25">
      <c r="A103" s="1" t="s">
        <v>1631</v>
      </c>
      <c r="B103" s="1" t="s">
        <v>1632</v>
      </c>
      <c r="C103" s="1" t="s">
        <v>366</v>
      </c>
      <c r="D103" s="1" t="s">
        <v>1407</v>
      </c>
      <c r="E103" s="29">
        <v>93.582830999999999</v>
      </c>
      <c r="F103" s="2">
        <v>817209.51</v>
      </c>
      <c r="G103" s="2">
        <v>1007079.8402871498</v>
      </c>
      <c r="H103" s="2">
        <v>1083012.3679516141</v>
      </c>
      <c r="I103" s="2">
        <f t="shared" si="3"/>
        <v>189870.33028714976</v>
      </c>
      <c r="J103" s="2">
        <f t="shared" si="4"/>
        <v>265802.85795161407</v>
      </c>
      <c r="K103" s="2">
        <f t="shared" si="5"/>
        <v>75932.527664464316</v>
      </c>
    </row>
    <row r="104" spans="1:11" x14ac:dyDescent="0.25">
      <c r="A104" s="1" t="s">
        <v>1633</v>
      </c>
      <c r="B104" s="1" t="s">
        <v>1634</v>
      </c>
      <c r="C104" s="1" t="s">
        <v>287</v>
      </c>
      <c r="D104" s="1" t="s">
        <v>1407</v>
      </c>
      <c r="E104" s="29">
        <v>625.822002</v>
      </c>
      <c r="F104" s="2">
        <v>5930192.25</v>
      </c>
      <c r="G104" s="2">
        <v>7096097.0237922445</v>
      </c>
      <c r="H104" s="2">
        <v>7334246.3830394987</v>
      </c>
      <c r="I104" s="2">
        <f t="shared" si="3"/>
        <v>1165904.7737922445</v>
      </c>
      <c r="J104" s="2">
        <f t="shared" si="4"/>
        <v>1404054.1330394987</v>
      </c>
      <c r="K104" s="2">
        <f t="shared" si="5"/>
        <v>238149.35924725421</v>
      </c>
    </row>
    <row r="105" spans="1:11" x14ac:dyDescent="0.25">
      <c r="A105" s="1" t="s">
        <v>1635</v>
      </c>
      <c r="B105" s="1" t="s">
        <v>1636</v>
      </c>
      <c r="C105" s="1" t="s">
        <v>200</v>
      </c>
      <c r="D105" s="1" t="s">
        <v>1407</v>
      </c>
      <c r="E105" s="29">
        <v>384.21615800000001</v>
      </c>
      <c r="F105" s="2">
        <v>3308582.6</v>
      </c>
      <c r="G105" s="2">
        <v>3930011.3361969395</v>
      </c>
      <c r="H105" s="2">
        <v>4179143.945954422</v>
      </c>
      <c r="I105" s="2">
        <f t="shared" si="3"/>
        <v>621428.73619693937</v>
      </c>
      <c r="J105" s="2">
        <f t="shared" si="4"/>
        <v>870561.34595442191</v>
      </c>
      <c r="K105" s="2">
        <f t="shared" si="5"/>
        <v>249132.60975748254</v>
      </c>
    </row>
    <row r="106" spans="1:11" x14ac:dyDescent="0.25">
      <c r="A106" s="1" t="s">
        <v>1637</v>
      </c>
      <c r="B106" s="1" t="s">
        <v>1638</v>
      </c>
      <c r="C106" s="1" t="s">
        <v>153</v>
      </c>
      <c r="D106" s="1" t="s">
        <v>1407</v>
      </c>
      <c r="E106" s="29">
        <v>179.00715700000001</v>
      </c>
      <c r="F106" s="2">
        <v>1742715.4</v>
      </c>
      <c r="G106" s="2">
        <v>2096727.5211933113</v>
      </c>
      <c r="H106" s="2">
        <v>2166563.2063329211</v>
      </c>
      <c r="I106" s="2">
        <f t="shared" si="3"/>
        <v>354012.12119331141</v>
      </c>
      <c r="J106" s="2">
        <f t="shared" si="4"/>
        <v>423847.80633292114</v>
      </c>
      <c r="K106" s="2">
        <f t="shared" si="5"/>
        <v>69835.685139609734</v>
      </c>
    </row>
    <row r="107" spans="1:11" x14ac:dyDescent="0.25">
      <c r="A107" s="1" t="s">
        <v>1639</v>
      </c>
      <c r="B107" s="1" t="s">
        <v>1640</v>
      </c>
      <c r="C107" s="1" t="s">
        <v>208</v>
      </c>
      <c r="D107" s="1" t="s">
        <v>1408</v>
      </c>
      <c r="E107" s="29">
        <v>156.751936</v>
      </c>
      <c r="F107" s="2">
        <v>1232277.58</v>
      </c>
      <c r="G107" s="2">
        <v>1269916.5518794896</v>
      </c>
      <c r="H107" s="2">
        <v>1322418.6015624453</v>
      </c>
      <c r="I107" s="2">
        <f t="shared" si="3"/>
        <v>37638.971879489487</v>
      </c>
      <c r="J107" s="2">
        <f t="shared" si="4"/>
        <v>90141.02156244521</v>
      </c>
      <c r="K107" s="2">
        <f t="shared" si="5"/>
        <v>52502.049682955723</v>
      </c>
    </row>
    <row r="108" spans="1:11" x14ac:dyDescent="0.25">
      <c r="A108" s="1" t="s">
        <v>1641</v>
      </c>
      <c r="B108" s="1" t="s">
        <v>1642</v>
      </c>
      <c r="C108" s="1" t="s">
        <v>159</v>
      </c>
      <c r="D108" s="1" t="s">
        <v>1408</v>
      </c>
      <c r="E108" s="29">
        <v>133.94218499999999</v>
      </c>
      <c r="F108" s="2">
        <v>1075112.28</v>
      </c>
      <c r="G108" s="2">
        <v>1075190.7974504286</v>
      </c>
      <c r="H108" s="2">
        <v>1120551.4933542586</v>
      </c>
      <c r="I108" s="2">
        <f t="shared" si="3"/>
        <v>78.517450428567827</v>
      </c>
      <c r="J108" s="2">
        <f t="shared" si="4"/>
        <v>45439.213354258565</v>
      </c>
      <c r="K108" s="2">
        <f t="shared" si="5"/>
        <v>45360.695903829997</v>
      </c>
    </row>
    <row r="109" spans="1:11" x14ac:dyDescent="0.25">
      <c r="A109" s="1" t="s">
        <v>1643</v>
      </c>
      <c r="B109" s="1" t="s">
        <v>1644</v>
      </c>
      <c r="C109" s="1" t="s">
        <v>243</v>
      </c>
      <c r="D109" s="1" t="s">
        <v>1407</v>
      </c>
      <c r="E109" s="29">
        <v>354.53787699999998</v>
      </c>
      <c r="F109" s="2">
        <v>3231144.26</v>
      </c>
      <c r="G109" s="2">
        <v>3737428.2094270666</v>
      </c>
      <c r="H109" s="2">
        <v>3986823.7348317755</v>
      </c>
      <c r="I109" s="2">
        <f t="shared" si="3"/>
        <v>506283.94942706684</v>
      </c>
      <c r="J109" s="2">
        <f t="shared" si="4"/>
        <v>755679.47483177576</v>
      </c>
      <c r="K109" s="2">
        <f t="shared" si="5"/>
        <v>249395.52540470893</v>
      </c>
    </row>
    <row r="110" spans="1:11" x14ac:dyDescent="0.25">
      <c r="A110" s="1" t="s">
        <v>1645</v>
      </c>
      <c r="B110" s="1" t="s">
        <v>1646</v>
      </c>
      <c r="C110" s="1" t="s">
        <v>200</v>
      </c>
      <c r="D110" s="1" t="s">
        <v>1407</v>
      </c>
      <c r="E110" s="29">
        <v>119.72213000000001</v>
      </c>
      <c r="F110" s="2">
        <v>1341350.31</v>
      </c>
      <c r="G110" s="2">
        <v>1811983.7213733576</v>
      </c>
      <c r="H110" s="2">
        <v>1675500.9764253676</v>
      </c>
      <c r="I110" s="2">
        <f t="shared" si="3"/>
        <v>470633.41137335752</v>
      </c>
      <c r="J110" s="2">
        <f t="shared" si="4"/>
        <v>334150.66642536758</v>
      </c>
      <c r="K110" s="2">
        <f t="shared" si="5"/>
        <v>-136482.74494798994</v>
      </c>
    </row>
    <row r="111" spans="1:11" x14ac:dyDescent="0.25">
      <c r="A111" s="1" t="s">
        <v>1647</v>
      </c>
      <c r="B111" s="1" t="s">
        <v>1648</v>
      </c>
      <c r="C111" s="1" t="s">
        <v>243</v>
      </c>
      <c r="D111" s="1" t="s">
        <v>1407</v>
      </c>
      <c r="E111" s="29">
        <v>123.988191</v>
      </c>
      <c r="F111" s="2">
        <v>1190812.42</v>
      </c>
      <c r="G111" s="2">
        <v>1540669.167156796</v>
      </c>
      <c r="H111" s="2">
        <v>1573506.2405255768</v>
      </c>
      <c r="I111" s="2">
        <f t="shared" si="3"/>
        <v>349856.74715679605</v>
      </c>
      <c r="J111" s="2">
        <f t="shared" si="4"/>
        <v>382693.82052557683</v>
      </c>
      <c r="K111" s="2">
        <f t="shared" si="5"/>
        <v>32837.073368780781</v>
      </c>
    </row>
    <row r="112" spans="1:11" x14ac:dyDescent="0.25">
      <c r="A112" s="1" t="s">
        <v>1649</v>
      </c>
      <c r="B112" s="1" t="s">
        <v>1650</v>
      </c>
      <c r="C112" s="1" t="s">
        <v>243</v>
      </c>
      <c r="D112" s="1" t="s">
        <v>1407</v>
      </c>
      <c r="E112" s="29">
        <v>649.829566</v>
      </c>
      <c r="F112" s="2">
        <v>6087066.6200000001</v>
      </c>
      <c r="G112" s="2">
        <v>7438194.974635019</v>
      </c>
      <c r="H112" s="2">
        <v>7946941.0594445523</v>
      </c>
      <c r="I112" s="2">
        <f t="shared" si="3"/>
        <v>1351128.3546350189</v>
      </c>
      <c r="J112" s="2">
        <f t="shared" si="4"/>
        <v>1859874.4394445522</v>
      </c>
      <c r="K112" s="2">
        <f t="shared" si="5"/>
        <v>508746.08480953332</v>
      </c>
    </row>
    <row r="113" spans="1:11" x14ac:dyDescent="0.25">
      <c r="A113" s="1" t="s">
        <v>1651</v>
      </c>
      <c r="B113" s="1" t="s">
        <v>1652</v>
      </c>
      <c r="C113" s="1" t="s">
        <v>243</v>
      </c>
      <c r="D113" s="1" t="s">
        <v>1407</v>
      </c>
      <c r="E113" s="29">
        <v>207.99095800000001</v>
      </c>
      <c r="F113" s="2">
        <v>2320538.2799999998</v>
      </c>
      <c r="G113" s="2">
        <v>2894638.0404613763</v>
      </c>
      <c r="H113" s="2">
        <v>3117526.4039203995</v>
      </c>
      <c r="I113" s="2">
        <f t="shared" si="3"/>
        <v>574099.76046137651</v>
      </c>
      <c r="J113" s="2">
        <f t="shared" si="4"/>
        <v>796988.1239203997</v>
      </c>
      <c r="K113" s="2">
        <f t="shared" si="5"/>
        <v>222888.36345902318</v>
      </c>
    </row>
    <row r="114" spans="1:11" x14ac:dyDescent="0.25">
      <c r="A114" s="1" t="s">
        <v>1653</v>
      </c>
      <c r="B114" s="1" t="s">
        <v>1654</v>
      </c>
      <c r="C114" s="1" t="s">
        <v>243</v>
      </c>
      <c r="D114" s="1" t="s">
        <v>1407</v>
      </c>
      <c r="E114" s="29">
        <v>336.06978500000002</v>
      </c>
      <c r="F114" s="2">
        <v>3420590.03</v>
      </c>
      <c r="G114" s="2">
        <v>4446929.9031005641</v>
      </c>
      <c r="H114" s="2">
        <v>4901196.9919925323</v>
      </c>
      <c r="I114" s="2">
        <f t="shared" si="3"/>
        <v>1026339.8731005643</v>
      </c>
      <c r="J114" s="2">
        <f t="shared" si="4"/>
        <v>1480606.9619925325</v>
      </c>
      <c r="K114" s="2">
        <f t="shared" si="5"/>
        <v>454267.08889196813</v>
      </c>
    </row>
    <row r="115" spans="1:11" x14ac:dyDescent="0.25">
      <c r="A115" s="1" t="s">
        <v>1655</v>
      </c>
      <c r="B115" s="1" t="s">
        <v>1656</v>
      </c>
      <c r="C115" s="1" t="s">
        <v>243</v>
      </c>
      <c r="D115" s="1" t="s">
        <v>1407</v>
      </c>
      <c r="E115" s="29">
        <v>182.20019199999999</v>
      </c>
      <c r="F115" s="2">
        <v>2119930.85</v>
      </c>
      <c r="G115" s="2">
        <v>2632956.1061281343</v>
      </c>
      <c r="H115" s="2">
        <v>2832967.7652261271</v>
      </c>
      <c r="I115" s="2">
        <f t="shared" si="3"/>
        <v>513025.25612813421</v>
      </c>
      <c r="J115" s="2">
        <f t="shared" si="4"/>
        <v>713036.91522612702</v>
      </c>
      <c r="K115" s="2">
        <f t="shared" si="5"/>
        <v>200011.65909799282</v>
      </c>
    </row>
    <row r="116" spans="1:11" x14ac:dyDescent="0.25">
      <c r="A116" s="1" t="s">
        <v>1657</v>
      </c>
      <c r="B116" s="1" t="s">
        <v>1658</v>
      </c>
      <c r="C116" s="1" t="s">
        <v>380</v>
      </c>
      <c r="D116" s="1" t="s">
        <v>1407</v>
      </c>
      <c r="E116" s="29">
        <v>447.05429900000001</v>
      </c>
      <c r="F116" s="2">
        <v>4149760.4</v>
      </c>
      <c r="G116" s="2">
        <v>5031890.4297147682</v>
      </c>
      <c r="H116" s="2">
        <v>5247655.0003875438</v>
      </c>
      <c r="I116" s="2">
        <f t="shared" si="3"/>
        <v>882130.02971476829</v>
      </c>
      <c r="J116" s="2">
        <f t="shared" si="4"/>
        <v>1097894.6003875439</v>
      </c>
      <c r="K116" s="2">
        <f t="shared" si="5"/>
        <v>215764.57067277562</v>
      </c>
    </row>
    <row r="117" spans="1:11" x14ac:dyDescent="0.25">
      <c r="A117" s="1" t="s">
        <v>1659</v>
      </c>
      <c r="B117" s="1" t="s">
        <v>1660</v>
      </c>
      <c r="C117" s="1" t="s">
        <v>483</v>
      </c>
      <c r="D117" s="1" t="s">
        <v>1407</v>
      </c>
      <c r="E117" s="29">
        <v>255.964765</v>
      </c>
      <c r="F117" s="2">
        <v>2932976.22</v>
      </c>
      <c r="G117" s="2">
        <v>3399051.0696315719</v>
      </c>
      <c r="H117" s="2">
        <v>3596353.7343822685</v>
      </c>
      <c r="I117" s="2">
        <f t="shared" si="3"/>
        <v>466074.84963157168</v>
      </c>
      <c r="J117" s="2">
        <f t="shared" si="4"/>
        <v>663377.5143822683</v>
      </c>
      <c r="K117" s="2">
        <f t="shared" si="5"/>
        <v>197302.66475069663</v>
      </c>
    </row>
    <row r="118" spans="1:11" x14ac:dyDescent="0.25">
      <c r="A118" s="1" t="s">
        <v>1661</v>
      </c>
      <c r="B118" s="1" t="s">
        <v>1662</v>
      </c>
      <c r="C118" s="1" t="s">
        <v>483</v>
      </c>
      <c r="D118" s="1" t="s">
        <v>1407</v>
      </c>
      <c r="E118" s="29">
        <v>139.08832100000001</v>
      </c>
      <c r="F118" s="2">
        <v>1778225.58</v>
      </c>
      <c r="G118" s="2">
        <v>2061819.0012812151</v>
      </c>
      <c r="H118" s="2">
        <v>2120977.6135874172</v>
      </c>
      <c r="I118" s="2">
        <f t="shared" si="3"/>
        <v>283593.42128121504</v>
      </c>
      <c r="J118" s="2">
        <f t="shared" si="4"/>
        <v>342752.0335874171</v>
      </c>
      <c r="K118" s="2">
        <f t="shared" si="5"/>
        <v>59158.612306202063</v>
      </c>
    </row>
    <row r="119" spans="1:11" x14ac:dyDescent="0.25">
      <c r="A119" s="1" t="s">
        <v>1663</v>
      </c>
      <c r="B119" s="1" t="s">
        <v>1664</v>
      </c>
      <c r="C119" s="1" t="s">
        <v>243</v>
      </c>
      <c r="D119" s="1" t="s">
        <v>1407</v>
      </c>
      <c r="E119" s="29">
        <v>110.18991699999999</v>
      </c>
      <c r="F119" s="2">
        <v>1148717.56</v>
      </c>
      <c r="G119" s="2">
        <v>1243293.6984543854</v>
      </c>
      <c r="H119" s="2">
        <v>1291528.6903690393</v>
      </c>
      <c r="I119" s="2">
        <f t="shared" si="3"/>
        <v>94576.138454385335</v>
      </c>
      <c r="J119" s="2">
        <f t="shared" si="4"/>
        <v>142811.13036903925</v>
      </c>
      <c r="K119" s="2">
        <f t="shared" si="5"/>
        <v>48234.991914653918</v>
      </c>
    </row>
    <row r="120" spans="1:11" x14ac:dyDescent="0.25">
      <c r="A120" s="1" t="s">
        <v>1665</v>
      </c>
      <c r="B120" s="1" t="s">
        <v>1666</v>
      </c>
      <c r="C120" s="1" t="s">
        <v>243</v>
      </c>
      <c r="D120" s="1" t="s">
        <v>1407</v>
      </c>
      <c r="E120" s="29">
        <v>215.79945799999999</v>
      </c>
      <c r="F120" s="2">
        <v>2152863.06</v>
      </c>
      <c r="G120" s="2">
        <v>3590510.307203114</v>
      </c>
      <c r="H120" s="2">
        <v>3753688.5468076821</v>
      </c>
      <c r="I120" s="2">
        <f t="shared" si="3"/>
        <v>1437647.247203114</v>
      </c>
      <c r="J120" s="2">
        <f t="shared" si="4"/>
        <v>1600825.4868076821</v>
      </c>
      <c r="K120" s="2">
        <f t="shared" si="5"/>
        <v>163178.23960456811</v>
      </c>
    </row>
    <row r="121" spans="1:11" x14ac:dyDescent="0.25">
      <c r="A121" s="1" t="s">
        <v>1667</v>
      </c>
      <c r="B121" s="1" t="s">
        <v>1668</v>
      </c>
      <c r="C121" s="1" t="s">
        <v>200</v>
      </c>
      <c r="D121" s="1" t="s">
        <v>1407</v>
      </c>
      <c r="E121" s="29">
        <v>321.410033</v>
      </c>
      <c r="F121" s="2">
        <v>4261427.72</v>
      </c>
      <c r="G121" s="2">
        <v>4425908.1117837997</v>
      </c>
      <c r="H121" s="2">
        <v>4425910.6817130027</v>
      </c>
      <c r="I121" s="2">
        <f t="shared" si="3"/>
        <v>164480.39178379998</v>
      </c>
      <c r="J121" s="2">
        <f t="shared" si="4"/>
        <v>164482.96171300299</v>
      </c>
      <c r="K121" s="2">
        <f t="shared" si="5"/>
        <v>2.5699292030185461</v>
      </c>
    </row>
    <row r="122" spans="1:11" x14ac:dyDescent="0.25">
      <c r="A122" s="1" t="s">
        <v>1669</v>
      </c>
      <c r="B122" s="1" t="s">
        <v>1670</v>
      </c>
      <c r="C122" s="1" t="s">
        <v>200</v>
      </c>
      <c r="D122" s="1" t="s">
        <v>1408</v>
      </c>
      <c r="E122" s="29">
        <v>304.96290699999997</v>
      </c>
      <c r="F122" s="2">
        <v>2446173.2999999998</v>
      </c>
      <c r="G122" s="2">
        <v>2684583.6765748593</v>
      </c>
      <c r="H122" s="2">
        <v>2815559.4054742744</v>
      </c>
      <c r="I122" s="2">
        <f t="shared" si="3"/>
        <v>238410.37657485949</v>
      </c>
      <c r="J122" s="2">
        <f t="shared" si="4"/>
        <v>369386.10547427461</v>
      </c>
      <c r="K122" s="2">
        <f t="shared" si="5"/>
        <v>130975.72889941512</v>
      </c>
    </row>
    <row r="123" spans="1:11" x14ac:dyDescent="0.25">
      <c r="A123" s="1" t="s">
        <v>1671</v>
      </c>
      <c r="B123" s="1" t="s">
        <v>1672</v>
      </c>
      <c r="C123" s="1" t="s">
        <v>287</v>
      </c>
      <c r="D123" s="1" t="s">
        <v>1407</v>
      </c>
      <c r="E123" s="29">
        <v>121.07954100000001</v>
      </c>
      <c r="F123" s="2">
        <v>1307484.25</v>
      </c>
      <c r="G123" s="2">
        <v>1606048.73687106</v>
      </c>
      <c r="H123" s="2">
        <v>1715182.0174722157</v>
      </c>
      <c r="I123" s="2">
        <f t="shared" si="3"/>
        <v>298564.48687105998</v>
      </c>
      <c r="J123" s="2">
        <f t="shared" si="4"/>
        <v>407697.7674722157</v>
      </c>
      <c r="K123" s="2">
        <f t="shared" si="5"/>
        <v>109133.28060115571</v>
      </c>
    </row>
    <row r="124" spans="1:11" x14ac:dyDescent="0.25">
      <c r="A124" s="1" t="s">
        <v>1673</v>
      </c>
      <c r="B124" s="1" t="s">
        <v>1674</v>
      </c>
      <c r="C124" s="1" t="s">
        <v>200</v>
      </c>
      <c r="D124" s="1" t="s">
        <v>1407</v>
      </c>
      <c r="E124" s="29">
        <v>20.507408999999999</v>
      </c>
      <c r="F124" s="2">
        <v>221996.12</v>
      </c>
      <c r="G124" s="2">
        <v>245493.06938308111</v>
      </c>
      <c r="H124" s="2">
        <v>253620.23021031049</v>
      </c>
      <c r="I124" s="2">
        <f t="shared" si="3"/>
        <v>23496.949383081112</v>
      </c>
      <c r="J124" s="2">
        <f t="shared" si="4"/>
        <v>31624.110210310493</v>
      </c>
      <c r="K124" s="2">
        <f t="shared" si="5"/>
        <v>8127.1608272293815</v>
      </c>
    </row>
    <row r="125" spans="1:11" x14ac:dyDescent="0.25">
      <c r="A125" s="1" t="s">
        <v>1675</v>
      </c>
      <c r="B125" s="1" t="s">
        <v>1676</v>
      </c>
      <c r="C125" s="1" t="s">
        <v>153</v>
      </c>
      <c r="D125" s="1" t="s">
        <v>1407</v>
      </c>
      <c r="E125" s="29">
        <v>380.30057799999997</v>
      </c>
      <c r="F125" s="2">
        <v>3467398.42</v>
      </c>
      <c r="G125" s="2">
        <v>3789897.046993874</v>
      </c>
      <c r="H125" s="2">
        <v>4090653.809939377</v>
      </c>
      <c r="I125" s="2">
        <f t="shared" si="3"/>
        <v>322498.62699387409</v>
      </c>
      <c r="J125" s="2">
        <f t="shared" si="4"/>
        <v>623255.38993937708</v>
      </c>
      <c r="K125" s="2">
        <f t="shared" si="5"/>
        <v>300756.762945503</v>
      </c>
    </row>
    <row r="126" spans="1:11" x14ac:dyDescent="0.25">
      <c r="A126" s="1" t="s">
        <v>1677</v>
      </c>
      <c r="B126" s="1" t="s">
        <v>1678</v>
      </c>
      <c r="C126" s="1" t="s">
        <v>200</v>
      </c>
      <c r="D126" s="1" t="s">
        <v>1407</v>
      </c>
      <c r="E126" s="29">
        <v>293.879795</v>
      </c>
      <c r="F126" s="2">
        <v>2399951.56</v>
      </c>
      <c r="G126" s="2">
        <v>2760043.1887696818</v>
      </c>
      <c r="H126" s="2">
        <v>2903499.6211998891</v>
      </c>
      <c r="I126" s="2">
        <f t="shared" si="3"/>
        <v>360091.62876968179</v>
      </c>
      <c r="J126" s="2">
        <f t="shared" si="4"/>
        <v>503548.06119988905</v>
      </c>
      <c r="K126" s="2">
        <f t="shared" si="5"/>
        <v>143456.43243020726</v>
      </c>
    </row>
    <row r="127" spans="1:11" x14ac:dyDescent="0.25">
      <c r="A127" s="1" t="s">
        <v>1679</v>
      </c>
      <c r="B127" s="1" t="s">
        <v>1680</v>
      </c>
      <c r="C127" s="1" t="s">
        <v>372</v>
      </c>
      <c r="D127" s="1" t="s">
        <v>1409</v>
      </c>
      <c r="E127" s="29">
        <v>644.67904299999998</v>
      </c>
      <c r="F127" s="2">
        <v>6133817.4800000004</v>
      </c>
      <c r="G127" s="2">
        <v>7474605.8335361052</v>
      </c>
      <c r="H127" s="2">
        <v>7811046.9492241731</v>
      </c>
      <c r="I127" s="2">
        <f t="shared" si="3"/>
        <v>1340788.3535361048</v>
      </c>
      <c r="J127" s="2">
        <f t="shared" si="4"/>
        <v>1677229.4692241726</v>
      </c>
      <c r="K127" s="2">
        <f t="shared" si="5"/>
        <v>336441.11568806786</v>
      </c>
    </row>
    <row r="128" spans="1:11" x14ac:dyDescent="0.25">
      <c r="A128" s="1" t="s">
        <v>1681</v>
      </c>
      <c r="B128" s="1" t="s">
        <v>1682</v>
      </c>
      <c r="C128" s="1" t="s">
        <v>200</v>
      </c>
      <c r="D128" s="1" t="s">
        <v>1407</v>
      </c>
      <c r="E128" s="29">
        <v>248.739396</v>
      </c>
      <c r="F128" s="2">
        <v>1898407.09</v>
      </c>
      <c r="G128" s="2">
        <v>2353311.1935439031</v>
      </c>
      <c r="H128" s="2">
        <v>2516900.0045889835</v>
      </c>
      <c r="I128" s="2">
        <f t="shared" si="3"/>
        <v>454904.10354390298</v>
      </c>
      <c r="J128" s="2">
        <f t="shared" si="4"/>
        <v>618492.9145889834</v>
      </c>
      <c r="K128" s="2">
        <f t="shared" si="5"/>
        <v>163588.81104508042</v>
      </c>
    </row>
    <row r="129" spans="1:11" x14ac:dyDescent="0.25">
      <c r="A129" s="1" t="s">
        <v>1683</v>
      </c>
      <c r="B129" s="1" t="s">
        <v>1684</v>
      </c>
      <c r="C129" s="1" t="s">
        <v>380</v>
      </c>
      <c r="D129" s="1" t="s">
        <v>1408</v>
      </c>
      <c r="E129" s="29">
        <v>759.34232999999995</v>
      </c>
      <c r="F129" s="2">
        <v>6094136.6100000003</v>
      </c>
      <c r="G129" s="2">
        <v>6587128.3702662336</v>
      </c>
      <c r="H129" s="2">
        <v>7084270.0819492061</v>
      </c>
      <c r="I129" s="2">
        <f t="shared" si="3"/>
        <v>492991.76026623324</v>
      </c>
      <c r="J129" s="2">
        <f t="shared" si="4"/>
        <v>990133.47194920573</v>
      </c>
      <c r="K129" s="2">
        <f t="shared" si="5"/>
        <v>497141.7116829725</v>
      </c>
    </row>
    <row r="130" spans="1:11" x14ac:dyDescent="0.25">
      <c r="A130" s="1" t="s">
        <v>1685</v>
      </c>
      <c r="B130" s="1" t="s">
        <v>1686</v>
      </c>
      <c r="C130" s="1" t="s">
        <v>243</v>
      </c>
      <c r="D130" s="1" t="s">
        <v>1407</v>
      </c>
      <c r="E130" s="29">
        <v>312.04639500000002</v>
      </c>
      <c r="F130" s="2">
        <v>3548116.51</v>
      </c>
      <c r="G130" s="2">
        <v>4101491.4672779003</v>
      </c>
      <c r="H130" s="2">
        <v>4168217.1283754525</v>
      </c>
      <c r="I130" s="2">
        <f t="shared" si="3"/>
        <v>553374.95727790054</v>
      </c>
      <c r="J130" s="2">
        <f t="shared" si="4"/>
        <v>620100.6183754527</v>
      </c>
      <c r="K130" s="2">
        <f t="shared" si="5"/>
        <v>66725.661097552162</v>
      </c>
    </row>
    <row r="131" spans="1:11" x14ac:dyDescent="0.25">
      <c r="A131" s="1" t="s">
        <v>1687</v>
      </c>
      <c r="B131" s="1" t="s">
        <v>1688</v>
      </c>
      <c r="C131" s="1" t="s">
        <v>243</v>
      </c>
      <c r="D131" s="1" t="s">
        <v>1407</v>
      </c>
      <c r="E131" s="29">
        <v>139.04620700000001</v>
      </c>
      <c r="F131" s="2">
        <v>1555355.12</v>
      </c>
      <c r="G131" s="2">
        <v>1885759.229287318</v>
      </c>
      <c r="H131" s="2">
        <v>1886036.9054499108</v>
      </c>
      <c r="I131" s="2">
        <f t="shared" si="3"/>
        <v>330404.10928731784</v>
      </c>
      <c r="J131" s="2">
        <f t="shared" si="4"/>
        <v>330681.78544991068</v>
      </c>
      <c r="K131" s="2">
        <f t="shared" si="5"/>
        <v>277.67616259283386</v>
      </c>
    </row>
    <row r="132" spans="1:11" x14ac:dyDescent="0.25">
      <c r="A132" s="1" t="s">
        <v>1689</v>
      </c>
      <c r="B132" s="1" t="s">
        <v>1690</v>
      </c>
      <c r="C132" s="1" t="s">
        <v>243</v>
      </c>
      <c r="D132" s="1" t="s">
        <v>1408</v>
      </c>
      <c r="E132" s="29">
        <v>1473.9756540000001</v>
      </c>
      <c r="F132" s="2">
        <v>10540853.529999999</v>
      </c>
      <c r="G132" s="2">
        <v>10541730.095093174</v>
      </c>
      <c r="H132" s="2">
        <v>11378681.329372996</v>
      </c>
      <c r="I132" s="2">
        <f t="shared" si="3"/>
        <v>876.56509317457676</v>
      </c>
      <c r="J132" s="2">
        <f t="shared" si="4"/>
        <v>837827.79937299713</v>
      </c>
      <c r="K132" s="2">
        <f t="shared" si="5"/>
        <v>836951.23427982256</v>
      </c>
    </row>
    <row r="133" spans="1:11" x14ac:dyDescent="0.25">
      <c r="A133" s="1" t="s">
        <v>1691</v>
      </c>
      <c r="B133" s="1" t="s">
        <v>1692</v>
      </c>
      <c r="C133" s="1" t="s">
        <v>243</v>
      </c>
      <c r="D133" s="1" t="s">
        <v>1407</v>
      </c>
      <c r="E133" s="29">
        <v>655.24822500000005</v>
      </c>
      <c r="F133" s="2">
        <v>6382459.0099999998</v>
      </c>
      <c r="G133" s="2">
        <v>7582182.6859157002</v>
      </c>
      <c r="H133" s="2">
        <v>7807668.0212839236</v>
      </c>
      <c r="I133" s="2">
        <f t="shared" ref="I133:I196" si="6">G133-F133</f>
        <v>1199723.6759157004</v>
      </c>
      <c r="J133" s="2">
        <f t="shared" ref="J133:J196" si="7">H133-F133</f>
        <v>1425209.0112839239</v>
      </c>
      <c r="K133" s="2">
        <f t="shared" ref="K133:K196" si="8">H133-G133</f>
        <v>225485.33536822349</v>
      </c>
    </row>
    <row r="134" spans="1:11" x14ac:dyDescent="0.25">
      <c r="A134" s="1" t="s">
        <v>1693</v>
      </c>
      <c r="B134" s="1" t="s">
        <v>1694</v>
      </c>
      <c r="C134" s="1" t="s">
        <v>335</v>
      </c>
      <c r="D134" s="1" t="s">
        <v>1408</v>
      </c>
      <c r="E134" s="29">
        <v>381.031001</v>
      </c>
      <c r="F134" s="2">
        <v>2868210.1</v>
      </c>
      <c r="G134" s="2">
        <v>3096232.2729189345</v>
      </c>
      <c r="H134" s="2">
        <v>3201686.1886382303</v>
      </c>
      <c r="I134" s="2">
        <f t="shared" si="6"/>
        <v>228022.17291893438</v>
      </c>
      <c r="J134" s="2">
        <f t="shared" si="7"/>
        <v>333476.08863823023</v>
      </c>
      <c r="K134" s="2">
        <f t="shared" si="8"/>
        <v>105453.91571929585</v>
      </c>
    </row>
    <row r="135" spans="1:11" x14ac:dyDescent="0.25">
      <c r="A135" s="1" t="s">
        <v>1695</v>
      </c>
      <c r="B135" s="1" t="s">
        <v>1696</v>
      </c>
      <c r="C135" s="1" t="s">
        <v>129</v>
      </c>
      <c r="D135" s="1" t="s">
        <v>1407</v>
      </c>
      <c r="E135" s="29">
        <v>94.668019999999999</v>
      </c>
      <c r="F135" s="2">
        <v>787230.62</v>
      </c>
      <c r="G135" s="2">
        <v>984848.70187303459</v>
      </c>
      <c r="H135" s="2">
        <v>985037.754513024</v>
      </c>
      <c r="I135" s="2">
        <f t="shared" si="6"/>
        <v>197618.08187303459</v>
      </c>
      <c r="J135" s="2">
        <f t="shared" si="7"/>
        <v>197807.13451302401</v>
      </c>
      <c r="K135" s="2">
        <f t="shared" si="8"/>
        <v>189.05263998941518</v>
      </c>
    </row>
    <row r="136" spans="1:11" x14ac:dyDescent="0.25">
      <c r="A136" s="1" t="s">
        <v>1697</v>
      </c>
      <c r="B136" s="1" t="s">
        <v>1698</v>
      </c>
      <c r="C136" s="1" t="s">
        <v>200</v>
      </c>
      <c r="D136" s="1" t="s">
        <v>1407</v>
      </c>
      <c r="E136" s="29">
        <v>153.29186200000001</v>
      </c>
      <c r="F136" s="2">
        <v>1528356.41</v>
      </c>
      <c r="G136" s="2">
        <v>1852678.7907525706</v>
      </c>
      <c r="H136" s="2">
        <v>1852984.9155790959</v>
      </c>
      <c r="I136" s="2">
        <f t="shared" si="6"/>
        <v>324322.38075257069</v>
      </c>
      <c r="J136" s="2">
        <f t="shared" si="7"/>
        <v>324628.50557909603</v>
      </c>
      <c r="K136" s="2">
        <f t="shared" si="8"/>
        <v>306.12482652533799</v>
      </c>
    </row>
    <row r="137" spans="1:11" x14ac:dyDescent="0.25">
      <c r="A137" s="1" t="s">
        <v>1699</v>
      </c>
      <c r="B137" s="1" t="s">
        <v>1700</v>
      </c>
      <c r="C137" s="1" t="s">
        <v>243</v>
      </c>
      <c r="D137" s="1" t="s">
        <v>1407</v>
      </c>
      <c r="E137" s="29">
        <v>611.61677699999996</v>
      </c>
      <c r="F137" s="2">
        <v>6183927.9000000004</v>
      </c>
      <c r="G137" s="2">
        <v>7189847.7171991421</v>
      </c>
      <c r="H137" s="2">
        <v>7293360.6903254334</v>
      </c>
      <c r="I137" s="2">
        <f t="shared" si="6"/>
        <v>1005919.8171991417</v>
      </c>
      <c r="J137" s="2">
        <f t="shared" si="7"/>
        <v>1109432.790325433</v>
      </c>
      <c r="K137" s="2">
        <f t="shared" si="8"/>
        <v>103512.9731262913</v>
      </c>
    </row>
    <row r="138" spans="1:11" x14ac:dyDescent="0.25">
      <c r="A138" s="1" t="s">
        <v>1701</v>
      </c>
      <c r="B138" s="1" t="s">
        <v>1702</v>
      </c>
      <c r="C138" s="1" t="s">
        <v>366</v>
      </c>
      <c r="D138" s="1" t="s">
        <v>1407</v>
      </c>
      <c r="E138" s="29">
        <v>597.91735300000005</v>
      </c>
      <c r="F138" s="2">
        <v>4767122.79</v>
      </c>
      <c r="G138" s="2">
        <v>5756983.9920382109</v>
      </c>
      <c r="H138" s="2">
        <v>5876379.3966724658</v>
      </c>
      <c r="I138" s="2">
        <f t="shared" si="6"/>
        <v>989861.20203821082</v>
      </c>
      <c r="J138" s="2">
        <f t="shared" si="7"/>
        <v>1109256.6066724658</v>
      </c>
      <c r="K138" s="2">
        <f t="shared" si="8"/>
        <v>119395.40463425498</v>
      </c>
    </row>
    <row r="139" spans="1:11" x14ac:dyDescent="0.25">
      <c r="A139" s="1" t="s">
        <v>1703</v>
      </c>
      <c r="B139" s="1" t="s">
        <v>1704</v>
      </c>
      <c r="C139" s="1" t="s">
        <v>120</v>
      </c>
      <c r="D139" s="1" t="s">
        <v>1407</v>
      </c>
      <c r="E139" s="29">
        <v>32.959626</v>
      </c>
      <c r="F139" s="2">
        <v>320863.26</v>
      </c>
      <c r="G139" s="2">
        <v>355615.98703452945</v>
      </c>
      <c r="H139" s="2">
        <v>377254.79578395293</v>
      </c>
      <c r="I139" s="2">
        <f t="shared" si="6"/>
        <v>34752.727034529438</v>
      </c>
      <c r="J139" s="2">
        <f t="shared" si="7"/>
        <v>56391.535783952917</v>
      </c>
      <c r="K139" s="2">
        <f t="shared" si="8"/>
        <v>21638.808749423479</v>
      </c>
    </row>
    <row r="140" spans="1:11" x14ac:dyDescent="0.25">
      <c r="A140" s="1" t="s">
        <v>1705</v>
      </c>
      <c r="B140" s="1" t="s">
        <v>1706</v>
      </c>
      <c r="C140" s="1" t="s">
        <v>200</v>
      </c>
      <c r="D140" s="1" t="s">
        <v>1407</v>
      </c>
      <c r="E140" s="29">
        <v>272.62773199999998</v>
      </c>
      <c r="F140" s="2">
        <v>2625402.0099999998</v>
      </c>
      <c r="G140" s="2">
        <v>3137253.6355989706</v>
      </c>
      <c r="H140" s="2">
        <v>3243115.0747000333</v>
      </c>
      <c r="I140" s="2">
        <f t="shared" si="6"/>
        <v>511851.6255989708</v>
      </c>
      <c r="J140" s="2">
        <f t="shared" si="7"/>
        <v>617713.06470003352</v>
      </c>
      <c r="K140" s="2">
        <f t="shared" si="8"/>
        <v>105861.43910106272</v>
      </c>
    </row>
    <row r="141" spans="1:11" x14ac:dyDescent="0.25">
      <c r="A141" s="1" t="s">
        <v>1707</v>
      </c>
      <c r="B141" s="1" t="s">
        <v>1708</v>
      </c>
      <c r="C141" s="1" t="s">
        <v>135</v>
      </c>
      <c r="D141" s="1" t="s">
        <v>1407</v>
      </c>
      <c r="E141" s="29">
        <v>235.24199999999999</v>
      </c>
      <c r="F141" s="2">
        <v>2092943.96</v>
      </c>
      <c r="G141" s="2">
        <v>2533018.6474794103</v>
      </c>
      <c r="H141" s="2">
        <v>2626918.0356430463</v>
      </c>
      <c r="I141" s="2">
        <f t="shared" si="6"/>
        <v>440074.68747941032</v>
      </c>
      <c r="J141" s="2">
        <f t="shared" si="7"/>
        <v>533974.07564304629</v>
      </c>
      <c r="K141" s="2">
        <f t="shared" si="8"/>
        <v>93899.388163635973</v>
      </c>
    </row>
    <row r="142" spans="1:11" x14ac:dyDescent="0.25">
      <c r="A142" s="1" t="s">
        <v>1709</v>
      </c>
      <c r="B142" s="1" t="s">
        <v>1710</v>
      </c>
      <c r="C142" s="1" t="s">
        <v>200</v>
      </c>
      <c r="D142" s="1" t="s">
        <v>1407</v>
      </c>
      <c r="E142" s="29">
        <v>331.17514399999999</v>
      </c>
      <c r="F142" s="2">
        <v>3038595.82</v>
      </c>
      <c r="G142" s="2">
        <v>3502680.8492282685</v>
      </c>
      <c r="H142" s="2">
        <v>3744926.852411563</v>
      </c>
      <c r="I142" s="2">
        <f t="shared" si="6"/>
        <v>464085.02922826866</v>
      </c>
      <c r="J142" s="2">
        <f t="shared" si="7"/>
        <v>706331.03241156321</v>
      </c>
      <c r="K142" s="2">
        <f t="shared" si="8"/>
        <v>242246.00318329455</v>
      </c>
    </row>
    <row r="143" spans="1:11" x14ac:dyDescent="0.25">
      <c r="A143" s="1" t="s">
        <v>1711</v>
      </c>
      <c r="B143" s="1" t="s">
        <v>1712</v>
      </c>
      <c r="C143" s="1" t="s">
        <v>200</v>
      </c>
      <c r="D143" s="1" t="s">
        <v>1407</v>
      </c>
      <c r="E143" s="29">
        <v>184.26785599999999</v>
      </c>
      <c r="F143" s="2">
        <v>1833560.29</v>
      </c>
      <c r="G143" s="2">
        <v>2160392.4650160419</v>
      </c>
      <c r="H143" s="2">
        <v>2213211.9836111604</v>
      </c>
      <c r="I143" s="2">
        <f t="shared" si="6"/>
        <v>326832.17501604185</v>
      </c>
      <c r="J143" s="2">
        <f t="shared" si="7"/>
        <v>379651.69361116039</v>
      </c>
      <c r="K143" s="2">
        <f t="shared" si="8"/>
        <v>52819.518595118541</v>
      </c>
    </row>
    <row r="144" spans="1:11" x14ac:dyDescent="0.25">
      <c r="A144" s="1" t="s">
        <v>1713</v>
      </c>
      <c r="B144" s="1" t="s">
        <v>1714</v>
      </c>
      <c r="C144" s="1" t="s">
        <v>153</v>
      </c>
      <c r="D144" s="1" t="s">
        <v>1407</v>
      </c>
      <c r="E144" s="29">
        <v>57.273049</v>
      </c>
      <c r="F144" s="2">
        <v>974563.13</v>
      </c>
      <c r="G144" s="2">
        <v>1105059.710570829</v>
      </c>
      <c r="H144" s="2">
        <v>1120602.9434971055</v>
      </c>
      <c r="I144" s="2">
        <f t="shared" si="6"/>
        <v>130496.58057082898</v>
      </c>
      <c r="J144" s="2">
        <f t="shared" si="7"/>
        <v>146039.8134971055</v>
      </c>
      <c r="K144" s="2">
        <f t="shared" si="8"/>
        <v>15543.232926276512</v>
      </c>
    </row>
    <row r="145" spans="1:11" x14ac:dyDescent="0.25">
      <c r="A145" s="1" t="s">
        <v>1715</v>
      </c>
      <c r="B145" s="1" t="s">
        <v>1716</v>
      </c>
      <c r="C145" s="1" t="s">
        <v>200</v>
      </c>
      <c r="D145" s="1" t="s">
        <v>1407</v>
      </c>
      <c r="E145" s="29">
        <v>279.88184799999999</v>
      </c>
      <c r="F145" s="2">
        <v>2902808.49</v>
      </c>
      <c r="G145" s="2">
        <v>3526673.9551542653</v>
      </c>
      <c r="H145" s="2">
        <v>3527232.8809905667</v>
      </c>
      <c r="I145" s="2">
        <f t="shared" si="6"/>
        <v>623865.46515426505</v>
      </c>
      <c r="J145" s="2">
        <f t="shared" si="7"/>
        <v>624424.39099056646</v>
      </c>
      <c r="K145" s="2">
        <f t="shared" si="8"/>
        <v>558.92583630140871</v>
      </c>
    </row>
    <row r="146" spans="1:11" x14ac:dyDescent="0.25">
      <c r="A146" s="1" t="s">
        <v>1717</v>
      </c>
      <c r="B146" s="1" t="s">
        <v>1718</v>
      </c>
      <c r="C146" s="1" t="s">
        <v>243</v>
      </c>
      <c r="D146" s="1" t="s">
        <v>1407</v>
      </c>
      <c r="E146" s="29">
        <v>495.62000699999999</v>
      </c>
      <c r="F146" s="2">
        <v>5067141.3600000003</v>
      </c>
      <c r="G146" s="2">
        <v>6222809.4379616305</v>
      </c>
      <c r="H146" s="2">
        <v>6603917.1983314035</v>
      </c>
      <c r="I146" s="2">
        <f t="shared" si="6"/>
        <v>1155668.0779616302</v>
      </c>
      <c r="J146" s="2">
        <f t="shared" si="7"/>
        <v>1536775.8383314032</v>
      </c>
      <c r="K146" s="2">
        <f t="shared" si="8"/>
        <v>381107.76036977302</v>
      </c>
    </row>
    <row r="147" spans="1:11" x14ac:dyDescent="0.25">
      <c r="A147" s="1" t="s">
        <v>1719</v>
      </c>
      <c r="B147" s="1" t="s">
        <v>1720</v>
      </c>
      <c r="C147" s="1" t="s">
        <v>243</v>
      </c>
      <c r="D147" s="1" t="s">
        <v>1407</v>
      </c>
      <c r="E147" s="29">
        <v>482.94993299999999</v>
      </c>
      <c r="F147" s="2">
        <v>4448331.01</v>
      </c>
      <c r="G147" s="2">
        <v>5436045.960261398</v>
      </c>
      <c r="H147" s="2">
        <v>5700491.1186268972</v>
      </c>
      <c r="I147" s="2">
        <f t="shared" si="6"/>
        <v>987714.95026139822</v>
      </c>
      <c r="J147" s="2">
        <f t="shared" si="7"/>
        <v>1252160.1086268974</v>
      </c>
      <c r="K147" s="2">
        <f t="shared" si="8"/>
        <v>264445.15836549923</v>
      </c>
    </row>
    <row r="148" spans="1:11" x14ac:dyDescent="0.25">
      <c r="A148" s="1" t="s">
        <v>1721</v>
      </c>
      <c r="B148" s="1" t="s">
        <v>1722</v>
      </c>
      <c r="C148" s="1" t="s">
        <v>287</v>
      </c>
      <c r="D148" s="1" t="s">
        <v>1407</v>
      </c>
      <c r="E148" s="29">
        <v>177.664804</v>
      </c>
      <c r="F148" s="2">
        <v>1785751.24</v>
      </c>
      <c r="G148" s="2">
        <v>2104282.43179789</v>
      </c>
      <c r="H148" s="2">
        <v>2157693.2699209349</v>
      </c>
      <c r="I148" s="2">
        <f t="shared" si="6"/>
        <v>318531.19179789</v>
      </c>
      <c r="J148" s="2">
        <f t="shared" si="7"/>
        <v>371942.02992093493</v>
      </c>
      <c r="K148" s="2">
        <f t="shared" si="8"/>
        <v>53410.83812304493</v>
      </c>
    </row>
    <row r="149" spans="1:11" x14ac:dyDescent="0.25">
      <c r="A149" s="1" t="s">
        <v>1723</v>
      </c>
      <c r="B149" s="1" t="s">
        <v>1724</v>
      </c>
      <c r="C149" s="1" t="s">
        <v>287</v>
      </c>
      <c r="D149" s="1" t="s">
        <v>1407</v>
      </c>
      <c r="E149" s="29">
        <v>291.76536199999998</v>
      </c>
      <c r="F149" s="2">
        <v>2726147.13</v>
      </c>
      <c r="G149" s="2">
        <v>3263283.2601131527</v>
      </c>
      <c r="H149" s="2">
        <v>3369356.0366525166</v>
      </c>
      <c r="I149" s="2">
        <f t="shared" si="6"/>
        <v>537136.13011315279</v>
      </c>
      <c r="J149" s="2">
        <f t="shared" si="7"/>
        <v>643208.90665251669</v>
      </c>
      <c r="K149" s="2">
        <f t="shared" si="8"/>
        <v>106072.7765393639</v>
      </c>
    </row>
    <row r="150" spans="1:11" x14ac:dyDescent="0.25">
      <c r="A150" s="1" t="s">
        <v>1725</v>
      </c>
      <c r="B150" s="1" t="s">
        <v>1726</v>
      </c>
      <c r="C150" s="1" t="s">
        <v>243</v>
      </c>
      <c r="D150" s="1" t="s">
        <v>1407</v>
      </c>
      <c r="E150" s="29">
        <v>395.14703600000001</v>
      </c>
      <c r="F150" s="2">
        <v>4160115.46</v>
      </c>
      <c r="G150" s="2">
        <v>4850469.6408095714</v>
      </c>
      <c r="H150" s="2">
        <v>4904329.3262687009</v>
      </c>
      <c r="I150" s="2">
        <f t="shared" si="6"/>
        <v>690354.18080957141</v>
      </c>
      <c r="J150" s="2">
        <f t="shared" si="7"/>
        <v>744213.86626870092</v>
      </c>
      <c r="K150" s="2">
        <f t="shared" si="8"/>
        <v>53859.685459129512</v>
      </c>
    </row>
    <row r="151" spans="1:11" x14ac:dyDescent="0.25">
      <c r="A151" s="1" t="s">
        <v>1727</v>
      </c>
      <c r="B151" s="1" t="s">
        <v>1728</v>
      </c>
      <c r="C151" s="1" t="s">
        <v>144</v>
      </c>
      <c r="D151" s="1" t="s">
        <v>1407</v>
      </c>
      <c r="E151" s="29">
        <v>818.71732999999995</v>
      </c>
      <c r="F151" s="2">
        <v>7435399.5700000003</v>
      </c>
      <c r="G151" s="2">
        <v>8778705.2959209811</v>
      </c>
      <c r="H151" s="2">
        <v>9211523.9818448648</v>
      </c>
      <c r="I151" s="2">
        <f t="shared" si="6"/>
        <v>1343305.7259209808</v>
      </c>
      <c r="J151" s="2">
        <f t="shared" si="7"/>
        <v>1776124.4118448645</v>
      </c>
      <c r="K151" s="2">
        <f t="shared" si="8"/>
        <v>432818.68592388369</v>
      </c>
    </row>
    <row r="152" spans="1:11" x14ac:dyDescent="0.25">
      <c r="A152" s="1" t="s">
        <v>1729</v>
      </c>
      <c r="B152" s="1" t="s">
        <v>1730</v>
      </c>
      <c r="C152" s="1" t="s">
        <v>243</v>
      </c>
      <c r="D152" s="1" t="s">
        <v>1407</v>
      </c>
      <c r="E152" s="29">
        <v>408.61871200000002</v>
      </c>
      <c r="F152" s="2">
        <v>3664507.62</v>
      </c>
      <c r="G152" s="2">
        <v>4077050.6517185713</v>
      </c>
      <c r="H152" s="2">
        <v>4509554.1052837903</v>
      </c>
      <c r="I152" s="2">
        <f t="shared" si="6"/>
        <v>412543.0317185712</v>
      </c>
      <c r="J152" s="2">
        <f t="shared" si="7"/>
        <v>845046.48528379016</v>
      </c>
      <c r="K152" s="2">
        <f t="shared" si="8"/>
        <v>432503.45356521895</v>
      </c>
    </row>
    <row r="153" spans="1:11" x14ac:dyDescent="0.25">
      <c r="A153" s="1" t="s">
        <v>1731</v>
      </c>
      <c r="B153" s="1" t="s">
        <v>1732</v>
      </c>
      <c r="C153" s="1" t="s">
        <v>153</v>
      </c>
      <c r="D153" s="1" t="s">
        <v>1407</v>
      </c>
      <c r="E153" s="29">
        <v>488.53107199999999</v>
      </c>
      <c r="F153" s="2">
        <v>4799974.45</v>
      </c>
      <c r="G153" s="2">
        <v>5768790.8763227435</v>
      </c>
      <c r="H153" s="2">
        <v>5984439.536407155</v>
      </c>
      <c r="I153" s="2">
        <f t="shared" si="6"/>
        <v>968816.4263227433</v>
      </c>
      <c r="J153" s="2">
        <f t="shared" si="7"/>
        <v>1184465.0864071548</v>
      </c>
      <c r="K153" s="2">
        <f t="shared" si="8"/>
        <v>215648.6600844115</v>
      </c>
    </row>
    <row r="154" spans="1:11" x14ac:dyDescent="0.25">
      <c r="A154" s="1" t="s">
        <v>1733</v>
      </c>
      <c r="B154" s="1" t="s">
        <v>1734</v>
      </c>
      <c r="C154" s="1" t="s">
        <v>180</v>
      </c>
      <c r="D154" s="1" t="s">
        <v>1407</v>
      </c>
      <c r="E154" s="29">
        <v>381.27684799999997</v>
      </c>
      <c r="F154" s="2">
        <v>3444202.05</v>
      </c>
      <c r="G154" s="2">
        <v>4193798.5308020236</v>
      </c>
      <c r="H154" s="2">
        <v>4378684.1531393975</v>
      </c>
      <c r="I154" s="2">
        <f t="shared" si="6"/>
        <v>749596.48080202378</v>
      </c>
      <c r="J154" s="2">
        <f t="shared" si="7"/>
        <v>934482.10313939769</v>
      </c>
      <c r="K154" s="2">
        <f t="shared" si="8"/>
        <v>184885.6223373739</v>
      </c>
    </row>
    <row r="155" spans="1:11" x14ac:dyDescent="0.25">
      <c r="A155" s="1" t="s">
        <v>1735</v>
      </c>
      <c r="B155" s="1" t="s">
        <v>1736</v>
      </c>
      <c r="C155" s="1" t="s">
        <v>366</v>
      </c>
      <c r="D155" s="1" t="s">
        <v>1407</v>
      </c>
      <c r="E155" s="29">
        <v>168.49370400000001</v>
      </c>
      <c r="F155" s="2">
        <v>1687586.94</v>
      </c>
      <c r="G155" s="2">
        <v>1980510.9925124357</v>
      </c>
      <c r="H155" s="2">
        <v>2023356.2918560735</v>
      </c>
      <c r="I155" s="2">
        <f t="shared" si="6"/>
        <v>292924.05251243571</v>
      </c>
      <c r="J155" s="2">
        <f t="shared" si="7"/>
        <v>335769.3518560736</v>
      </c>
      <c r="K155" s="2">
        <f t="shared" si="8"/>
        <v>42845.299343637889</v>
      </c>
    </row>
    <row r="156" spans="1:11" x14ac:dyDescent="0.25">
      <c r="A156" s="1" t="s">
        <v>1737</v>
      </c>
      <c r="B156" s="1" t="s">
        <v>1738</v>
      </c>
      <c r="C156" s="1" t="s">
        <v>200</v>
      </c>
      <c r="D156" s="1" t="s">
        <v>1407</v>
      </c>
      <c r="E156" s="29">
        <v>214.91428199999999</v>
      </c>
      <c r="F156" s="2">
        <v>2267535.64</v>
      </c>
      <c r="G156" s="2">
        <v>2729369.473789881</v>
      </c>
      <c r="H156" s="2">
        <v>2729798.6589823412</v>
      </c>
      <c r="I156" s="2">
        <f t="shared" si="6"/>
        <v>461833.83378988085</v>
      </c>
      <c r="J156" s="2">
        <f t="shared" si="7"/>
        <v>462263.01898234105</v>
      </c>
      <c r="K156" s="2">
        <f t="shared" si="8"/>
        <v>429.18519246019423</v>
      </c>
    </row>
    <row r="157" spans="1:11" x14ac:dyDescent="0.25">
      <c r="A157" s="1" t="s">
        <v>1739</v>
      </c>
      <c r="B157" s="1" t="s">
        <v>1740</v>
      </c>
      <c r="C157" s="1" t="s">
        <v>287</v>
      </c>
      <c r="D157" s="1" t="s">
        <v>1407</v>
      </c>
      <c r="E157" s="29">
        <v>190.627117</v>
      </c>
      <c r="F157" s="2">
        <v>1628826.28</v>
      </c>
      <c r="G157" s="2">
        <v>1897544.8784188037</v>
      </c>
      <c r="H157" s="2">
        <v>2020468.0309082051</v>
      </c>
      <c r="I157" s="2">
        <f t="shared" si="6"/>
        <v>268718.59841880365</v>
      </c>
      <c r="J157" s="2">
        <f t="shared" si="7"/>
        <v>391641.75090820505</v>
      </c>
      <c r="K157" s="2">
        <f t="shared" si="8"/>
        <v>122923.1524894014</v>
      </c>
    </row>
    <row r="158" spans="1:11" x14ac:dyDescent="0.25">
      <c r="A158" s="1" t="s">
        <v>1741</v>
      </c>
      <c r="B158" s="1" t="s">
        <v>1742</v>
      </c>
      <c r="C158" s="1" t="s">
        <v>200</v>
      </c>
      <c r="D158" s="1" t="s">
        <v>1407</v>
      </c>
      <c r="E158" s="29">
        <v>251.83860799999999</v>
      </c>
      <c r="F158" s="2">
        <v>2514132.88</v>
      </c>
      <c r="G158" s="2">
        <v>2938932.397053529</v>
      </c>
      <c r="H158" s="2">
        <v>2991982.8148891297</v>
      </c>
      <c r="I158" s="2">
        <f t="shared" si="6"/>
        <v>424799.51705352915</v>
      </c>
      <c r="J158" s="2">
        <f t="shared" si="7"/>
        <v>477849.93488912983</v>
      </c>
      <c r="K158" s="2">
        <f t="shared" si="8"/>
        <v>53050.417835600674</v>
      </c>
    </row>
    <row r="159" spans="1:11" x14ac:dyDescent="0.25">
      <c r="A159" s="1" t="s">
        <v>1743</v>
      </c>
      <c r="B159" s="1" t="s">
        <v>1744</v>
      </c>
      <c r="C159" s="1" t="s">
        <v>153</v>
      </c>
      <c r="D159" s="1" t="s">
        <v>1407</v>
      </c>
      <c r="E159" s="29">
        <v>329.90870000000001</v>
      </c>
      <c r="F159" s="2">
        <v>3425010.42</v>
      </c>
      <c r="G159" s="2">
        <v>4076752.3201119578</v>
      </c>
      <c r="H159" s="2">
        <v>4203791.6344349124</v>
      </c>
      <c r="I159" s="2">
        <f t="shared" si="6"/>
        <v>651741.90011195792</v>
      </c>
      <c r="J159" s="2">
        <f t="shared" si="7"/>
        <v>778781.21443491243</v>
      </c>
      <c r="K159" s="2">
        <f t="shared" si="8"/>
        <v>127039.31432295451</v>
      </c>
    </row>
    <row r="160" spans="1:11" x14ac:dyDescent="0.25">
      <c r="A160" s="1" t="s">
        <v>1745</v>
      </c>
      <c r="B160" s="1" t="s">
        <v>1746</v>
      </c>
      <c r="C160" s="1" t="s">
        <v>200</v>
      </c>
      <c r="D160" s="1" t="s">
        <v>1407</v>
      </c>
      <c r="E160" s="29">
        <v>173.502925</v>
      </c>
      <c r="F160" s="2">
        <v>1480350.07</v>
      </c>
      <c r="G160" s="2">
        <v>1569140.1032758702</v>
      </c>
      <c r="H160" s="2">
        <v>1756159.0483456368</v>
      </c>
      <c r="I160" s="2">
        <f t="shared" si="6"/>
        <v>88790.033275870141</v>
      </c>
      <c r="J160" s="2">
        <f t="shared" si="7"/>
        <v>275808.97834563674</v>
      </c>
      <c r="K160" s="2">
        <f t="shared" si="8"/>
        <v>187018.9450697666</v>
      </c>
    </row>
    <row r="161" spans="1:11" x14ac:dyDescent="0.25">
      <c r="A161" s="1" t="s">
        <v>1747</v>
      </c>
      <c r="B161" s="1" t="s">
        <v>1748</v>
      </c>
      <c r="C161" s="1" t="s">
        <v>366</v>
      </c>
      <c r="D161" s="1" t="s">
        <v>1407</v>
      </c>
      <c r="E161" s="29">
        <v>462.12499700000001</v>
      </c>
      <c r="F161" s="2">
        <v>4214415.8099999996</v>
      </c>
      <c r="G161" s="2">
        <v>5155993.7121008886</v>
      </c>
      <c r="H161" s="2">
        <v>5376167.0357278362</v>
      </c>
      <c r="I161" s="2">
        <f t="shared" si="6"/>
        <v>941577.90210088901</v>
      </c>
      <c r="J161" s="2">
        <f t="shared" si="7"/>
        <v>1161751.2257278366</v>
      </c>
      <c r="K161" s="2">
        <f t="shared" si="8"/>
        <v>220173.32362694759</v>
      </c>
    </row>
    <row r="162" spans="1:11" x14ac:dyDescent="0.25">
      <c r="A162" s="1" t="s">
        <v>1749</v>
      </c>
      <c r="B162" s="1" t="s">
        <v>1750</v>
      </c>
      <c r="C162" s="1" t="s">
        <v>129</v>
      </c>
      <c r="D162" s="1" t="s">
        <v>1407</v>
      </c>
      <c r="E162" s="29">
        <v>41.932690999999998</v>
      </c>
      <c r="F162" s="2">
        <v>393250.45</v>
      </c>
      <c r="G162" s="2">
        <v>414709.32225545897</v>
      </c>
      <c r="H162" s="2">
        <v>430577.5467423384</v>
      </c>
      <c r="I162" s="2">
        <f t="shared" si="6"/>
        <v>21458.872255458962</v>
      </c>
      <c r="J162" s="2">
        <f t="shared" si="7"/>
        <v>37327.096742338385</v>
      </c>
      <c r="K162" s="2">
        <f t="shared" si="8"/>
        <v>15868.224486879422</v>
      </c>
    </row>
    <row r="163" spans="1:11" x14ac:dyDescent="0.25">
      <c r="A163" s="1" t="s">
        <v>1751</v>
      </c>
      <c r="B163" s="1" t="s">
        <v>1752</v>
      </c>
      <c r="C163" s="1" t="s">
        <v>243</v>
      </c>
      <c r="D163" s="1" t="s">
        <v>1407</v>
      </c>
      <c r="E163" s="29">
        <v>208.54744400000001</v>
      </c>
      <c r="F163" s="2">
        <v>1983152.41</v>
      </c>
      <c r="G163" s="2">
        <v>2363151.5498970984</v>
      </c>
      <c r="H163" s="2">
        <v>2434887.8754712031</v>
      </c>
      <c r="I163" s="2">
        <f t="shared" si="6"/>
        <v>379999.13989709853</v>
      </c>
      <c r="J163" s="2">
        <f t="shared" si="7"/>
        <v>451735.46547120321</v>
      </c>
      <c r="K163" s="2">
        <f t="shared" si="8"/>
        <v>71736.325574104674</v>
      </c>
    </row>
    <row r="164" spans="1:11" x14ac:dyDescent="0.25">
      <c r="A164" s="1" t="s">
        <v>1753</v>
      </c>
      <c r="B164" s="1" t="s">
        <v>1754</v>
      </c>
      <c r="C164" s="1" t="s">
        <v>153</v>
      </c>
      <c r="D164" s="1" t="s">
        <v>1407</v>
      </c>
      <c r="E164" s="29">
        <v>43.980049999999999</v>
      </c>
      <c r="F164" s="2">
        <v>473362.28</v>
      </c>
      <c r="G164" s="2">
        <v>568990.26747352397</v>
      </c>
      <c r="H164" s="2">
        <v>569078.09591399797</v>
      </c>
      <c r="I164" s="2">
        <f t="shared" si="6"/>
        <v>95627.987473523943</v>
      </c>
      <c r="J164" s="2">
        <f t="shared" si="7"/>
        <v>95715.81591399794</v>
      </c>
      <c r="K164" s="2">
        <f t="shared" si="8"/>
        <v>87.828440473997034</v>
      </c>
    </row>
    <row r="165" spans="1:11" x14ac:dyDescent="0.25">
      <c r="A165" s="1" t="s">
        <v>1755</v>
      </c>
      <c r="B165" s="1" t="s">
        <v>1756</v>
      </c>
      <c r="C165" s="1" t="s">
        <v>129</v>
      </c>
      <c r="D165" s="1" t="s">
        <v>1407</v>
      </c>
      <c r="E165" s="29">
        <v>122.66045699999999</v>
      </c>
      <c r="F165" s="2">
        <v>1144639.45</v>
      </c>
      <c r="G165" s="2">
        <v>1383551.5729851276</v>
      </c>
      <c r="H165" s="2">
        <v>1439738.232368083</v>
      </c>
      <c r="I165" s="2">
        <f t="shared" si="6"/>
        <v>238912.12298512761</v>
      </c>
      <c r="J165" s="2">
        <f t="shared" si="7"/>
        <v>295098.78236808302</v>
      </c>
      <c r="K165" s="2">
        <f t="shared" si="8"/>
        <v>56186.659382955404</v>
      </c>
    </row>
    <row r="166" spans="1:11" x14ac:dyDescent="0.25">
      <c r="A166" s="1" t="s">
        <v>1757</v>
      </c>
      <c r="B166" s="1" t="s">
        <v>1758</v>
      </c>
      <c r="C166" s="1" t="s">
        <v>200</v>
      </c>
      <c r="D166" s="1" t="s">
        <v>1407</v>
      </c>
      <c r="E166" s="29">
        <v>121.536215</v>
      </c>
      <c r="F166" s="2">
        <v>1193900.55</v>
      </c>
      <c r="G166" s="2">
        <v>1342628.5788868349</v>
      </c>
      <c r="H166" s="2">
        <v>1418797.8158655704</v>
      </c>
      <c r="I166" s="2">
        <f t="shared" si="6"/>
        <v>148728.02888683486</v>
      </c>
      <c r="J166" s="2">
        <f t="shared" si="7"/>
        <v>224897.2658655704</v>
      </c>
      <c r="K166" s="2">
        <f t="shared" si="8"/>
        <v>76169.236978735542</v>
      </c>
    </row>
    <row r="167" spans="1:11" x14ac:dyDescent="0.25">
      <c r="A167" s="1" t="s">
        <v>1759</v>
      </c>
      <c r="B167" s="1" t="s">
        <v>1760</v>
      </c>
      <c r="C167" s="1" t="s">
        <v>200</v>
      </c>
      <c r="D167" s="1" t="s">
        <v>1407</v>
      </c>
      <c r="E167" s="29">
        <v>205.89473599999999</v>
      </c>
      <c r="F167" s="2">
        <v>2107798.34</v>
      </c>
      <c r="G167" s="2">
        <v>2477806.5296233883</v>
      </c>
      <c r="H167" s="2">
        <v>2539223.3265596675</v>
      </c>
      <c r="I167" s="2">
        <f t="shared" si="6"/>
        <v>370008.18962338846</v>
      </c>
      <c r="J167" s="2">
        <f t="shared" si="7"/>
        <v>431424.98655966762</v>
      </c>
      <c r="K167" s="2">
        <f t="shared" si="8"/>
        <v>61416.796936279163</v>
      </c>
    </row>
    <row r="168" spans="1:11" x14ac:dyDescent="0.25">
      <c r="A168" s="1" t="s">
        <v>1761</v>
      </c>
      <c r="B168" s="1" t="s">
        <v>1762</v>
      </c>
      <c r="C168" s="1" t="s">
        <v>243</v>
      </c>
      <c r="D168" s="1" t="s">
        <v>1407</v>
      </c>
      <c r="E168" s="29">
        <v>313.75538699999998</v>
      </c>
      <c r="F168" s="2">
        <v>2810815.58</v>
      </c>
      <c r="G168" s="2">
        <v>3440780.2308279118</v>
      </c>
      <c r="H168" s="2">
        <v>3604753.9614709653</v>
      </c>
      <c r="I168" s="2">
        <f t="shared" si="6"/>
        <v>629964.65082791168</v>
      </c>
      <c r="J168" s="2">
        <f t="shared" si="7"/>
        <v>793938.38147096522</v>
      </c>
      <c r="K168" s="2">
        <f t="shared" si="8"/>
        <v>163973.73064305354</v>
      </c>
    </row>
    <row r="169" spans="1:11" x14ac:dyDescent="0.25">
      <c r="A169" s="1" t="s">
        <v>1763</v>
      </c>
      <c r="B169" s="1" t="s">
        <v>1764</v>
      </c>
      <c r="C169" s="1" t="s">
        <v>200</v>
      </c>
      <c r="D169" s="1" t="s">
        <v>1407</v>
      </c>
      <c r="E169" s="29">
        <v>313.02695799999998</v>
      </c>
      <c r="F169" s="2">
        <v>4262731.1500000004</v>
      </c>
      <c r="G169" s="2">
        <v>4889617.1975377612</v>
      </c>
      <c r="H169" s="2">
        <v>5008762.9262536727</v>
      </c>
      <c r="I169" s="2">
        <f t="shared" si="6"/>
        <v>626886.04753776081</v>
      </c>
      <c r="J169" s="2">
        <f t="shared" si="7"/>
        <v>746031.77625367232</v>
      </c>
      <c r="K169" s="2">
        <f t="shared" si="8"/>
        <v>119145.72871591151</v>
      </c>
    </row>
    <row r="170" spans="1:11" x14ac:dyDescent="0.25">
      <c r="A170" s="1" t="s">
        <v>1765</v>
      </c>
      <c r="B170" s="1" t="s">
        <v>1766</v>
      </c>
      <c r="C170" s="1" t="s">
        <v>542</v>
      </c>
      <c r="D170" s="1" t="s">
        <v>1409</v>
      </c>
      <c r="E170" s="29">
        <v>155.85379800000001</v>
      </c>
      <c r="F170" s="2">
        <v>1236397.32</v>
      </c>
      <c r="G170" s="2">
        <v>1555979.8655610012</v>
      </c>
      <c r="H170" s="2">
        <v>1556291.1065900654</v>
      </c>
      <c r="I170" s="2">
        <f t="shared" si="6"/>
        <v>319582.54556100117</v>
      </c>
      <c r="J170" s="2">
        <f t="shared" si="7"/>
        <v>319893.78659006534</v>
      </c>
      <c r="K170" s="2">
        <f t="shared" si="8"/>
        <v>311.24102906417102</v>
      </c>
    </row>
    <row r="171" spans="1:11" x14ac:dyDescent="0.25">
      <c r="A171" s="1" t="s">
        <v>1767</v>
      </c>
      <c r="B171" s="1" t="s">
        <v>1768</v>
      </c>
      <c r="C171" s="1" t="s">
        <v>153</v>
      </c>
      <c r="D171" s="1" t="s">
        <v>1407</v>
      </c>
      <c r="E171" s="29">
        <v>317.48559999999998</v>
      </c>
      <c r="F171" s="2">
        <v>2852188.45</v>
      </c>
      <c r="G171" s="2">
        <v>3269894.4543044656</v>
      </c>
      <c r="H171" s="2">
        <v>3508925.4311215556</v>
      </c>
      <c r="I171" s="2">
        <f t="shared" si="6"/>
        <v>417706.00430446537</v>
      </c>
      <c r="J171" s="2">
        <f t="shared" si="7"/>
        <v>656736.98112155544</v>
      </c>
      <c r="K171" s="2">
        <f t="shared" si="8"/>
        <v>239030.97681709006</v>
      </c>
    </row>
    <row r="172" spans="1:11" x14ac:dyDescent="0.25">
      <c r="A172" s="1" t="s">
        <v>1769</v>
      </c>
      <c r="B172" s="1" t="s">
        <v>1770</v>
      </c>
      <c r="C172" s="1" t="s">
        <v>243</v>
      </c>
      <c r="D172" s="1" t="s">
        <v>1407</v>
      </c>
      <c r="E172" s="29">
        <v>130.294127</v>
      </c>
      <c r="F172" s="2">
        <v>1309272.68</v>
      </c>
      <c r="G172" s="2">
        <v>1536079.0922654856</v>
      </c>
      <c r="H172" s="2">
        <v>1569446.4414267607</v>
      </c>
      <c r="I172" s="2">
        <f t="shared" si="6"/>
        <v>226806.41226548562</v>
      </c>
      <c r="J172" s="2">
        <f t="shared" si="7"/>
        <v>260173.76142676082</v>
      </c>
      <c r="K172" s="2">
        <f t="shared" si="8"/>
        <v>33367.349161275197</v>
      </c>
    </row>
    <row r="173" spans="1:11" x14ac:dyDescent="0.25">
      <c r="A173" s="1" t="s">
        <v>1771</v>
      </c>
      <c r="B173" s="1" t="s">
        <v>1772</v>
      </c>
      <c r="C173" s="1" t="s">
        <v>243</v>
      </c>
      <c r="D173" s="1" t="s">
        <v>1407</v>
      </c>
      <c r="E173" s="29">
        <v>1876.2568060000001</v>
      </c>
      <c r="F173" s="2">
        <v>16361707.140000001</v>
      </c>
      <c r="G173" s="2">
        <v>20249613.296305604</v>
      </c>
      <c r="H173" s="2">
        <v>21364451.712566238</v>
      </c>
      <c r="I173" s="2">
        <f t="shared" si="6"/>
        <v>3887906.1563056037</v>
      </c>
      <c r="J173" s="2">
        <f t="shared" si="7"/>
        <v>5002744.5725662373</v>
      </c>
      <c r="K173" s="2">
        <f t="shared" si="8"/>
        <v>1114838.4162606336</v>
      </c>
    </row>
    <row r="174" spans="1:11" x14ac:dyDescent="0.25">
      <c r="A174" s="1" t="s">
        <v>1773</v>
      </c>
      <c r="B174" s="1" t="s">
        <v>1774</v>
      </c>
      <c r="C174" s="1" t="s">
        <v>287</v>
      </c>
      <c r="D174" s="1" t="s">
        <v>1407</v>
      </c>
      <c r="E174" s="29">
        <v>528.07456000000002</v>
      </c>
      <c r="F174" s="2">
        <v>5472848.6100000003</v>
      </c>
      <c r="G174" s="2">
        <v>6577208.8065162841</v>
      </c>
      <c r="H174" s="2">
        <v>6831859.4463253282</v>
      </c>
      <c r="I174" s="2">
        <f t="shared" si="6"/>
        <v>1104360.1965162838</v>
      </c>
      <c r="J174" s="2">
        <f t="shared" si="7"/>
        <v>1359010.8363253279</v>
      </c>
      <c r="K174" s="2">
        <f t="shared" si="8"/>
        <v>254650.63980904408</v>
      </c>
    </row>
    <row r="175" spans="1:11" x14ac:dyDescent="0.25">
      <c r="A175" s="1" t="s">
        <v>1775</v>
      </c>
      <c r="B175" s="1" t="s">
        <v>1776</v>
      </c>
      <c r="C175" s="1" t="s">
        <v>153</v>
      </c>
      <c r="D175" s="1" t="s">
        <v>1407</v>
      </c>
      <c r="E175" s="29">
        <v>272.41916600000002</v>
      </c>
      <c r="F175" s="2">
        <v>2670696.25</v>
      </c>
      <c r="G175" s="2">
        <v>3210007.7592703691</v>
      </c>
      <c r="H175" s="2">
        <v>3225804.890672097</v>
      </c>
      <c r="I175" s="2">
        <f t="shared" si="6"/>
        <v>539311.50927036908</v>
      </c>
      <c r="J175" s="2">
        <f t="shared" si="7"/>
        <v>555108.64067209698</v>
      </c>
      <c r="K175" s="2">
        <f t="shared" si="8"/>
        <v>15797.131401727907</v>
      </c>
    </row>
    <row r="176" spans="1:11" x14ac:dyDescent="0.25">
      <c r="A176" s="1" t="s">
        <v>1777</v>
      </c>
      <c r="B176" s="1" t="s">
        <v>1778</v>
      </c>
      <c r="C176" s="1" t="s">
        <v>200</v>
      </c>
      <c r="D176" s="1" t="s">
        <v>1407</v>
      </c>
      <c r="E176" s="29">
        <v>276.58111400000001</v>
      </c>
      <c r="F176" s="2">
        <v>2481289.36</v>
      </c>
      <c r="G176" s="2">
        <v>2972389.0603874805</v>
      </c>
      <c r="H176" s="2">
        <v>3094462.6252582301</v>
      </c>
      <c r="I176" s="2">
        <f t="shared" si="6"/>
        <v>491099.70038748067</v>
      </c>
      <c r="J176" s="2">
        <f t="shared" si="7"/>
        <v>613173.26525823027</v>
      </c>
      <c r="K176" s="2">
        <f t="shared" si="8"/>
        <v>122073.5648707496</v>
      </c>
    </row>
    <row r="177" spans="1:11" x14ac:dyDescent="0.25">
      <c r="A177" s="1" t="s">
        <v>1779</v>
      </c>
      <c r="B177" s="1" t="s">
        <v>1780</v>
      </c>
      <c r="C177" s="1" t="s">
        <v>200</v>
      </c>
      <c r="D177" s="1" t="s">
        <v>1407</v>
      </c>
      <c r="E177" s="29">
        <v>183.497692</v>
      </c>
      <c r="F177" s="2">
        <v>2371913.21</v>
      </c>
      <c r="G177" s="2">
        <v>2801808.1564674904</v>
      </c>
      <c r="H177" s="2">
        <v>2930211.4576190137</v>
      </c>
      <c r="I177" s="2">
        <f t="shared" si="6"/>
        <v>429894.9464674904</v>
      </c>
      <c r="J177" s="2">
        <f t="shared" si="7"/>
        <v>558298.24761901377</v>
      </c>
      <c r="K177" s="2">
        <f t="shared" si="8"/>
        <v>128403.30115152337</v>
      </c>
    </row>
    <row r="178" spans="1:11" x14ac:dyDescent="0.25">
      <c r="A178" s="1" t="s">
        <v>1781</v>
      </c>
      <c r="B178" s="1" t="s">
        <v>1782</v>
      </c>
      <c r="C178" s="1" t="s">
        <v>416</v>
      </c>
      <c r="D178" s="1" t="s">
        <v>1407</v>
      </c>
      <c r="E178" s="29">
        <v>86.073213999999993</v>
      </c>
      <c r="F178" s="2">
        <v>717577.7</v>
      </c>
      <c r="G178" s="2">
        <v>829491.09935633757</v>
      </c>
      <c r="H178" s="2">
        <v>903103.53686923732</v>
      </c>
      <c r="I178" s="2">
        <f t="shared" si="6"/>
        <v>111913.39935633761</v>
      </c>
      <c r="J178" s="2">
        <f t="shared" si="7"/>
        <v>185525.83686923736</v>
      </c>
      <c r="K178" s="2">
        <f t="shared" si="8"/>
        <v>73612.437512899749</v>
      </c>
    </row>
    <row r="179" spans="1:11" x14ac:dyDescent="0.25">
      <c r="A179" s="1" t="s">
        <v>1783</v>
      </c>
      <c r="B179" s="1" t="s">
        <v>1784</v>
      </c>
      <c r="C179" s="1" t="s">
        <v>200</v>
      </c>
      <c r="D179" s="1" t="s">
        <v>1407</v>
      </c>
      <c r="E179" s="29">
        <v>175.50284400000001</v>
      </c>
      <c r="F179" s="2">
        <v>1828686.6</v>
      </c>
      <c r="G179" s="2">
        <v>2198121.6354829655</v>
      </c>
      <c r="H179" s="2">
        <v>2200270.1112116901</v>
      </c>
      <c r="I179" s="2">
        <f t="shared" si="6"/>
        <v>369435.03548296541</v>
      </c>
      <c r="J179" s="2">
        <f t="shared" si="7"/>
        <v>371583.51121169003</v>
      </c>
      <c r="K179" s="2">
        <f t="shared" si="8"/>
        <v>2148.4757287246175</v>
      </c>
    </row>
    <row r="180" spans="1:11" x14ac:dyDescent="0.25">
      <c r="A180" s="1" t="s">
        <v>1785</v>
      </c>
      <c r="B180" s="1" t="s">
        <v>1786</v>
      </c>
      <c r="C180" s="1" t="s">
        <v>243</v>
      </c>
      <c r="D180" s="1" t="s">
        <v>1407</v>
      </c>
      <c r="E180" s="29">
        <v>104.97587300000001</v>
      </c>
      <c r="F180" s="2">
        <v>954373.39</v>
      </c>
      <c r="G180" s="2">
        <v>1156551.7234142483</v>
      </c>
      <c r="H180" s="2">
        <v>1202945.1485979129</v>
      </c>
      <c r="I180" s="2">
        <f t="shared" si="6"/>
        <v>202178.33341424831</v>
      </c>
      <c r="J180" s="2">
        <f t="shared" si="7"/>
        <v>248571.75859791285</v>
      </c>
      <c r="K180" s="2">
        <f t="shared" si="8"/>
        <v>46393.425183664542</v>
      </c>
    </row>
    <row r="181" spans="1:11" x14ac:dyDescent="0.25">
      <c r="A181" s="1" t="s">
        <v>1787</v>
      </c>
      <c r="B181" s="1" t="s">
        <v>1788</v>
      </c>
      <c r="C181" s="1" t="s">
        <v>287</v>
      </c>
      <c r="D181" s="1" t="s">
        <v>1407</v>
      </c>
      <c r="E181" s="29">
        <v>302.57419800000002</v>
      </c>
      <c r="F181" s="2">
        <v>3668393.31</v>
      </c>
      <c r="G181" s="2">
        <v>3823236.5764630241</v>
      </c>
      <c r="H181" s="2">
        <v>3841188.4428095333</v>
      </c>
      <c r="I181" s="2">
        <f t="shared" si="6"/>
        <v>154843.26646302408</v>
      </c>
      <c r="J181" s="2">
        <f t="shared" si="7"/>
        <v>172795.13280953327</v>
      </c>
      <c r="K181" s="2">
        <f t="shared" si="8"/>
        <v>17951.866346509196</v>
      </c>
    </row>
    <row r="182" spans="1:11" x14ac:dyDescent="0.25">
      <c r="A182" s="1" t="s">
        <v>1789</v>
      </c>
      <c r="B182" s="1" t="s">
        <v>1790</v>
      </c>
      <c r="C182" s="1" t="s">
        <v>363</v>
      </c>
      <c r="D182" s="1" t="s">
        <v>1407</v>
      </c>
      <c r="E182" s="29">
        <v>52.731946999999998</v>
      </c>
      <c r="F182" s="2">
        <v>582479.18000000005</v>
      </c>
      <c r="G182" s="2">
        <v>716599.07727704814</v>
      </c>
      <c r="H182" s="2">
        <v>764557.41920467908</v>
      </c>
      <c r="I182" s="2">
        <f t="shared" si="6"/>
        <v>134119.89727704809</v>
      </c>
      <c r="J182" s="2">
        <f t="shared" si="7"/>
        <v>182078.23920467903</v>
      </c>
      <c r="K182" s="2">
        <f t="shared" si="8"/>
        <v>47958.341927630943</v>
      </c>
    </row>
    <row r="183" spans="1:11" x14ac:dyDescent="0.25">
      <c r="A183" s="1" t="s">
        <v>1791</v>
      </c>
      <c r="B183" s="1" t="s">
        <v>1792</v>
      </c>
      <c r="C183" s="1" t="s">
        <v>200</v>
      </c>
      <c r="D183" s="1" t="s">
        <v>1407</v>
      </c>
      <c r="E183" s="29">
        <v>287.88906600000001</v>
      </c>
      <c r="F183" s="2">
        <v>3075918.53</v>
      </c>
      <c r="G183" s="2">
        <v>3700933.114830716</v>
      </c>
      <c r="H183" s="2">
        <v>3701508.0311324554</v>
      </c>
      <c r="I183" s="2">
        <f t="shared" si="6"/>
        <v>625014.58483071625</v>
      </c>
      <c r="J183" s="2">
        <f t="shared" si="7"/>
        <v>625589.50113245565</v>
      </c>
      <c r="K183" s="2">
        <f t="shared" si="8"/>
        <v>574.91630173940212</v>
      </c>
    </row>
    <row r="184" spans="1:11" x14ac:dyDescent="0.25">
      <c r="A184" s="1" t="s">
        <v>1793</v>
      </c>
      <c r="B184" s="1" t="s">
        <v>1794</v>
      </c>
      <c r="C184" s="1" t="s">
        <v>144</v>
      </c>
      <c r="D184" s="1" t="s">
        <v>1407</v>
      </c>
      <c r="E184" s="29">
        <v>270.54651100000001</v>
      </c>
      <c r="F184" s="2">
        <v>2418688.59</v>
      </c>
      <c r="G184" s="2">
        <v>2667017.1456390573</v>
      </c>
      <c r="H184" s="2">
        <v>2916057.35260551</v>
      </c>
      <c r="I184" s="2">
        <f t="shared" si="6"/>
        <v>248328.55563905742</v>
      </c>
      <c r="J184" s="2">
        <f t="shared" si="7"/>
        <v>497368.76260551019</v>
      </c>
      <c r="K184" s="2">
        <f t="shared" si="8"/>
        <v>249040.20696645277</v>
      </c>
    </row>
    <row r="185" spans="1:11" x14ac:dyDescent="0.25">
      <c r="A185" s="1" t="s">
        <v>1795</v>
      </c>
      <c r="B185" s="1" t="s">
        <v>1796</v>
      </c>
      <c r="C185" s="1" t="s">
        <v>144</v>
      </c>
      <c r="D185" s="1" t="s">
        <v>1407</v>
      </c>
      <c r="E185" s="29">
        <v>514.42690500000003</v>
      </c>
      <c r="F185" s="2">
        <v>4819679.37</v>
      </c>
      <c r="G185" s="2">
        <v>5762995.5382201755</v>
      </c>
      <c r="H185" s="2">
        <v>5947343.2752154889</v>
      </c>
      <c r="I185" s="2">
        <f t="shared" si="6"/>
        <v>943316.16822017543</v>
      </c>
      <c r="J185" s="2">
        <f t="shared" si="7"/>
        <v>1127663.9052154887</v>
      </c>
      <c r="K185" s="2">
        <f t="shared" si="8"/>
        <v>184347.73699531332</v>
      </c>
    </row>
    <row r="186" spans="1:11" x14ac:dyDescent="0.25">
      <c r="A186" s="1" t="s">
        <v>1797</v>
      </c>
      <c r="B186" s="1" t="s">
        <v>1798</v>
      </c>
      <c r="C186" s="1" t="s">
        <v>144</v>
      </c>
      <c r="D186" s="1" t="s">
        <v>1407</v>
      </c>
      <c r="E186" s="29">
        <v>59.303007999999998</v>
      </c>
      <c r="F186" s="2">
        <v>580300.02</v>
      </c>
      <c r="G186" s="2">
        <v>688012.23851908639</v>
      </c>
      <c r="H186" s="2">
        <v>705091.99604366708</v>
      </c>
      <c r="I186" s="2">
        <f t="shared" si="6"/>
        <v>107712.21851908637</v>
      </c>
      <c r="J186" s="2">
        <f t="shared" si="7"/>
        <v>124791.97604366706</v>
      </c>
      <c r="K186" s="2">
        <f t="shared" si="8"/>
        <v>17079.757524580695</v>
      </c>
    </row>
    <row r="187" spans="1:11" x14ac:dyDescent="0.25">
      <c r="A187" s="1" t="s">
        <v>1799</v>
      </c>
      <c r="B187" s="1" t="s">
        <v>1800</v>
      </c>
      <c r="C187" s="1" t="s">
        <v>153</v>
      </c>
      <c r="D187" s="1" t="s">
        <v>1407</v>
      </c>
      <c r="E187" s="29">
        <v>430.746015</v>
      </c>
      <c r="F187" s="2">
        <v>4333086.13</v>
      </c>
      <c r="G187" s="2">
        <v>5060265.9633673513</v>
      </c>
      <c r="H187" s="2">
        <v>5118866.9697880754</v>
      </c>
      <c r="I187" s="2">
        <f t="shared" si="6"/>
        <v>727179.83336735144</v>
      </c>
      <c r="J187" s="2">
        <f t="shared" si="7"/>
        <v>785780.83978807554</v>
      </c>
      <c r="K187" s="2">
        <f t="shared" si="8"/>
        <v>58601.006420724094</v>
      </c>
    </row>
    <row r="188" spans="1:11" x14ac:dyDescent="0.25">
      <c r="A188" s="1" t="s">
        <v>1801</v>
      </c>
      <c r="B188" s="1" t="s">
        <v>1802</v>
      </c>
      <c r="C188" s="1" t="s">
        <v>180</v>
      </c>
      <c r="D188" s="1" t="s">
        <v>1407</v>
      </c>
      <c r="E188" s="29">
        <v>130.151737</v>
      </c>
      <c r="F188" s="2">
        <v>1250133.0900000001</v>
      </c>
      <c r="G188" s="2">
        <v>1345715.0135767113</v>
      </c>
      <c r="H188" s="2">
        <v>1470048.5944094115</v>
      </c>
      <c r="I188" s="2">
        <f t="shared" si="6"/>
        <v>95581.923576711211</v>
      </c>
      <c r="J188" s="2">
        <f t="shared" si="7"/>
        <v>219915.50440941146</v>
      </c>
      <c r="K188" s="2">
        <f t="shared" si="8"/>
        <v>124333.58083270025</v>
      </c>
    </row>
    <row r="189" spans="1:11" x14ac:dyDescent="0.25">
      <c r="A189" s="1" t="s">
        <v>1803</v>
      </c>
      <c r="B189" s="1" t="s">
        <v>1804</v>
      </c>
      <c r="C189" s="1" t="s">
        <v>180</v>
      </c>
      <c r="D189" s="1" t="s">
        <v>1408</v>
      </c>
      <c r="E189" s="29">
        <v>101.74428899999999</v>
      </c>
      <c r="F189" s="2">
        <v>847701.29</v>
      </c>
      <c r="G189" s="2">
        <v>847760.65379749914</v>
      </c>
      <c r="H189" s="2">
        <v>847760.88855636958</v>
      </c>
      <c r="I189" s="2">
        <f t="shared" si="6"/>
        <v>59.363797499099746</v>
      </c>
      <c r="J189" s="2">
        <f t="shared" si="7"/>
        <v>59.598556369543076</v>
      </c>
      <c r="K189" s="2">
        <f t="shared" si="8"/>
        <v>0.23475887044332922</v>
      </c>
    </row>
    <row r="190" spans="1:11" x14ac:dyDescent="0.25">
      <c r="A190" s="1" t="s">
        <v>1805</v>
      </c>
      <c r="B190" s="1" t="s">
        <v>1806</v>
      </c>
      <c r="C190" s="1" t="s">
        <v>129</v>
      </c>
      <c r="D190" s="1" t="s">
        <v>1407</v>
      </c>
      <c r="E190" s="29">
        <v>77.641870999999995</v>
      </c>
      <c r="F190" s="2">
        <v>785600.15</v>
      </c>
      <c r="G190" s="2">
        <v>948578.94471026841</v>
      </c>
      <c r="H190" s="2">
        <v>948733.99602206587</v>
      </c>
      <c r="I190" s="2">
        <f t="shared" si="6"/>
        <v>162978.79471026838</v>
      </c>
      <c r="J190" s="2">
        <f t="shared" si="7"/>
        <v>163133.84602206585</v>
      </c>
      <c r="K190" s="2">
        <f t="shared" si="8"/>
        <v>155.0513117974624</v>
      </c>
    </row>
    <row r="191" spans="1:11" x14ac:dyDescent="0.25">
      <c r="A191" s="1" t="s">
        <v>1807</v>
      </c>
      <c r="B191" s="1" t="s">
        <v>1808</v>
      </c>
      <c r="C191" s="1" t="s">
        <v>512</v>
      </c>
      <c r="D191" s="1" t="s">
        <v>1407</v>
      </c>
      <c r="E191" s="29">
        <v>258.549779</v>
      </c>
      <c r="F191" s="2">
        <v>2368987.65</v>
      </c>
      <c r="G191" s="2">
        <v>2501301.5100558684</v>
      </c>
      <c r="H191" s="2">
        <v>2647804.0766722183</v>
      </c>
      <c r="I191" s="2">
        <f t="shared" si="6"/>
        <v>132313.86005586851</v>
      </c>
      <c r="J191" s="2">
        <f t="shared" si="7"/>
        <v>278816.42667221837</v>
      </c>
      <c r="K191" s="2">
        <f t="shared" si="8"/>
        <v>146502.56661634985</v>
      </c>
    </row>
    <row r="192" spans="1:11" x14ac:dyDescent="0.25">
      <c r="A192" s="1" t="s">
        <v>1809</v>
      </c>
      <c r="B192" s="1" t="s">
        <v>1810</v>
      </c>
      <c r="C192" s="1" t="s">
        <v>153</v>
      </c>
      <c r="D192" s="1" t="s">
        <v>1407</v>
      </c>
      <c r="E192" s="29">
        <v>226.13663399999999</v>
      </c>
      <c r="F192" s="2">
        <v>2441821.7400000002</v>
      </c>
      <c r="G192" s="2">
        <v>2952795.6329470603</v>
      </c>
      <c r="H192" s="2">
        <v>2953247.2292480711</v>
      </c>
      <c r="I192" s="2">
        <f t="shared" si="6"/>
        <v>510973.89294706006</v>
      </c>
      <c r="J192" s="2">
        <f t="shared" si="7"/>
        <v>511425.48924807087</v>
      </c>
      <c r="K192" s="2">
        <f t="shared" si="8"/>
        <v>451.59630101080984</v>
      </c>
    </row>
    <row r="193" spans="1:11" x14ac:dyDescent="0.25">
      <c r="A193" s="1" t="s">
        <v>1811</v>
      </c>
      <c r="B193" s="1" t="s">
        <v>1812</v>
      </c>
      <c r="C193" s="1" t="s">
        <v>502</v>
      </c>
      <c r="D193" s="1" t="s">
        <v>1407</v>
      </c>
      <c r="E193" s="29">
        <v>361.908973</v>
      </c>
      <c r="F193" s="2">
        <v>4635134.03</v>
      </c>
      <c r="G193" s="2">
        <v>4820338.9985117484</v>
      </c>
      <c r="H193" s="2">
        <v>5002971.5799442632</v>
      </c>
      <c r="I193" s="2">
        <f t="shared" si="6"/>
        <v>185204.96851174813</v>
      </c>
      <c r="J193" s="2">
        <f t="shared" si="7"/>
        <v>367837.54994426295</v>
      </c>
      <c r="K193" s="2">
        <f t="shared" si="8"/>
        <v>182632.58143251482</v>
      </c>
    </row>
    <row r="194" spans="1:11" x14ac:dyDescent="0.25">
      <c r="A194" s="1" t="s">
        <v>1813</v>
      </c>
      <c r="B194" s="1" t="s">
        <v>1814</v>
      </c>
      <c r="C194" s="1" t="s">
        <v>243</v>
      </c>
      <c r="D194" s="1" t="s">
        <v>1407</v>
      </c>
      <c r="E194" s="29">
        <v>136.74483000000001</v>
      </c>
      <c r="F194" s="2">
        <v>1930860.43</v>
      </c>
      <c r="G194" s="2">
        <v>2226427.0398177793</v>
      </c>
      <c r="H194" s="2">
        <v>2243746.0425944296</v>
      </c>
      <c r="I194" s="2">
        <f t="shared" si="6"/>
        <v>295566.60981777939</v>
      </c>
      <c r="J194" s="2">
        <f t="shared" si="7"/>
        <v>312885.61259442964</v>
      </c>
      <c r="K194" s="2">
        <f t="shared" si="8"/>
        <v>17319.002776650246</v>
      </c>
    </row>
    <row r="195" spans="1:11" x14ac:dyDescent="0.25">
      <c r="A195" s="1" t="s">
        <v>1815</v>
      </c>
      <c r="B195" s="1" t="s">
        <v>1816</v>
      </c>
      <c r="C195" s="1" t="s">
        <v>200</v>
      </c>
      <c r="D195" s="1" t="s">
        <v>1407</v>
      </c>
      <c r="E195" s="29">
        <v>501.76664199999999</v>
      </c>
      <c r="F195" s="2">
        <v>4157925.81</v>
      </c>
      <c r="G195" s="2">
        <v>5002823.5920012193</v>
      </c>
      <c r="H195" s="2">
        <v>5107234.9416033132</v>
      </c>
      <c r="I195" s="2">
        <f t="shared" si="6"/>
        <v>844897.78200121922</v>
      </c>
      <c r="J195" s="2">
        <f t="shared" si="7"/>
        <v>949309.13160331314</v>
      </c>
      <c r="K195" s="2">
        <f t="shared" si="8"/>
        <v>104411.34960209392</v>
      </c>
    </row>
    <row r="196" spans="1:11" x14ac:dyDescent="0.25">
      <c r="A196" s="1" t="s">
        <v>1817</v>
      </c>
      <c r="B196" s="1" t="s">
        <v>1818</v>
      </c>
      <c r="C196" s="1" t="s">
        <v>243</v>
      </c>
      <c r="D196" s="1" t="s">
        <v>1409</v>
      </c>
      <c r="E196" s="29">
        <v>862.27374599999996</v>
      </c>
      <c r="F196" s="2">
        <v>7145232.8700000001</v>
      </c>
      <c r="G196" s="2">
        <v>8615627.8236811254</v>
      </c>
      <c r="H196" s="2">
        <v>8722540.7215316817</v>
      </c>
      <c r="I196" s="2">
        <f t="shared" si="6"/>
        <v>1470394.9536811253</v>
      </c>
      <c r="J196" s="2">
        <f t="shared" si="7"/>
        <v>1577307.8515316816</v>
      </c>
      <c r="K196" s="2">
        <f t="shared" si="8"/>
        <v>106912.8978505563</v>
      </c>
    </row>
    <row r="197" spans="1:11" x14ac:dyDescent="0.25">
      <c r="A197" s="1" t="s">
        <v>1819</v>
      </c>
      <c r="B197" s="1" t="s">
        <v>1820</v>
      </c>
      <c r="C197" s="1" t="s">
        <v>287</v>
      </c>
      <c r="D197" s="1" t="s">
        <v>1407</v>
      </c>
      <c r="E197" s="29">
        <v>117.162785</v>
      </c>
      <c r="F197" s="2">
        <v>1245618.57</v>
      </c>
      <c r="G197" s="2">
        <v>1453095.5388726315</v>
      </c>
      <c r="H197" s="2">
        <v>1484085.4133090624</v>
      </c>
      <c r="I197" s="2">
        <f t="shared" ref="I197:I260" si="9">G197-F197</f>
        <v>207476.96887263143</v>
      </c>
      <c r="J197" s="2">
        <f t="shared" ref="J197:J260" si="10">H197-F197</f>
        <v>238466.8433090623</v>
      </c>
      <c r="K197" s="2">
        <f t="shared" ref="K197:K260" si="11">H197-G197</f>
        <v>30989.874436430866</v>
      </c>
    </row>
    <row r="198" spans="1:11" x14ac:dyDescent="0.25">
      <c r="A198" s="1" t="s">
        <v>1821</v>
      </c>
      <c r="B198" s="1" t="s">
        <v>1822</v>
      </c>
      <c r="C198" s="1" t="s">
        <v>129</v>
      </c>
      <c r="D198" s="1" t="s">
        <v>1407</v>
      </c>
      <c r="E198" s="29">
        <v>148.83691099999999</v>
      </c>
      <c r="F198" s="2">
        <v>1610797.75</v>
      </c>
      <c r="G198" s="2">
        <v>1911525.5249646632</v>
      </c>
      <c r="H198" s="2">
        <v>1919525.857773249</v>
      </c>
      <c r="I198" s="2">
        <f t="shared" si="9"/>
        <v>300727.7749646632</v>
      </c>
      <c r="J198" s="2">
        <f t="shared" si="10"/>
        <v>308728.10777324904</v>
      </c>
      <c r="K198" s="2">
        <f t="shared" si="11"/>
        <v>8000.3328085858375</v>
      </c>
    </row>
    <row r="199" spans="1:11" x14ac:dyDescent="0.25">
      <c r="A199" s="1" t="s">
        <v>1823</v>
      </c>
      <c r="B199" s="1" t="s">
        <v>1824</v>
      </c>
      <c r="C199" s="1" t="s">
        <v>502</v>
      </c>
      <c r="D199" s="1" t="s">
        <v>1407</v>
      </c>
      <c r="E199" s="29">
        <v>284.585308</v>
      </c>
      <c r="F199" s="2">
        <v>2666333.39</v>
      </c>
      <c r="G199" s="2">
        <v>3251891.9464992452</v>
      </c>
      <c r="H199" s="2">
        <v>3417549.3864254579</v>
      </c>
      <c r="I199" s="2">
        <f t="shared" si="9"/>
        <v>585558.55649924511</v>
      </c>
      <c r="J199" s="2">
        <f t="shared" si="10"/>
        <v>751215.99642545776</v>
      </c>
      <c r="K199" s="2">
        <f t="shared" si="11"/>
        <v>165657.43992621265</v>
      </c>
    </row>
    <row r="200" spans="1:11" x14ac:dyDescent="0.25">
      <c r="A200" s="1" t="s">
        <v>1825</v>
      </c>
      <c r="B200" s="1" t="s">
        <v>1826</v>
      </c>
      <c r="C200" s="1" t="s">
        <v>243</v>
      </c>
      <c r="D200" s="1" t="s">
        <v>1407</v>
      </c>
      <c r="E200" s="29">
        <v>134.375699</v>
      </c>
      <c r="F200" s="2">
        <v>1158464.93</v>
      </c>
      <c r="G200" s="2">
        <v>1350130.742081512</v>
      </c>
      <c r="H200" s="2">
        <v>1449881.4804064461</v>
      </c>
      <c r="I200" s="2">
        <f t="shared" si="9"/>
        <v>191665.81208151206</v>
      </c>
      <c r="J200" s="2">
        <f t="shared" si="10"/>
        <v>291416.55040644621</v>
      </c>
      <c r="K200" s="2">
        <f t="shared" si="11"/>
        <v>99750.738324934151</v>
      </c>
    </row>
    <row r="201" spans="1:11" x14ac:dyDescent="0.25">
      <c r="A201" s="1" t="s">
        <v>1827</v>
      </c>
      <c r="B201" s="1" t="s">
        <v>1828</v>
      </c>
      <c r="C201" s="1" t="s">
        <v>243</v>
      </c>
      <c r="D201" s="1" t="s">
        <v>1407</v>
      </c>
      <c r="E201" s="29">
        <v>366.847757</v>
      </c>
      <c r="F201" s="2">
        <v>3674415.32</v>
      </c>
      <c r="G201" s="2">
        <v>4442817.9316658862</v>
      </c>
      <c r="H201" s="2">
        <v>4443550.5289773652</v>
      </c>
      <c r="I201" s="2">
        <f t="shared" si="9"/>
        <v>768402.61166588636</v>
      </c>
      <c r="J201" s="2">
        <f t="shared" si="10"/>
        <v>769135.2089773654</v>
      </c>
      <c r="K201" s="2">
        <f t="shared" si="11"/>
        <v>732.59731147903949</v>
      </c>
    </row>
    <row r="202" spans="1:11" x14ac:dyDescent="0.25">
      <c r="A202" s="1" t="s">
        <v>1829</v>
      </c>
      <c r="B202" s="1" t="s">
        <v>1830</v>
      </c>
      <c r="C202" s="1" t="s">
        <v>507</v>
      </c>
      <c r="D202" s="1" t="s">
        <v>1407</v>
      </c>
      <c r="E202" s="29">
        <v>187.28941</v>
      </c>
      <c r="F202" s="2">
        <v>2081486.87</v>
      </c>
      <c r="G202" s="2">
        <v>2422629.8053523195</v>
      </c>
      <c r="H202" s="2">
        <v>2447880.2087441608</v>
      </c>
      <c r="I202" s="2">
        <f t="shared" si="9"/>
        <v>341142.93535231939</v>
      </c>
      <c r="J202" s="2">
        <f t="shared" si="10"/>
        <v>366393.33874416072</v>
      </c>
      <c r="K202" s="2">
        <f t="shared" si="11"/>
        <v>25250.403391841333</v>
      </c>
    </row>
    <row r="203" spans="1:11" x14ac:dyDescent="0.25">
      <c r="A203" s="1" t="s">
        <v>1831</v>
      </c>
      <c r="B203" s="1" t="s">
        <v>1832</v>
      </c>
      <c r="C203" s="1" t="s">
        <v>287</v>
      </c>
      <c r="D203" s="1" t="s">
        <v>1407</v>
      </c>
      <c r="E203" s="29">
        <v>257.55733400000003</v>
      </c>
      <c r="F203" s="2">
        <v>2328866.58</v>
      </c>
      <c r="G203" s="2">
        <v>2779467.3387235012</v>
      </c>
      <c r="H203" s="2">
        <v>2937468.7195575628</v>
      </c>
      <c r="I203" s="2">
        <f t="shared" si="9"/>
        <v>450600.75872350112</v>
      </c>
      <c r="J203" s="2">
        <f t="shared" si="10"/>
        <v>608602.13955756277</v>
      </c>
      <c r="K203" s="2">
        <f t="shared" si="11"/>
        <v>158001.38083406165</v>
      </c>
    </row>
    <row r="204" spans="1:11" x14ac:dyDescent="0.25">
      <c r="A204" s="1" t="s">
        <v>1833</v>
      </c>
      <c r="B204" s="1" t="s">
        <v>1834</v>
      </c>
      <c r="C204" s="1" t="s">
        <v>366</v>
      </c>
      <c r="D204" s="1" t="s">
        <v>1407</v>
      </c>
      <c r="E204" s="29">
        <v>391.37427200000002</v>
      </c>
      <c r="F204" s="2">
        <v>3384191.56</v>
      </c>
      <c r="G204" s="2">
        <v>3837310.9656419731</v>
      </c>
      <c r="H204" s="2">
        <v>4155475.6012626044</v>
      </c>
      <c r="I204" s="2">
        <f t="shared" si="9"/>
        <v>453119.40564197302</v>
      </c>
      <c r="J204" s="2">
        <f t="shared" si="10"/>
        <v>771284.0412626043</v>
      </c>
      <c r="K204" s="2">
        <f t="shared" si="11"/>
        <v>318164.63562063128</v>
      </c>
    </row>
    <row r="205" spans="1:11" x14ac:dyDescent="0.25">
      <c r="A205" s="1" t="s">
        <v>1835</v>
      </c>
      <c r="B205" s="1" t="s">
        <v>1836</v>
      </c>
      <c r="C205" s="1" t="s">
        <v>366</v>
      </c>
      <c r="D205" s="1" t="s">
        <v>1407</v>
      </c>
      <c r="E205" s="29">
        <v>173.013238</v>
      </c>
      <c r="F205" s="2">
        <v>1782049.93</v>
      </c>
      <c r="G205" s="2">
        <v>2084465.8231411944</v>
      </c>
      <c r="H205" s="2">
        <v>2106249.3169320622</v>
      </c>
      <c r="I205" s="2">
        <f t="shared" si="9"/>
        <v>302415.89314119448</v>
      </c>
      <c r="J205" s="2">
        <f t="shared" si="10"/>
        <v>324199.38693206222</v>
      </c>
      <c r="K205" s="2">
        <f t="shared" si="11"/>
        <v>21783.493790867738</v>
      </c>
    </row>
    <row r="206" spans="1:11" x14ac:dyDescent="0.25">
      <c r="A206" s="1" t="s">
        <v>1837</v>
      </c>
      <c r="B206" s="1" t="s">
        <v>1838</v>
      </c>
      <c r="C206" s="1" t="s">
        <v>200</v>
      </c>
      <c r="D206" s="1" t="s">
        <v>1407</v>
      </c>
      <c r="E206" s="29">
        <v>213.2071</v>
      </c>
      <c r="F206" s="2">
        <v>1931571.91</v>
      </c>
      <c r="G206" s="2">
        <v>2340582.7736938307</v>
      </c>
      <c r="H206" s="2">
        <v>2341008.5496329432</v>
      </c>
      <c r="I206" s="2">
        <f t="shared" si="9"/>
        <v>409010.86369383079</v>
      </c>
      <c r="J206" s="2">
        <f t="shared" si="10"/>
        <v>409436.63963294332</v>
      </c>
      <c r="K206" s="2">
        <f t="shared" si="11"/>
        <v>425.77593911252916</v>
      </c>
    </row>
    <row r="207" spans="1:11" x14ac:dyDescent="0.25">
      <c r="A207" s="1" t="s">
        <v>1839</v>
      </c>
      <c r="B207" s="1" t="s">
        <v>1840</v>
      </c>
      <c r="C207" s="1" t="s">
        <v>257</v>
      </c>
      <c r="D207" s="1" t="s">
        <v>1407</v>
      </c>
      <c r="E207" s="29">
        <v>150.81547699999999</v>
      </c>
      <c r="F207" s="2">
        <v>1343163.22</v>
      </c>
      <c r="G207" s="2">
        <v>1646700.7028482789</v>
      </c>
      <c r="H207" s="2">
        <v>1726564.4238659935</v>
      </c>
      <c r="I207" s="2">
        <f t="shared" si="9"/>
        <v>303537.48284827895</v>
      </c>
      <c r="J207" s="2">
        <f t="shared" si="10"/>
        <v>383401.20386599354</v>
      </c>
      <c r="K207" s="2">
        <f t="shared" si="11"/>
        <v>79863.72101771459</v>
      </c>
    </row>
    <row r="208" spans="1:11" x14ac:dyDescent="0.25">
      <c r="A208" s="1" t="s">
        <v>1841</v>
      </c>
      <c r="B208" s="1" t="s">
        <v>1842</v>
      </c>
      <c r="C208" s="1" t="s">
        <v>200</v>
      </c>
      <c r="D208" s="1" t="s">
        <v>1407</v>
      </c>
      <c r="E208" s="29">
        <v>351.54162100000002</v>
      </c>
      <c r="F208" s="2">
        <v>3217161.21</v>
      </c>
      <c r="G208" s="2">
        <v>3810532.2419702904</v>
      </c>
      <c r="H208" s="2">
        <v>3884452.9259753861</v>
      </c>
      <c r="I208" s="2">
        <f t="shared" si="9"/>
        <v>593371.03197029047</v>
      </c>
      <c r="J208" s="2">
        <f t="shared" si="10"/>
        <v>667291.71597538609</v>
      </c>
      <c r="K208" s="2">
        <f t="shared" si="11"/>
        <v>73920.684005095623</v>
      </c>
    </row>
    <row r="209" spans="1:11" x14ac:dyDescent="0.25">
      <c r="A209" s="1" t="s">
        <v>1843</v>
      </c>
      <c r="B209" s="1" t="s">
        <v>1844</v>
      </c>
      <c r="C209" s="1" t="s">
        <v>243</v>
      </c>
      <c r="D209" s="1" t="s">
        <v>1407</v>
      </c>
      <c r="E209" s="29">
        <v>281.32044400000001</v>
      </c>
      <c r="F209" s="2">
        <v>2947938.64</v>
      </c>
      <c r="G209" s="2">
        <v>3453825.5456310529</v>
      </c>
      <c r="H209" s="2">
        <v>3535667.3847153583</v>
      </c>
      <c r="I209" s="2">
        <f t="shared" si="9"/>
        <v>505886.9056310528</v>
      </c>
      <c r="J209" s="2">
        <f t="shared" si="10"/>
        <v>587728.74471535813</v>
      </c>
      <c r="K209" s="2">
        <f t="shared" si="11"/>
        <v>81841.839084305335</v>
      </c>
    </row>
    <row r="210" spans="1:11" x14ac:dyDescent="0.25">
      <c r="A210" s="1" t="s">
        <v>1845</v>
      </c>
      <c r="B210" s="1" t="s">
        <v>1846</v>
      </c>
      <c r="C210" s="1" t="s">
        <v>571</v>
      </c>
      <c r="D210" s="1" t="s">
        <v>1407</v>
      </c>
      <c r="E210" s="29">
        <v>77.763942</v>
      </c>
      <c r="F210" s="2">
        <v>940913.64</v>
      </c>
      <c r="G210" s="2">
        <v>1099737.9452407889</v>
      </c>
      <c r="H210" s="2">
        <v>1111971.8025058042</v>
      </c>
      <c r="I210" s="2">
        <f t="shared" si="9"/>
        <v>158824.30524078885</v>
      </c>
      <c r="J210" s="2">
        <f t="shared" si="10"/>
        <v>171058.16250580421</v>
      </c>
      <c r="K210" s="2">
        <f t="shared" si="11"/>
        <v>12233.857265015366</v>
      </c>
    </row>
    <row r="211" spans="1:11" x14ac:dyDescent="0.25">
      <c r="A211" s="1" t="s">
        <v>1847</v>
      </c>
      <c r="B211" s="1" t="s">
        <v>1848</v>
      </c>
      <c r="C211" s="1" t="s">
        <v>243</v>
      </c>
      <c r="D211" s="1" t="s">
        <v>1407</v>
      </c>
      <c r="E211" s="29">
        <v>160.47634300000001</v>
      </c>
      <c r="F211" s="2">
        <v>1397878.57</v>
      </c>
      <c r="G211" s="2">
        <v>1554316.093287209</v>
      </c>
      <c r="H211" s="2">
        <v>1718274.5436791268</v>
      </c>
      <c r="I211" s="2">
        <f t="shared" si="9"/>
        <v>156437.52328720898</v>
      </c>
      <c r="J211" s="2">
        <f t="shared" si="10"/>
        <v>320395.97367912671</v>
      </c>
      <c r="K211" s="2">
        <f t="shared" si="11"/>
        <v>163958.45039191772</v>
      </c>
    </row>
    <row r="212" spans="1:11" x14ac:dyDescent="0.25">
      <c r="A212" s="1" t="s">
        <v>1849</v>
      </c>
      <c r="B212" s="1" t="s">
        <v>1850</v>
      </c>
      <c r="C212" s="1" t="s">
        <v>287</v>
      </c>
      <c r="D212" s="1" t="s">
        <v>1407</v>
      </c>
      <c r="E212" s="29">
        <v>541.94915700000001</v>
      </c>
      <c r="F212" s="2">
        <v>5147139.68</v>
      </c>
      <c r="G212" s="2">
        <v>6141320.1298999973</v>
      </c>
      <c r="H212" s="2">
        <v>6333801.434490283</v>
      </c>
      <c r="I212" s="2">
        <f t="shared" si="9"/>
        <v>994180.44989999756</v>
      </c>
      <c r="J212" s="2">
        <f t="shared" si="10"/>
        <v>1186661.7544902833</v>
      </c>
      <c r="K212" s="2">
        <f t="shared" si="11"/>
        <v>192481.30459028576</v>
      </c>
    </row>
    <row r="213" spans="1:11" x14ac:dyDescent="0.25">
      <c r="A213" s="1" t="s">
        <v>1851</v>
      </c>
      <c r="B213" s="1" t="s">
        <v>1852</v>
      </c>
      <c r="C213" s="1" t="s">
        <v>200</v>
      </c>
      <c r="D213" s="1" t="s">
        <v>1407</v>
      </c>
      <c r="E213" s="29">
        <v>204.329365</v>
      </c>
      <c r="F213" s="2">
        <v>1679736.92</v>
      </c>
      <c r="G213" s="2">
        <v>2358158.6187322848</v>
      </c>
      <c r="H213" s="2">
        <v>2457135.1039204923</v>
      </c>
      <c r="I213" s="2">
        <f t="shared" si="9"/>
        <v>678421.69873228483</v>
      </c>
      <c r="J213" s="2">
        <f t="shared" si="10"/>
        <v>777398.18392049242</v>
      </c>
      <c r="K213" s="2">
        <f t="shared" si="11"/>
        <v>98976.485188207589</v>
      </c>
    </row>
    <row r="214" spans="1:11" x14ac:dyDescent="0.25">
      <c r="A214" s="1" t="s">
        <v>1853</v>
      </c>
      <c r="B214" s="1" t="s">
        <v>1854</v>
      </c>
      <c r="C214" s="1" t="s">
        <v>243</v>
      </c>
      <c r="D214" s="1" t="s">
        <v>1407</v>
      </c>
      <c r="E214" s="29">
        <v>93.078036999999995</v>
      </c>
      <c r="F214" s="2">
        <v>1055675.52</v>
      </c>
      <c r="G214" s="2">
        <v>1300247.2633659435</v>
      </c>
      <c r="H214" s="2">
        <v>1393194.4028871891</v>
      </c>
      <c r="I214" s="2">
        <f t="shared" si="9"/>
        <v>244571.74336594343</v>
      </c>
      <c r="J214" s="2">
        <f t="shared" si="10"/>
        <v>337518.88288718904</v>
      </c>
      <c r="K214" s="2">
        <f t="shared" si="11"/>
        <v>92947.139521245612</v>
      </c>
    </row>
    <row r="215" spans="1:11" x14ac:dyDescent="0.25">
      <c r="A215" s="1" t="s">
        <v>1855</v>
      </c>
      <c r="B215" s="1" t="s">
        <v>1856</v>
      </c>
      <c r="C215" s="1" t="s">
        <v>200</v>
      </c>
      <c r="D215" s="1" t="s">
        <v>1407</v>
      </c>
      <c r="E215" s="29">
        <v>469.078687</v>
      </c>
      <c r="F215" s="2">
        <v>4428003.7</v>
      </c>
      <c r="G215" s="2">
        <v>5380325.6697808998</v>
      </c>
      <c r="H215" s="2">
        <v>5626930.1513227159</v>
      </c>
      <c r="I215" s="2">
        <f t="shared" si="9"/>
        <v>952321.96978089958</v>
      </c>
      <c r="J215" s="2">
        <f t="shared" si="10"/>
        <v>1198926.4513227157</v>
      </c>
      <c r="K215" s="2">
        <f t="shared" si="11"/>
        <v>246604.48154181615</v>
      </c>
    </row>
    <row r="216" spans="1:11" x14ac:dyDescent="0.25">
      <c r="A216" s="1" t="s">
        <v>1857</v>
      </c>
      <c r="B216" s="1" t="s">
        <v>1858</v>
      </c>
      <c r="C216" s="1" t="s">
        <v>243</v>
      </c>
      <c r="D216" s="1" t="s">
        <v>1407</v>
      </c>
      <c r="E216" s="29">
        <v>185.33077499999999</v>
      </c>
      <c r="F216" s="2">
        <v>1851656.3</v>
      </c>
      <c r="G216" s="2">
        <v>2177466.8654150027</v>
      </c>
      <c r="H216" s="2">
        <v>2227973.6944728177</v>
      </c>
      <c r="I216" s="2">
        <f t="shared" si="9"/>
        <v>325810.56541500264</v>
      </c>
      <c r="J216" s="2">
        <f t="shared" si="10"/>
        <v>376317.39447281766</v>
      </c>
      <c r="K216" s="2">
        <f t="shared" si="11"/>
        <v>50506.829057815019</v>
      </c>
    </row>
    <row r="217" spans="1:11" x14ac:dyDescent="0.25">
      <c r="A217" s="1" t="s">
        <v>1859</v>
      </c>
      <c r="B217" s="1" t="s">
        <v>1860</v>
      </c>
      <c r="C217" s="1" t="s">
        <v>153</v>
      </c>
      <c r="D217" s="1" t="s">
        <v>1407</v>
      </c>
      <c r="E217" s="29">
        <v>479.05263000000002</v>
      </c>
      <c r="F217" s="2">
        <v>3586275.44</v>
      </c>
      <c r="G217" s="2">
        <v>3831429.8856075825</v>
      </c>
      <c r="H217" s="2">
        <v>3984992.4982450567</v>
      </c>
      <c r="I217" s="2">
        <f t="shared" si="9"/>
        <v>245154.44560758257</v>
      </c>
      <c r="J217" s="2">
        <f t="shared" si="10"/>
        <v>398717.05824505677</v>
      </c>
      <c r="K217" s="2">
        <f t="shared" si="11"/>
        <v>153562.6126374742</v>
      </c>
    </row>
    <row r="218" spans="1:11" x14ac:dyDescent="0.25">
      <c r="A218" s="1" t="s">
        <v>1861</v>
      </c>
      <c r="B218" s="1" t="s">
        <v>1862</v>
      </c>
      <c r="C218" s="1" t="s">
        <v>243</v>
      </c>
      <c r="D218" s="1" t="s">
        <v>1407</v>
      </c>
      <c r="E218" s="29">
        <v>211.30317600000001</v>
      </c>
      <c r="F218" s="2">
        <v>6721251.7300000004</v>
      </c>
      <c r="G218" s="2">
        <v>7765224.8333516596</v>
      </c>
      <c r="H218" s="2">
        <v>7765646.8071423955</v>
      </c>
      <c r="I218" s="2">
        <f t="shared" si="9"/>
        <v>1043973.1033516591</v>
      </c>
      <c r="J218" s="2">
        <f t="shared" si="10"/>
        <v>1044395.0771423951</v>
      </c>
      <c r="K218" s="2">
        <f t="shared" si="11"/>
        <v>421.97379073593765</v>
      </c>
    </row>
    <row r="219" spans="1:11" x14ac:dyDescent="0.25">
      <c r="A219" s="1" t="s">
        <v>1863</v>
      </c>
      <c r="B219" s="1" t="s">
        <v>1864</v>
      </c>
      <c r="C219" s="1" t="s">
        <v>200</v>
      </c>
      <c r="D219" s="1" t="s">
        <v>1407</v>
      </c>
      <c r="E219" s="29">
        <v>215.010595</v>
      </c>
      <c r="F219" s="2">
        <v>2200766.4500000002</v>
      </c>
      <c r="G219" s="2">
        <v>2655283.8626452941</v>
      </c>
      <c r="H219" s="2">
        <v>2655713.2401754297</v>
      </c>
      <c r="I219" s="2">
        <f t="shared" si="9"/>
        <v>454517.41264529387</v>
      </c>
      <c r="J219" s="2">
        <f t="shared" si="10"/>
        <v>454946.79017542955</v>
      </c>
      <c r="K219" s="2">
        <f t="shared" si="11"/>
        <v>429.37753013567999</v>
      </c>
    </row>
    <row r="220" spans="1:11" x14ac:dyDescent="0.25">
      <c r="A220" s="1" t="s">
        <v>1865</v>
      </c>
      <c r="B220" s="1" t="s">
        <v>1866</v>
      </c>
      <c r="C220" s="1" t="s">
        <v>200</v>
      </c>
      <c r="D220" s="1" t="s">
        <v>1408</v>
      </c>
      <c r="E220" s="29">
        <v>4826.0705639999996</v>
      </c>
      <c r="F220" s="2">
        <v>34566180.670000002</v>
      </c>
      <c r="G220" s="2">
        <v>38659847.242136694</v>
      </c>
      <c r="H220" s="2">
        <v>41432744.548772149</v>
      </c>
      <c r="I220" s="2">
        <f t="shared" si="9"/>
        <v>4093666.5721366927</v>
      </c>
      <c r="J220" s="2">
        <f t="shared" si="10"/>
        <v>6866563.878772147</v>
      </c>
      <c r="K220" s="2">
        <f t="shared" si="11"/>
        <v>2772897.3066354543</v>
      </c>
    </row>
    <row r="221" spans="1:11" x14ac:dyDescent="0.25">
      <c r="A221" s="1" t="s">
        <v>1867</v>
      </c>
      <c r="B221" s="1" t="s">
        <v>1868</v>
      </c>
      <c r="C221" s="1" t="s">
        <v>243</v>
      </c>
      <c r="D221" s="1" t="s">
        <v>1407</v>
      </c>
      <c r="E221" s="29">
        <v>97.987852000000004</v>
      </c>
      <c r="F221" s="2">
        <v>1223041.3700000001</v>
      </c>
      <c r="G221" s="2">
        <v>1384275.2445084625</v>
      </c>
      <c r="H221" s="2">
        <v>1510226.7680250602</v>
      </c>
      <c r="I221" s="2">
        <f t="shared" si="9"/>
        <v>161233.87450846238</v>
      </c>
      <c r="J221" s="2">
        <f t="shared" si="10"/>
        <v>287185.39802506007</v>
      </c>
      <c r="K221" s="2">
        <f t="shared" si="11"/>
        <v>125951.52351659769</v>
      </c>
    </row>
    <row r="222" spans="1:11" x14ac:dyDescent="0.25">
      <c r="A222" s="1" t="s">
        <v>1869</v>
      </c>
      <c r="B222" s="1" t="s">
        <v>1870</v>
      </c>
      <c r="C222" s="1" t="s">
        <v>153</v>
      </c>
      <c r="D222" s="1" t="s">
        <v>1408</v>
      </c>
      <c r="E222" s="29">
        <v>832.458798</v>
      </c>
      <c r="F222" s="2">
        <v>6055482.1299999999</v>
      </c>
      <c r="G222" s="2">
        <v>6055970.1653228085</v>
      </c>
      <c r="H222" s="2">
        <v>6055973.8317428129</v>
      </c>
      <c r="I222" s="2">
        <f t="shared" si="9"/>
        <v>488.03532280866057</v>
      </c>
      <c r="J222" s="2">
        <f t="shared" si="10"/>
        <v>491.70174281299114</v>
      </c>
      <c r="K222" s="2">
        <f t="shared" si="11"/>
        <v>3.6664200043305755</v>
      </c>
    </row>
    <row r="223" spans="1:11" x14ac:dyDescent="0.25">
      <c r="A223" s="1" t="s">
        <v>1871</v>
      </c>
      <c r="B223" s="1" t="s">
        <v>1872</v>
      </c>
      <c r="C223" s="1" t="s">
        <v>153</v>
      </c>
      <c r="D223" s="1" t="s">
        <v>1408</v>
      </c>
      <c r="E223" s="29">
        <v>13483.787593999999</v>
      </c>
      <c r="F223" s="2">
        <v>97411634.230000004</v>
      </c>
      <c r="G223" s="2">
        <v>109767757.20133427</v>
      </c>
      <c r="H223" s="2">
        <v>117385916.93233007</v>
      </c>
      <c r="I223" s="2">
        <f t="shared" si="9"/>
        <v>12356122.971334264</v>
      </c>
      <c r="J223" s="2">
        <f t="shared" si="10"/>
        <v>19974282.702330068</v>
      </c>
      <c r="K223" s="2">
        <f t="shared" si="11"/>
        <v>7618159.7309958041</v>
      </c>
    </row>
    <row r="224" spans="1:11" x14ac:dyDescent="0.25">
      <c r="A224" s="1" t="s">
        <v>1873</v>
      </c>
      <c r="B224" s="1" t="s">
        <v>1874</v>
      </c>
      <c r="C224" s="1" t="s">
        <v>200</v>
      </c>
      <c r="D224" s="1" t="s">
        <v>1407</v>
      </c>
      <c r="E224" s="29">
        <v>335.60227200000003</v>
      </c>
      <c r="F224" s="2">
        <v>4618917.71</v>
      </c>
      <c r="G224" s="2">
        <v>4790662.319508886</v>
      </c>
      <c r="H224" s="2">
        <v>4790661.4401613614</v>
      </c>
      <c r="I224" s="2">
        <f t="shared" si="9"/>
        <v>171744.609508886</v>
      </c>
      <c r="J224" s="2">
        <f t="shared" si="10"/>
        <v>171743.7301613614</v>
      </c>
      <c r="K224" s="2">
        <f t="shared" si="11"/>
        <v>-0.87934752460569143</v>
      </c>
    </row>
    <row r="225" spans="1:11" x14ac:dyDescent="0.25">
      <c r="A225" s="1" t="s">
        <v>1875</v>
      </c>
      <c r="B225" s="1" t="s">
        <v>1876</v>
      </c>
      <c r="C225" s="1" t="s">
        <v>200</v>
      </c>
      <c r="D225" s="1" t="s">
        <v>1407</v>
      </c>
      <c r="E225" s="29">
        <v>263.61249600000002</v>
      </c>
      <c r="F225" s="2">
        <v>2450448.2599999998</v>
      </c>
      <c r="G225" s="2">
        <v>2585352.2582667447</v>
      </c>
      <c r="H225" s="2">
        <v>2767852.699945468</v>
      </c>
      <c r="I225" s="2">
        <f t="shared" si="9"/>
        <v>134903.99826674489</v>
      </c>
      <c r="J225" s="2">
        <f t="shared" si="10"/>
        <v>317404.43994546821</v>
      </c>
      <c r="K225" s="2">
        <f t="shared" si="11"/>
        <v>182500.44167872332</v>
      </c>
    </row>
    <row r="226" spans="1:11" x14ac:dyDescent="0.25">
      <c r="A226" s="1" t="s">
        <v>1877</v>
      </c>
      <c r="B226" s="1" t="s">
        <v>1878</v>
      </c>
      <c r="C226" s="1" t="s">
        <v>366</v>
      </c>
      <c r="D226" s="1" t="s">
        <v>1407</v>
      </c>
      <c r="E226" s="29">
        <v>487.97884199999999</v>
      </c>
      <c r="F226" s="2">
        <v>4412703.55</v>
      </c>
      <c r="G226" s="2">
        <v>5490419.9416271541</v>
      </c>
      <c r="H226" s="2">
        <v>5815174.6199544398</v>
      </c>
      <c r="I226" s="2">
        <f t="shared" si="9"/>
        <v>1077716.3916271543</v>
      </c>
      <c r="J226" s="2">
        <f t="shared" si="10"/>
        <v>1402471.06995444</v>
      </c>
      <c r="K226" s="2">
        <f t="shared" si="11"/>
        <v>324754.67832728568</v>
      </c>
    </row>
    <row r="227" spans="1:11" x14ac:dyDescent="0.25">
      <c r="A227" s="1" t="s">
        <v>1879</v>
      </c>
      <c r="B227" s="1" t="s">
        <v>1880</v>
      </c>
      <c r="C227" s="1" t="s">
        <v>618</v>
      </c>
      <c r="D227" s="1" t="s">
        <v>1407</v>
      </c>
      <c r="E227" s="29">
        <v>182.70672300000001</v>
      </c>
      <c r="F227" s="2">
        <v>2023326.48</v>
      </c>
      <c r="G227" s="2">
        <v>2339923.0249964283</v>
      </c>
      <c r="H227" s="2">
        <v>2379369.981340677</v>
      </c>
      <c r="I227" s="2">
        <f t="shared" si="9"/>
        <v>316596.5449964283</v>
      </c>
      <c r="J227" s="2">
        <f t="shared" si="10"/>
        <v>356043.50134067703</v>
      </c>
      <c r="K227" s="2">
        <f t="shared" si="11"/>
        <v>39446.956344248727</v>
      </c>
    </row>
    <row r="228" spans="1:11" x14ac:dyDescent="0.25">
      <c r="A228" s="1" t="s">
        <v>1881</v>
      </c>
      <c r="B228" s="1" t="s">
        <v>1882</v>
      </c>
      <c r="C228" s="1" t="s">
        <v>287</v>
      </c>
      <c r="D228" s="1" t="s">
        <v>1407</v>
      </c>
      <c r="E228" s="29">
        <v>746.89300900000001</v>
      </c>
      <c r="F228" s="2">
        <v>6663825.7699999996</v>
      </c>
      <c r="G228" s="2">
        <v>8072781.4693765845</v>
      </c>
      <c r="H228" s="2">
        <v>8370636.7009645384</v>
      </c>
      <c r="I228" s="2">
        <f t="shared" si="9"/>
        <v>1408955.699376585</v>
      </c>
      <c r="J228" s="2">
        <f t="shared" si="10"/>
        <v>1706810.9309645388</v>
      </c>
      <c r="K228" s="2">
        <f t="shared" si="11"/>
        <v>297855.23158795387</v>
      </c>
    </row>
    <row r="229" spans="1:11" x14ac:dyDescent="0.25">
      <c r="A229" s="1" t="s">
        <v>1883</v>
      </c>
      <c r="B229" s="1" t="s">
        <v>1884</v>
      </c>
      <c r="C229" s="1" t="s">
        <v>243</v>
      </c>
      <c r="D229" s="1" t="s">
        <v>1407</v>
      </c>
      <c r="E229" s="29">
        <v>698.20477800000003</v>
      </c>
      <c r="F229" s="2">
        <v>6051531.2599999998</v>
      </c>
      <c r="G229" s="2">
        <v>7619946.6654533194</v>
      </c>
      <c r="H229" s="2">
        <v>8130242.0377922766</v>
      </c>
      <c r="I229" s="2">
        <f t="shared" si="9"/>
        <v>1568415.4054533197</v>
      </c>
      <c r="J229" s="2">
        <f t="shared" si="10"/>
        <v>2078710.7777922768</v>
      </c>
      <c r="K229" s="2">
        <f t="shared" si="11"/>
        <v>510295.37233895715</v>
      </c>
    </row>
    <row r="230" spans="1:11" x14ac:dyDescent="0.25">
      <c r="A230" s="1" t="s">
        <v>1885</v>
      </c>
      <c r="B230" s="1" t="s">
        <v>1886</v>
      </c>
      <c r="C230" s="1" t="s">
        <v>243</v>
      </c>
      <c r="D230" s="1" t="s">
        <v>1407</v>
      </c>
      <c r="E230" s="29">
        <v>268.66430100000002</v>
      </c>
      <c r="F230" s="2">
        <v>2641973.73</v>
      </c>
      <c r="G230" s="2">
        <v>3154449.3221356664</v>
      </c>
      <c r="H230" s="2">
        <v>3263999.3088209764</v>
      </c>
      <c r="I230" s="2">
        <f t="shared" si="9"/>
        <v>512475.5921356664</v>
      </c>
      <c r="J230" s="2">
        <f t="shared" si="10"/>
        <v>622025.57882097643</v>
      </c>
      <c r="K230" s="2">
        <f t="shared" si="11"/>
        <v>109549.98668531002</v>
      </c>
    </row>
    <row r="231" spans="1:11" x14ac:dyDescent="0.25">
      <c r="A231" s="1" t="s">
        <v>1887</v>
      </c>
      <c r="B231" s="1" t="s">
        <v>1888</v>
      </c>
      <c r="C231" s="1" t="s">
        <v>366</v>
      </c>
      <c r="D231" s="1" t="s">
        <v>1407</v>
      </c>
      <c r="E231" s="29">
        <v>173.279867</v>
      </c>
      <c r="F231" s="2">
        <v>1742649.91</v>
      </c>
      <c r="G231" s="2">
        <v>2105729.5875470764</v>
      </c>
      <c r="H231" s="2">
        <v>2106075.6285471246</v>
      </c>
      <c r="I231" s="2">
        <f t="shared" si="9"/>
        <v>363079.67754707648</v>
      </c>
      <c r="J231" s="2">
        <f t="shared" si="10"/>
        <v>363425.71854712465</v>
      </c>
      <c r="K231" s="2">
        <f t="shared" si="11"/>
        <v>346.04100004816428</v>
      </c>
    </row>
    <row r="232" spans="1:11" x14ac:dyDescent="0.25">
      <c r="A232" s="1" t="s">
        <v>1889</v>
      </c>
      <c r="B232" s="1" t="s">
        <v>1890</v>
      </c>
      <c r="C232" s="1" t="s">
        <v>200</v>
      </c>
      <c r="D232" s="1" t="s">
        <v>1407</v>
      </c>
      <c r="E232" s="29">
        <v>698.08776999999998</v>
      </c>
      <c r="F232" s="2">
        <v>6053736.5</v>
      </c>
      <c r="G232" s="2">
        <v>7419398.9732726328</v>
      </c>
      <c r="H232" s="2">
        <v>7749513.9817698784</v>
      </c>
      <c r="I232" s="2">
        <f t="shared" si="9"/>
        <v>1365662.4732726328</v>
      </c>
      <c r="J232" s="2">
        <f t="shared" si="10"/>
        <v>1695777.4817698784</v>
      </c>
      <c r="K232" s="2">
        <f t="shared" si="11"/>
        <v>330115.00849724561</v>
      </c>
    </row>
    <row r="233" spans="1:11" x14ac:dyDescent="0.25">
      <c r="A233" s="1" t="s">
        <v>1891</v>
      </c>
      <c r="B233" s="1" t="s">
        <v>1892</v>
      </c>
      <c r="C233" s="1" t="s">
        <v>366</v>
      </c>
      <c r="D233" s="1" t="s">
        <v>1407</v>
      </c>
      <c r="E233" s="29">
        <v>99.863968</v>
      </c>
      <c r="F233" s="2">
        <v>825887.1</v>
      </c>
      <c r="G233" s="2">
        <v>876992.30262526148</v>
      </c>
      <c r="H233" s="2">
        <v>877595.52842159162</v>
      </c>
      <c r="I233" s="2">
        <f t="shared" si="9"/>
        <v>51105.202625261503</v>
      </c>
      <c r="J233" s="2">
        <f t="shared" si="10"/>
        <v>51708.428421591641</v>
      </c>
      <c r="K233" s="2">
        <f t="shared" si="11"/>
        <v>603.22579633013811</v>
      </c>
    </row>
    <row r="234" spans="1:11" x14ac:dyDescent="0.25">
      <c r="A234" s="1" t="s">
        <v>1893</v>
      </c>
      <c r="B234" s="1" t="s">
        <v>1894</v>
      </c>
      <c r="C234" s="1" t="s">
        <v>200</v>
      </c>
      <c r="D234" s="1" t="s">
        <v>1407</v>
      </c>
      <c r="E234" s="29">
        <v>97.367940000000004</v>
      </c>
      <c r="F234" s="2">
        <v>942315.54</v>
      </c>
      <c r="G234" s="2">
        <v>1148530.7036803644</v>
      </c>
      <c r="H234" s="2">
        <v>1148725.1480778211</v>
      </c>
      <c r="I234" s="2">
        <f t="shared" si="9"/>
        <v>206215.16368036438</v>
      </c>
      <c r="J234" s="2">
        <f t="shared" si="10"/>
        <v>206409.60807782109</v>
      </c>
      <c r="K234" s="2">
        <f t="shared" si="11"/>
        <v>194.44439745671116</v>
      </c>
    </row>
    <row r="235" spans="1:11" x14ac:dyDescent="0.25">
      <c r="A235" s="1" t="s">
        <v>1895</v>
      </c>
      <c r="B235" s="1" t="s">
        <v>1896</v>
      </c>
      <c r="C235" s="1" t="s">
        <v>377</v>
      </c>
      <c r="D235" s="1" t="s">
        <v>1408</v>
      </c>
      <c r="E235" s="29">
        <v>621.53148699999997</v>
      </c>
      <c r="F235" s="2">
        <v>4357819.1100000003</v>
      </c>
      <c r="G235" s="2">
        <v>4412762.4268544782</v>
      </c>
      <c r="H235" s="2">
        <v>4867361.4981669895</v>
      </c>
      <c r="I235" s="2">
        <f t="shared" si="9"/>
        <v>54943.31685447786</v>
      </c>
      <c r="J235" s="2">
        <f t="shared" si="10"/>
        <v>509542.3881669892</v>
      </c>
      <c r="K235" s="2">
        <f t="shared" si="11"/>
        <v>454599.07131251134</v>
      </c>
    </row>
    <row r="236" spans="1:11" x14ac:dyDescent="0.25">
      <c r="A236" s="1" t="s">
        <v>1897</v>
      </c>
      <c r="B236" s="1" t="s">
        <v>1898</v>
      </c>
      <c r="C236" s="1" t="s">
        <v>377</v>
      </c>
      <c r="D236" s="1" t="s">
        <v>1408</v>
      </c>
      <c r="E236" s="29">
        <v>124.49212</v>
      </c>
      <c r="F236" s="2">
        <v>848327.94</v>
      </c>
      <c r="G236" s="2">
        <v>950184.76253039401</v>
      </c>
      <c r="H236" s="2">
        <v>999133.74919916573</v>
      </c>
      <c r="I236" s="2">
        <f t="shared" si="9"/>
        <v>101856.82253039407</v>
      </c>
      <c r="J236" s="2">
        <f t="shared" si="10"/>
        <v>150805.80919916579</v>
      </c>
      <c r="K236" s="2">
        <f t="shared" si="11"/>
        <v>48948.986668771715</v>
      </c>
    </row>
    <row r="237" spans="1:11" x14ac:dyDescent="0.25">
      <c r="A237" s="1" t="s">
        <v>1899</v>
      </c>
      <c r="B237" s="1" t="s">
        <v>1900</v>
      </c>
      <c r="C237" s="1" t="s">
        <v>366</v>
      </c>
      <c r="D237" s="1" t="s">
        <v>1407</v>
      </c>
      <c r="E237" s="29">
        <v>60.647599999999997</v>
      </c>
      <c r="F237" s="2">
        <v>748028.13</v>
      </c>
      <c r="G237" s="2">
        <v>874096.16547485522</v>
      </c>
      <c r="H237" s="2">
        <v>903565.81703874341</v>
      </c>
      <c r="I237" s="2">
        <f t="shared" si="9"/>
        <v>126068.03547485522</v>
      </c>
      <c r="J237" s="2">
        <f t="shared" si="10"/>
        <v>155537.6870387434</v>
      </c>
      <c r="K237" s="2">
        <f t="shared" si="11"/>
        <v>29469.651563888183</v>
      </c>
    </row>
    <row r="238" spans="1:11" x14ac:dyDescent="0.25">
      <c r="A238" s="1" t="s">
        <v>1901</v>
      </c>
      <c r="B238" s="1" t="s">
        <v>1902</v>
      </c>
      <c r="C238" s="1" t="s">
        <v>200</v>
      </c>
      <c r="D238" s="1" t="s">
        <v>1407</v>
      </c>
      <c r="E238" s="29">
        <v>164.41061099999999</v>
      </c>
      <c r="F238" s="2">
        <v>2080034.24</v>
      </c>
      <c r="G238" s="2">
        <v>2164170.9911339195</v>
      </c>
      <c r="H238" s="2">
        <v>2164170.1327725039</v>
      </c>
      <c r="I238" s="2">
        <f t="shared" si="9"/>
        <v>84136.751133919461</v>
      </c>
      <c r="J238" s="2">
        <f t="shared" si="10"/>
        <v>84135.892772503896</v>
      </c>
      <c r="K238" s="2">
        <f t="shared" si="11"/>
        <v>-0.85836141556501389</v>
      </c>
    </row>
    <row r="239" spans="1:11" x14ac:dyDescent="0.25">
      <c r="A239" s="1" t="s">
        <v>1903</v>
      </c>
      <c r="B239" s="1" t="s">
        <v>1904</v>
      </c>
      <c r="C239" s="1" t="s">
        <v>366</v>
      </c>
      <c r="D239" s="1" t="s">
        <v>1407</v>
      </c>
      <c r="E239" s="29">
        <v>264.19117199999999</v>
      </c>
      <c r="F239" s="2">
        <v>2129924.36</v>
      </c>
      <c r="G239" s="2">
        <v>2374028.091079758</v>
      </c>
      <c r="H239" s="2">
        <v>2673878.7532026856</v>
      </c>
      <c r="I239" s="2">
        <f t="shared" si="9"/>
        <v>244103.73107975814</v>
      </c>
      <c r="J239" s="2">
        <f t="shared" si="10"/>
        <v>543954.39320268575</v>
      </c>
      <c r="K239" s="2">
        <f t="shared" si="11"/>
        <v>299850.66212292761</v>
      </c>
    </row>
    <row r="240" spans="1:11" x14ac:dyDescent="0.25">
      <c r="A240" s="1" t="s">
        <v>1905</v>
      </c>
      <c r="B240" s="1" t="s">
        <v>1906</v>
      </c>
      <c r="C240" s="1" t="s">
        <v>200</v>
      </c>
      <c r="D240" s="1" t="s">
        <v>1407</v>
      </c>
      <c r="E240" s="29">
        <v>233.01803100000001</v>
      </c>
      <c r="F240" s="2">
        <v>2958239.09</v>
      </c>
      <c r="G240" s="2">
        <v>3077485.6753449421</v>
      </c>
      <c r="H240" s="2">
        <v>3150948.2151009268</v>
      </c>
      <c r="I240" s="2">
        <f t="shared" si="9"/>
        <v>119246.58534494229</v>
      </c>
      <c r="J240" s="2">
        <f t="shared" si="10"/>
        <v>192709.12510092696</v>
      </c>
      <c r="K240" s="2">
        <f t="shared" si="11"/>
        <v>73462.539755984675</v>
      </c>
    </row>
    <row r="241" spans="1:11" x14ac:dyDescent="0.25">
      <c r="A241" s="1" t="s">
        <v>1907</v>
      </c>
      <c r="B241" s="1" t="s">
        <v>1908</v>
      </c>
      <c r="C241" s="1" t="s">
        <v>502</v>
      </c>
      <c r="D241" s="1" t="s">
        <v>1407</v>
      </c>
      <c r="E241" s="29">
        <v>131.788545</v>
      </c>
      <c r="F241" s="2">
        <v>1229653.3400000001</v>
      </c>
      <c r="G241" s="2">
        <v>1490498.6675812609</v>
      </c>
      <c r="H241" s="2">
        <v>1554662.5392971686</v>
      </c>
      <c r="I241" s="2">
        <f t="shared" si="9"/>
        <v>260845.32758126082</v>
      </c>
      <c r="J241" s="2">
        <f t="shared" si="10"/>
        <v>325009.19929716852</v>
      </c>
      <c r="K241" s="2">
        <f t="shared" si="11"/>
        <v>64163.871715907706</v>
      </c>
    </row>
    <row r="242" spans="1:11" x14ac:dyDescent="0.25">
      <c r="A242" s="1" t="s">
        <v>1909</v>
      </c>
      <c r="B242" s="1" t="s">
        <v>1910</v>
      </c>
      <c r="C242" s="1" t="s">
        <v>287</v>
      </c>
      <c r="D242" s="1" t="s">
        <v>1407</v>
      </c>
      <c r="E242" s="29">
        <v>441.76772999999997</v>
      </c>
      <c r="F242" s="2">
        <v>3743128.61</v>
      </c>
      <c r="G242" s="2">
        <v>4404602.3332575969</v>
      </c>
      <c r="H242" s="2">
        <v>4721426.4654462142</v>
      </c>
      <c r="I242" s="2">
        <f t="shared" si="9"/>
        <v>661473.72325759707</v>
      </c>
      <c r="J242" s="2">
        <f t="shared" si="10"/>
        <v>978297.85544621432</v>
      </c>
      <c r="K242" s="2">
        <f t="shared" si="11"/>
        <v>316824.13218861725</v>
      </c>
    </row>
    <row r="243" spans="1:11" x14ac:dyDescent="0.25">
      <c r="A243" s="1" t="s">
        <v>1911</v>
      </c>
      <c r="B243" s="1" t="s">
        <v>1912</v>
      </c>
      <c r="C243" s="1" t="s">
        <v>153</v>
      </c>
      <c r="D243" s="1" t="s">
        <v>1407</v>
      </c>
      <c r="E243" s="29">
        <v>130.38003</v>
      </c>
      <c r="F243" s="2">
        <v>1094540.83</v>
      </c>
      <c r="G243" s="2">
        <v>1176761.7818364911</v>
      </c>
      <c r="H243" s="2">
        <v>1229333.8820690205</v>
      </c>
      <c r="I243" s="2">
        <f t="shared" si="9"/>
        <v>82220.951836491004</v>
      </c>
      <c r="J243" s="2">
        <f t="shared" si="10"/>
        <v>134793.05206902046</v>
      </c>
      <c r="K243" s="2">
        <f t="shared" si="11"/>
        <v>52572.100232529454</v>
      </c>
    </row>
    <row r="244" spans="1:11" x14ac:dyDescent="0.25">
      <c r="A244" s="1" t="s">
        <v>1913</v>
      </c>
      <c r="B244" s="1" t="s">
        <v>1914</v>
      </c>
      <c r="C244" s="1" t="s">
        <v>363</v>
      </c>
      <c r="D244" s="1" t="s">
        <v>1407</v>
      </c>
      <c r="E244" s="29">
        <v>36.550313000000003</v>
      </c>
      <c r="F244" s="2">
        <v>371299.94</v>
      </c>
      <c r="G244" s="2">
        <v>416138.2756455515</v>
      </c>
      <c r="H244" s="2">
        <v>452825.10861483705</v>
      </c>
      <c r="I244" s="2">
        <f t="shared" si="9"/>
        <v>44838.335645551502</v>
      </c>
      <c r="J244" s="2">
        <f t="shared" si="10"/>
        <v>81525.16861483705</v>
      </c>
      <c r="K244" s="2">
        <f t="shared" si="11"/>
        <v>36686.832969285548</v>
      </c>
    </row>
    <row r="245" spans="1:11" x14ac:dyDescent="0.25">
      <c r="A245" s="1" t="s">
        <v>1915</v>
      </c>
      <c r="B245" s="1" t="s">
        <v>1916</v>
      </c>
      <c r="C245" s="1" t="s">
        <v>257</v>
      </c>
      <c r="D245" s="1" t="s">
        <v>1407</v>
      </c>
      <c r="E245" s="29">
        <v>170.90040500000001</v>
      </c>
      <c r="F245" s="2">
        <v>1825117.04</v>
      </c>
      <c r="G245" s="2">
        <v>2142539.0756245628</v>
      </c>
      <c r="H245" s="2">
        <v>2200722.7711723829</v>
      </c>
      <c r="I245" s="2">
        <f t="shared" si="9"/>
        <v>317422.03562456276</v>
      </c>
      <c r="J245" s="2">
        <f t="shared" si="10"/>
        <v>375605.73117238283</v>
      </c>
      <c r="K245" s="2">
        <f t="shared" si="11"/>
        <v>58183.695547820069</v>
      </c>
    </row>
    <row r="246" spans="1:11" x14ac:dyDescent="0.25">
      <c r="A246" s="1" t="s">
        <v>1917</v>
      </c>
      <c r="B246" s="1" t="s">
        <v>1918</v>
      </c>
      <c r="C246" s="1" t="s">
        <v>366</v>
      </c>
      <c r="D246" s="1" t="s">
        <v>1407</v>
      </c>
      <c r="E246" s="29">
        <v>167.992841</v>
      </c>
      <c r="F246" s="2">
        <v>1698753.36</v>
      </c>
      <c r="G246" s="2">
        <v>2001176.0093065761</v>
      </c>
      <c r="H246" s="2">
        <v>2052318.4312732317</v>
      </c>
      <c r="I246" s="2">
        <f t="shared" si="9"/>
        <v>302422.649306576</v>
      </c>
      <c r="J246" s="2">
        <f t="shared" si="10"/>
        <v>353565.07127323165</v>
      </c>
      <c r="K246" s="2">
        <f t="shared" si="11"/>
        <v>51142.421966655646</v>
      </c>
    </row>
    <row r="247" spans="1:11" x14ac:dyDescent="0.25">
      <c r="A247" s="1" t="s">
        <v>1919</v>
      </c>
      <c r="B247" s="1" t="s">
        <v>1920</v>
      </c>
      <c r="C247" s="1" t="s">
        <v>243</v>
      </c>
      <c r="D247" s="1" t="s">
        <v>1407</v>
      </c>
      <c r="E247" s="29">
        <v>50.693086000000001</v>
      </c>
      <c r="F247" s="2">
        <v>729752.23</v>
      </c>
      <c r="G247" s="2">
        <v>825990.88132456003</v>
      </c>
      <c r="H247" s="2">
        <v>839406.62656798889</v>
      </c>
      <c r="I247" s="2">
        <f t="shared" si="9"/>
        <v>96238.651324560051</v>
      </c>
      <c r="J247" s="2">
        <f t="shared" si="10"/>
        <v>109654.39656798891</v>
      </c>
      <c r="K247" s="2">
        <f t="shared" si="11"/>
        <v>13415.745243428857</v>
      </c>
    </row>
    <row r="248" spans="1:11" x14ac:dyDescent="0.25">
      <c r="A248" s="1" t="s">
        <v>1921</v>
      </c>
      <c r="B248" s="1" t="s">
        <v>1922</v>
      </c>
      <c r="C248" s="1" t="s">
        <v>129</v>
      </c>
      <c r="D248" s="1" t="s">
        <v>1407</v>
      </c>
      <c r="E248" s="29">
        <v>92.037255000000002</v>
      </c>
      <c r="F248" s="2">
        <v>841891.44</v>
      </c>
      <c r="G248" s="2">
        <v>957475.17012791079</v>
      </c>
      <c r="H248" s="2">
        <v>997256.67224413797</v>
      </c>
      <c r="I248" s="2">
        <f t="shared" si="9"/>
        <v>115583.73012791085</v>
      </c>
      <c r="J248" s="2">
        <f t="shared" si="10"/>
        <v>155365.23224413802</v>
      </c>
      <c r="K248" s="2">
        <f t="shared" si="11"/>
        <v>39781.502116227173</v>
      </c>
    </row>
    <row r="249" spans="1:11" x14ac:dyDescent="0.25">
      <c r="A249" s="1" t="s">
        <v>1923</v>
      </c>
      <c r="B249" s="1" t="s">
        <v>1924</v>
      </c>
      <c r="C249" s="1" t="s">
        <v>260</v>
      </c>
      <c r="D249" s="1" t="s">
        <v>1407</v>
      </c>
      <c r="E249" s="29">
        <v>350.85096399999998</v>
      </c>
      <c r="F249" s="2">
        <v>3514641.3</v>
      </c>
      <c r="G249" s="2">
        <v>4199575.6296122009</v>
      </c>
      <c r="H249" s="2">
        <v>4350359.8979876423</v>
      </c>
      <c r="I249" s="2">
        <f t="shared" si="9"/>
        <v>684934.32961220108</v>
      </c>
      <c r="J249" s="2">
        <f t="shared" si="10"/>
        <v>835718.59798764251</v>
      </c>
      <c r="K249" s="2">
        <f t="shared" si="11"/>
        <v>150784.26837544143</v>
      </c>
    </row>
    <row r="250" spans="1:11" x14ac:dyDescent="0.25">
      <c r="A250" s="1" t="s">
        <v>1925</v>
      </c>
      <c r="B250" s="1" t="s">
        <v>1926</v>
      </c>
      <c r="C250" s="1" t="s">
        <v>144</v>
      </c>
      <c r="D250" s="1" t="s">
        <v>1407</v>
      </c>
      <c r="E250" s="29">
        <v>63.156467999999997</v>
      </c>
      <c r="F250" s="2">
        <v>502775.24</v>
      </c>
      <c r="G250" s="2">
        <v>617035.80617388268</v>
      </c>
      <c r="H250" s="2">
        <v>638526.76480062352</v>
      </c>
      <c r="I250" s="2">
        <f t="shared" si="9"/>
        <v>114260.56617388269</v>
      </c>
      <c r="J250" s="2">
        <f t="shared" si="10"/>
        <v>135751.52480062353</v>
      </c>
      <c r="K250" s="2">
        <f t="shared" si="11"/>
        <v>21490.958626740845</v>
      </c>
    </row>
    <row r="251" spans="1:11" x14ac:dyDescent="0.25">
      <c r="A251" s="1" t="s">
        <v>1927</v>
      </c>
      <c r="B251" s="1" t="s">
        <v>1928</v>
      </c>
      <c r="C251" s="1" t="s">
        <v>153</v>
      </c>
      <c r="D251" s="1" t="s">
        <v>1407</v>
      </c>
      <c r="E251" s="29">
        <v>177.804869</v>
      </c>
      <c r="F251" s="2">
        <v>2008947.97</v>
      </c>
      <c r="G251" s="2">
        <v>2201770.261813628</v>
      </c>
      <c r="H251" s="2">
        <v>2458967.3564058929</v>
      </c>
      <c r="I251" s="2">
        <f t="shared" si="9"/>
        <v>192822.29181362805</v>
      </c>
      <c r="J251" s="2">
        <f t="shared" si="10"/>
        <v>450019.3864058929</v>
      </c>
      <c r="K251" s="2">
        <f t="shared" si="11"/>
        <v>257197.09459226485</v>
      </c>
    </row>
    <row r="252" spans="1:11" x14ac:dyDescent="0.25">
      <c r="A252" s="1" t="s">
        <v>1929</v>
      </c>
      <c r="B252" s="1" t="s">
        <v>1930</v>
      </c>
      <c r="C252" s="1" t="s">
        <v>200</v>
      </c>
      <c r="D252" s="1" t="s">
        <v>1407</v>
      </c>
      <c r="E252" s="29">
        <v>94.995174000000006</v>
      </c>
      <c r="F252" s="2">
        <v>925923.3</v>
      </c>
      <c r="G252" s="2">
        <v>1098991.3190827954</v>
      </c>
      <c r="H252" s="2">
        <v>1171401.1905011351</v>
      </c>
      <c r="I252" s="2">
        <f t="shared" si="9"/>
        <v>173068.01908279536</v>
      </c>
      <c r="J252" s="2">
        <f t="shared" si="10"/>
        <v>245477.89050113503</v>
      </c>
      <c r="K252" s="2">
        <f t="shared" si="11"/>
        <v>72409.871418339666</v>
      </c>
    </row>
    <row r="253" spans="1:11" x14ac:dyDescent="0.25">
      <c r="A253" s="1" t="s">
        <v>1931</v>
      </c>
      <c r="B253" s="1" t="s">
        <v>1932</v>
      </c>
      <c r="C253" s="1" t="s">
        <v>200</v>
      </c>
      <c r="D253" s="1" t="s">
        <v>1407</v>
      </c>
      <c r="E253" s="29">
        <v>22.098834</v>
      </c>
      <c r="F253" s="2">
        <v>165028.56</v>
      </c>
      <c r="G253" s="2">
        <v>206158.55583694647</v>
      </c>
      <c r="H253" s="2">
        <v>214846.65295063105</v>
      </c>
      <c r="I253" s="2">
        <f t="shared" si="9"/>
        <v>41129.995836946473</v>
      </c>
      <c r="J253" s="2">
        <f t="shared" si="10"/>
        <v>49818.092950631049</v>
      </c>
      <c r="K253" s="2">
        <f t="shared" si="11"/>
        <v>8688.0971136845765</v>
      </c>
    </row>
    <row r="254" spans="1:11" x14ac:dyDescent="0.25">
      <c r="A254" s="1" t="s">
        <v>1933</v>
      </c>
      <c r="B254" s="1" t="s">
        <v>1934</v>
      </c>
      <c r="C254" s="1" t="s">
        <v>243</v>
      </c>
      <c r="D254" s="1" t="s">
        <v>1407</v>
      </c>
      <c r="E254" s="29">
        <v>264.59067800000003</v>
      </c>
      <c r="F254" s="2">
        <v>2177110.67</v>
      </c>
      <c r="G254" s="2">
        <v>2618181.9494184162</v>
      </c>
      <c r="H254" s="2">
        <v>2810171.99000774</v>
      </c>
      <c r="I254" s="2">
        <f t="shared" si="9"/>
        <v>441071.27941841632</v>
      </c>
      <c r="J254" s="2">
        <f t="shared" si="10"/>
        <v>633061.32000774005</v>
      </c>
      <c r="K254" s="2">
        <f t="shared" si="11"/>
        <v>191990.04058932373</v>
      </c>
    </row>
    <row r="255" spans="1:11" x14ac:dyDescent="0.25">
      <c r="A255" s="1" t="s">
        <v>1935</v>
      </c>
      <c r="B255" s="1" t="s">
        <v>1936</v>
      </c>
      <c r="C255" s="1" t="s">
        <v>243</v>
      </c>
      <c r="D255" s="1" t="s">
        <v>1407</v>
      </c>
      <c r="E255" s="29">
        <v>267.75398899999999</v>
      </c>
      <c r="F255" s="2">
        <v>2175531.15</v>
      </c>
      <c r="G255" s="2">
        <v>2923932.0969213452</v>
      </c>
      <c r="H255" s="2">
        <v>3057003.5002146289</v>
      </c>
      <c r="I255" s="2">
        <f t="shared" si="9"/>
        <v>748400.94692134531</v>
      </c>
      <c r="J255" s="2">
        <f t="shared" si="10"/>
        <v>881472.35021462897</v>
      </c>
      <c r="K255" s="2">
        <f t="shared" si="11"/>
        <v>133071.40329328366</v>
      </c>
    </row>
    <row r="256" spans="1:11" x14ac:dyDescent="0.25">
      <c r="A256" s="1" t="s">
        <v>1937</v>
      </c>
      <c r="B256" s="1" t="s">
        <v>1938</v>
      </c>
      <c r="C256" s="1" t="s">
        <v>243</v>
      </c>
      <c r="D256" s="1" t="s">
        <v>1407</v>
      </c>
      <c r="E256" s="29">
        <v>203.12087399999999</v>
      </c>
      <c r="F256" s="2">
        <v>2188024.73</v>
      </c>
      <c r="G256" s="2">
        <v>2567978.539486567</v>
      </c>
      <c r="H256" s="2">
        <v>2638033.9421266601</v>
      </c>
      <c r="I256" s="2">
        <f t="shared" si="9"/>
        <v>379953.80948656704</v>
      </c>
      <c r="J256" s="2">
        <f t="shared" si="10"/>
        <v>450009.21212666016</v>
      </c>
      <c r="K256" s="2">
        <f t="shared" si="11"/>
        <v>70055.402640093118</v>
      </c>
    </row>
    <row r="257" spans="1:11" x14ac:dyDescent="0.25">
      <c r="A257" s="1" t="s">
        <v>1939</v>
      </c>
      <c r="B257" s="1" t="s">
        <v>1940</v>
      </c>
      <c r="C257" s="1" t="s">
        <v>180</v>
      </c>
      <c r="D257" s="1" t="s">
        <v>1407</v>
      </c>
      <c r="E257" s="29">
        <v>151.87652299999999</v>
      </c>
      <c r="F257" s="2">
        <v>1484455.53</v>
      </c>
      <c r="G257" s="2">
        <v>1781002.5383196494</v>
      </c>
      <c r="H257" s="2">
        <v>1849496.6247875111</v>
      </c>
      <c r="I257" s="2">
        <f t="shared" si="9"/>
        <v>296547.00831964938</v>
      </c>
      <c r="J257" s="2">
        <f t="shared" si="10"/>
        <v>365041.09478751104</v>
      </c>
      <c r="K257" s="2">
        <f t="shared" si="11"/>
        <v>68494.086467861664</v>
      </c>
    </row>
    <row r="258" spans="1:11" x14ac:dyDescent="0.25">
      <c r="A258" s="1" t="s">
        <v>1941</v>
      </c>
      <c r="B258" s="1" t="s">
        <v>1942</v>
      </c>
      <c r="C258" s="1" t="s">
        <v>372</v>
      </c>
      <c r="D258" s="1" t="s">
        <v>1407</v>
      </c>
      <c r="E258" s="29">
        <v>134.425242</v>
      </c>
      <c r="F258" s="2">
        <v>1313878.33</v>
      </c>
      <c r="G258" s="2">
        <v>1565162.3731281508</v>
      </c>
      <c r="H258" s="2">
        <v>1615761.1973500603</v>
      </c>
      <c r="I258" s="2">
        <f t="shared" si="9"/>
        <v>251284.04312815075</v>
      </c>
      <c r="J258" s="2">
        <f t="shared" si="10"/>
        <v>301882.86735006026</v>
      </c>
      <c r="K258" s="2">
        <f t="shared" si="11"/>
        <v>50598.824221909512</v>
      </c>
    </row>
    <row r="259" spans="1:11" x14ac:dyDescent="0.25">
      <c r="A259" s="1" t="s">
        <v>1943</v>
      </c>
      <c r="B259" s="1" t="s">
        <v>1944</v>
      </c>
      <c r="C259" s="1" t="s">
        <v>180</v>
      </c>
      <c r="D259" s="1" t="s">
        <v>1407</v>
      </c>
      <c r="E259" s="29">
        <v>457.47513400000003</v>
      </c>
      <c r="F259" s="2">
        <v>4484511.76</v>
      </c>
      <c r="G259" s="2">
        <v>5347547.394321979</v>
      </c>
      <c r="H259" s="2">
        <v>5526231.0841559563</v>
      </c>
      <c r="I259" s="2">
        <f t="shared" si="9"/>
        <v>863035.63432197925</v>
      </c>
      <c r="J259" s="2">
        <f t="shared" si="10"/>
        <v>1041719.3241559565</v>
      </c>
      <c r="K259" s="2">
        <f t="shared" si="11"/>
        <v>178683.68983397726</v>
      </c>
    </row>
    <row r="260" spans="1:11" x14ac:dyDescent="0.25">
      <c r="A260" s="1" t="s">
        <v>1945</v>
      </c>
      <c r="B260" s="1" t="s">
        <v>1946</v>
      </c>
      <c r="C260" s="1" t="s">
        <v>138</v>
      </c>
      <c r="D260" s="1" t="s">
        <v>1407</v>
      </c>
      <c r="E260" s="29">
        <v>115.98745</v>
      </c>
      <c r="F260" s="2">
        <v>1362585.41</v>
      </c>
      <c r="G260" s="2">
        <v>1672521.1901713165</v>
      </c>
      <c r="H260" s="2">
        <v>1791632.3888316776</v>
      </c>
      <c r="I260" s="2">
        <f t="shared" si="9"/>
        <v>309935.78017131658</v>
      </c>
      <c r="J260" s="2">
        <f t="shared" si="10"/>
        <v>429046.9788316777</v>
      </c>
      <c r="K260" s="2">
        <f t="shared" si="11"/>
        <v>119111.19866036111</v>
      </c>
    </row>
    <row r="261" spans="1:11" x14ac:dyDescent="0.25">
      <c r="A261" s="1" t="s">
        <v>1947</v>
      </c>
      <c r="B261" s="1" t="s">
        <v>1948</v>
      </c>
      <c r="C261" s="1" t="s">
        <v>257</v>
      </c>
      <c r="D261" s="1" t="s">
        <v>1407</v>
      </c>
      <c r="E261" s="29">
        <v>306.89820500000002</v>
      </c>
      <c r="F261" s="2">
        <v>2835014.35</v>
      </c>
      <c r="G261" s="2">
        <v>3097270.656863967</v>
      </c>
      <c r="H261" s="2">
        <v>3341055.5674748621</v>
      </c>
      <c r="I261" s="2">
        <f t="shared" ref="I261:I324" si="12">G261-F261</f>
        <v>262256.30686396686</v>
      </c>
      <c r="J261" s="2">
        <f t="shared" ref="J261:J324" si="13">H261-F261</f>
        <v>506041.217474862</v>
      </c>
      <c r="K261" s="2">
        <f t="shared" ref="K261:K324" si="14">H261-G261</f>
        <v>243784.91061089514</v>
      </c>
    </row>
    <row r="262" spans="1:11" x14ac:dyDescent="0.25">
      <c r="A262" s="1" t="s">
        <v>1949</v>
      </c>
      <c r="B262" s="1" t="s">
        <v>1950</v>
      </c>
      <c r="C262" s="1" t="s">
        <v>200</v>
      </c>
      <c r="D262" s="1" t="s">
        <v>1407</v>
      </c>
      <c r="E262" s="29">
        <v>254.43959000000001</v>
      </c>
      <c r="F262" s="2">
        <v>2176008.0099999998</v>
      </c>
      <c r="G262" s="2">
        <v>2595030.3512882614</v>
      </c>
      <c r="H262" s="2">
        <v>2769040.3964559413</v>
      </c>
      <c r="I262" s="2">
        <f t="shared" si="12"/>
        <v>419022.34128826158</v>
      </c>
      <c r="J262" s="2">
        <f t="shared" si="13"/>
        <v>593032.38645594148</v>
      </c>
      <c r="K262" s="2">
        <f t="shared" si="14"/>
        <v>174010.0451676799</v>
      </c>
    </row>
    <row r="263" spans="1:11" x14ac:dyDescent="0.25">
      <c r="A263" s="1" t="s">
        <v>1951</v>
      </c>
      <c r="B263" s="1" t="s">
        <v>1952</v>
      </c>
      <c r="C263" s="1" t="s">
        <v>129</v>
      </c>
      <c r="D263" s="1" t="s">
        <v>1407</v>
      </c>
      <c r="E263" s="29">
        <v>152.30325300000001</v>
      </c>
      <c r="F263" s="2">
        <v>1989134.54</v>
      </c>
      <c r="G263" s="2">
        <v>2244134.4086540528</v>
      </c>
      <c r="H263" s="2">
        <v>2392537.613296899</v>
      </c>
      <c r="I263" s="2">
        <f t="shared" si="12"/>
        <v>254999.86865405273</v>
      </c>
      <c r="J263" s="2">
        <f t="shared" si="13"/>
        <v>403403.07329689898</v>
      </c>
      <c r="K263" s="2">
        <f t="shared" si="14"/>
        <v>148403.20464284625</v>
      </c>
    </row>
    <row r="264" spans="1:11" x14ac:dyDescent="0.25">
      <c r="A264" s="1" t="s">
        <v>1953</v>
      </c>
      <c r="B264" s="1" t="s">
        <v>1954</v>
      </c>
      <c r="C264" s="1" t="s">
        <v>200</v>
      </c>
      <c r="D264" s="1" t="s">
        <v>1407</v>
      </c>
      <c r="E264" s="29">
        <v>200.167665</v>
      </c>
      <c r="F264" s="2">
        <v>1757877.97</v>
      </c>
      <c r="G264" s="2">
        <v>1860313.2124933708</v>
      </c>
      <c r="H264" s="2">
        <v>2009221.6179441018</v>
      </c>
      <c r="I264" s="2">
        <f t="shared" si="12"/>
        <v>102435.24249337078</v>
      </c>
      <c r="J264" s="2">
        <f t="shared" si="13"/>
        <v>251343.64794410183</v>
      </c>
      <c r="K264" s="2">
        <f t="shared" si="14"/>
        <v>148908.40545073105</v>
      </c>
    </row>
    <row r="265" spans="1:11" x14ac:dyDescent="0.25">
      <c r="A265" s="1" t="s">
        <v>1955</v>
      </c>
      <c r="B265" s="1" t="s">
        <v>1956</v>
      </c>
      <c r="C265" s="1" t="s">
        <v>200</v>
      </c>
      <c r="D265" s="1" t="s">
        <v>1407</v>
      </c>
      <c r="E265" s="29">
        <v>25.695401</v>
      </c>
      <c r="F265" s="2">
        <v>200026.22</v>
      </c>
      <c r="G265" s="2">
        <v>250074.49014368138</v>
      </c>
      <c r="H265" s="2">
        <v>261902.18216310538</v>
      </c>
      <c r="I265" s="2">
        <f t="shared" si="12"/>
        <v>50048.27014368138</v>
      </c>
      <c r="J265" s="2">
        <f t="shared" si="13"/>
        <v>61875.962163105374</v>
      </c>
      <c r="K265" s="2">
        <f t="shared" si="14"/>
        <v>11827.692019423994</v>
      </c>
    </row>
    <row r="266" spans="1:11" x14ac:dyDescent="0.25">
      <c r="A266" s="1" t="s">
        <v>1957</v>
      </c>
      <c r="B266" s="1" t="s">
        <v>1958</v>
      </c>
      <c r="C266" s="1" t="s">
        <v>243</v>
      </c>
      <c r="D266" s="1" t="s">
        <v>1407</v>
      </c>
      <c r="E266" s="29">
        <v>278.00473099999999</v>
      </c>
      <c r="F266" s="2">
        <v>2881459.71</v>
      </c>
      <c r="G266" s="2">
        <v>3354972.7154214932</v>
      </c>
      <c r="H266" s="2">
        <v>3414202.2280202997</v>
      </c>
      <c r="I266" s="2">
        <f t="shared" si="12"/>
        <v>473513.0054214932</v>
      </c>
      <c r="J266" s="2">
        <f t="shared" si="13"/>
        <v>532742.51802029973</v>
      </c>
      <c r="K266" s="2">
        <f t="shared" si="14"/>
        <v>59229.512598806527</v>
      </c>
    </row>
    <row r="267" spans="1:11" x14ac:dyDescent="0.25">
      <c r="A267" s="1" t="s">
        <v>1959</v>
      </c>
      <c r="B267" s="1" t="s">
        <v>1960</v>
      </c>
      <c r="C267" s="1" t="s">
        <v>153</v>
      </c>
      <c r="D267" s="1" t="s">
        <v>1407</v>
      </c>
      <c r="E267" s="29">
        <v>118.498154</v>
      </c>
      <c r="F267" s="2">
        <v>2022069.51</v>
      </c>
      <c r="G267" s="2">
        <v>2324610.8717895742</v>
      </c>
      <c r="H267" s="2">
        <v>2411514.7490397575</v>
      </c>
      <c r="I267" s="2">
        <f t="shared" si="12"/>
        <v>302541.36178957415</v>
      </c>
      <c r="J267" s="2">
        <f t="shared" si="13"/>
        <v>389445.23903975752</v>
      </c>
      <c r="K267" s="2">
        <f t="shared" si="14"/>
        <v>86903.877250183374</v>
      </c>
    </row>
    <row r="268" spans="1:11" x14ac:dyDescent="0.25">
      <c r="A268" s="1" t="s">
        <v>1961</v>
      </c>
      <c r="B268" s="1" t="s">
        <v>1962</v>
      </c>
      <c r="C268" s="1" t="s">
        <v>129</v>
      </c>
      <c r="D268" s="1" t="s">
        <v>1407</v>
      </c>
      <c r="E268" s="29">
        <v>109.696884</v>
      </c>
      <c r="F268" s="2">
        <v>1896070.08</v>
      </c>
      <c r="G268" s="2">
        <v>1952207.102158366</v>
      </c>
      <c r="H268" s="2">
        <v>1952207.1441398789</v>
      </c>
      <c r="I268" s="2">
        <f t="shared" si="12"/>
        <v>56137.022158365929</v>
      </c>
      <c r="J268" s="2">
        <f t="shared" si="13"/>
        <v>56137.064139878843</v>
      </c>
      <c r="K268" s="2">
        <f t="shared" si="14"/>
        <v>4.1981512913480401E-2</v>
      </c>
    </row>
    <row r="269" spans="1:11" x14ac:dyDescent="0.25">
      <c r="A269" s="1" t="s">
        <v>1963</v>
      </c>
      <c r="B269" s="1" t="s">
        <v>1964</v>
      </c>
      <c r="C269" s="1" t="s">
        <v>129</v>
      </c>
      <c r="D269" s="1" t="s">
        <v>1407</v>
      </c>
      <c r="E269" s="29">
        <v>71.026416999999995</v>
      </c>
      <c r="F269" s="2">
        <v>1216707.1000000001</v>
      </c>
      <c r="G269" s="2">
        <v>1293969.4916119832</v>
      </c>
      <c r="H269" s="2">
        <v>1351525.8377241874</v>
      </c>
      <c r="I269" s="2">
        <f t="shared" si="12"/>
        <v>77262.391611983068</v>
      </c>
      <c r="J269" s="2">
        <f t="shared" si="13"/>
        <v>134818.73772418732</v>
      </c>
      <c r="K269" s="2">
        <f t="shared" si="14"/>
        <v>57556.34611220425</v>
      </c>
    </row>
    <row r="270" spans="1:11" x14ac:dyDescent="0.25">
      <c r="A270" s="1" t="s">
        <v>1965</v>
      </c>
      <c r="B270" s="1" t="s">
        <v>1966</v>
      </c>
      <c r="C270" s="1" t="s">
        <v>257</v>
      </c>
      <c r="D270" s="1" t="s">
        <v>1407</v>
      </c>
      <c r="E270" s="29">
        <v>77.768270000000001</v>
      </c>
      <c r="F270" s="2">
        <v>1468001.97</v>
      </c>
      <c r="G270" s="2">
        <v>1706846.5496934769</v>
      </c>
      <c r="H270" s="2">
        <v>1709466.5052713109</v>
      </c>
      <c r="I270" s="2">
        <f t="shared" si="12"/>
        <v>238844.5796934769</v>
      </c>
      <c r="J270" s="2">
        <f t="shared" si="13"/>
        <v>241464.53527131095</v>
      </c>
      <c r="K270" s="2">
        <f t="shared" si="14"/>
        <v>2619.9555778340437</v>
      </c>
    </row>
    <row r="271" spans="1:11" x14ac:dyDescent="0.25">
      <c r="A271" s="1" t="s">
        <v>1967</v>
      </c>
      <c r="B271" s="1" t="s">
        <v>1968</v>
      </c>
      <c r="C271" s="1" t="s">
        <v>366</v>
      </c>
      <c r="D271" s="1" t="s">
        <v>1407</v>
      </c>
      <c r="E271" s="29">
        <v>80.242514</v>
      </c>
      <c r="F271" s="2">
        <v>1486536.87</v>
      </c>
      <c r="G271" s="2">
        <v>1662644.89483825</v>
      </c>
      <c r="H271" s="2">
        <v>1684169.2316112514</v>
      </c>
      <c r="I271" s="2">
        <f t="shared" si="12"/>
        <v>176108.0248382499</v>
      </c>
      <c r="J271" s="2">
        <f t="shared" si="13"/>
        <v>197632.36161125125</v>
      </c>
      <c r="K271" s="2">
        <f t="shared" si="14"/>
        <v>21524.336773001356</v>
      </c>
    </row>
    <row r="272" spans="1:11" x14ac:dyDescent="0.25">
      <c r="A272" s="1" t="s">
        <v>1969</v>
      </c>
      <c r="B272" s="1" t="s">
        <v>1970</v>
      </c>
      <c r="C272" s="1" t="s">
        <v>287</v>
      </c>
      <c r="D272" s="1" t="s">
        <v>1407</v>
      </c>
      <c r="E272" s="29">
        <v>65.108159000000001</v>
      </c>
      <c r="F272" s="2">
        <v>1394715.82</v>
      </c>
      <c r="G272" s="2">
        <v>1541816.078341959</v>
      </c>
      <c r="H272" s="2">
        <v>1541946.0997509183</v>
      </c>
      <c r="I272" s="2">
        <f t="shared" si="12"/>
        <v>147100.25834195898</v>
      </c>
      <c r="J272" s="2">
        <f t="shared" si="13"/>
        <v>147230.27975091827</v>
      </c>
      <c r="K272" s="2">
        <f t="shared" si="14"/>
        <v>130.02140895929188</v>
      </c>
    </row>
    <row r="273" spans="1:11" x14ac:dyDescent="0.25">
      <c r="A273" s="1" t="s">
        <v>1971</v>
      </c>
      <c r="B273" s="1" t="s">
        <v>1972</v>
      </c>
      <c r="C273" s="1" t="s">
        <v>208</v>
      </c>
      <c r="D273" s="1" t="s">
        <v>1407</v>
      </c>
      <c r="E273" s="29">
        <v>145.72187</v>
      </c>
      <c r="F273" s="2">
        <v>2696311.55</v>
      </c>
      <c r="G273" s="2">
        <v>3150863.4304796592</v>
      </c>
      <c r="H273" s="2">
        <v>3151159.8737577428</v>
      </c>
      <c r="I273" s="2">
        <f t="shared" si="12"/>
        <v>454551.88047965942</v>
      </c>
      <c r="J273" s="2">
        <f t="shared" si="13"/>
        <v>454848.323757743</v>
      </c>
      <c r="K273" s="2">
        <f t="shared" si="14"/>
        <v>296.44327808357775</v>
      </c>
    </row>
    <row r="274" spans="1:11" x14ac:dyDescent="0.25">
      <c r="A274" s="1" t="s">
        <v>1973</v>
      </c>
      <c r="B274" s="1" t="s">
        <v>1974</v>
      </c>
      <c r="C274" s="1" t="s">
        <v>144</v>
      </c>
      <c r="D274" s="1" t="s">
        <v>1407</v>
      </c>
      <c r="E274" s="29">
        <v>59.870967999999998</v>
      </c>
      <c r="F274" s="2">
        <v>962123.42</v>
      </c>
      <c r="G274" s="2">
        <v>1131021.7978138477</v>
      </c>
      <c r="H274" s="2">
        <v>1131141.3605189631</v>
      </c>
      <c r="I274" s="2">
        <f t="shared" si="12"/>
        <v>168898.37781384762</v>
      </c>
      <c r="J274" s="2">
        <f t="shared" si="13"/>
        <v>169017.94051896303</v>
      </c>
      <c r="K274" s="2">
        <f t="shared" si="14"/>
        <v>119.56270511541516</v>
      </c>
    </row>
    <row r="275" spans="1:11" x14ac:dyDescent="0.25">
      <c r="A275" s="1" t="s">
        <v>1975</v>
      </c>
      <c r="B275" s="1" t="s">
        <v>1976</v>
      </c>
      <c r="C275" s="1" t="s">
        <v>138</v>
      </c>
      <c r="D275" s="1" t="s">
        <v>1407</v>
      </c>
      <c r="E275" s="29">
        <v>102.522109</v>
      </c>
      <c r="F275" s="2">
        <v>1468902.36</v>
      </c>
      <c r="G275" s="2">
        <v>1710809.7712188438</v>
      </c>
      <c r="H275" s="2">
        <v>1777903.1053930179</v>
      </c>
      <c r="I275" s="2">
        <f t="shared" si="12"/>
        <v>241907.41121884366</v>
      </c>
      <c r="J275" s="2">
        <f t="shared" si="13"/>
        <v>309000.74539301777</v>
      </c>
      <c r="K275" s="2">
        <f t="shared" si="14"/>
        <v>67093.334174174117</v>
      </c>
    </row>
    <row r="276" spans="1:11" x14ac:dyDescent="0.25">
      <c r="A276" s="1" t="s">
        <v>1977</v>
      </c>
      <c r="B276" s="1" t="s">
        <v>1978</v>
      </c>
      <c r="C276" s="1" t="s">
        <v>243</v>
      </c>
      <c r="D276" s="1" t="s">
        <v>1407</v>
      </c>
      <c r="E276" s="29">
        <v>30.118169999999999</v>
      </c>
      <c r="F276" s="2">
        <v>486415.15</v>
      </c>
      <c r="G276" s="2">
        <v>571646.95349872485</v>
      </c>
      <c r="H276" s="2">
        <v>571707.09967639018</v>
      </c>
      <c r="I276" s="2">
        <f t="shared" si="12"/>
        <v>85231.803498724825</v>
      </c>
      <c r="J276" s="2">
        <f t="shared" si="13"/>
        <v>85291.949676390155</v>
      </c>
      <c r="K276" s="2">
        <f t="shared" si="14"/>
        <v>60.14617766533047</v>
      </c>
    </row>
    <row r="277" spans="1:11" x14ac:dyDescent="0.25">
      <c r="A277" s="1" t="s">
        <v>1979</v>
      </c>
      <c r="B277" s="1" t="s">
        <v>1980</v>
      </c>
      <c r="C277" s="1" t="s">
        <v>200</v>
      </c>
      <c r="D277" s="1" t="s">
        <v>1407</v>
      </c>
      <c r="E277" s="29">
        <v>155.197452</v>
      </c>
      <c r="F277" s="2">
        <v>2750419.5</v>
      </c>
      <c r="G277" s="2">
        <v>3131097.5471615451</v>
      </c>
      <c r="H277" s="2">
        <v>3228048.9432317703</v>
      </c>
      <c r="I277" s="2">
        <f t="shared" si="12"/>
        <v>380678.04716154514</v>
      </c>
      <c r="J277" s="2">
        <f t="shared" si="13"/>
        <v>477629.4432317703</v>
      </c>
      <c r="K277" s="2">
        <f t="shared" si="14"/>
        <v>96951.396070225164</v>
      </c>
    </row>
    <row r="278" spans="1:11" x14ac:dyDescent="0.25">
      <c r="A278" s="1" t="s">
        <v>1981</v>
      </c>
      <c r="B278" s="1" t="s">
        <v>1982</v>
      </c>
      <c r="C278" s="1" t="s">
        <v>257</v>
      </c>
      <c r="D278" s="1" t="s">
        <v>1407</v>
      </c>
      <c r="E278" s="29">
        <v>101.695362</v>
      </c>
      <c r="F278" s="2">
        <v>1795990.15</v>
      </c>
      <c r="G278" s="2">
        <v>2013823.3625084159</v>
      </c>
      <c r="H278" s="2">
        <v>2043549.9122523135</v>
      </c>
      <c r="I278" s="2">
        <f t="shared" si="12"/>
        <v>217833.21250841604</v>
      </c>
      <c r="J278" s="2">
        <f t="shared" si="13"/>
        <v>247559.76225231355</v>
      </c>
      <c r="K278" s="2">
        <f t="shared" si="14"/>
        <v>29726.549743897514</v>
      </c>
    </row>
    <row r="279" spans="1:11" x14ac:dyDescent="0.25">
      <c r="A279" s="1" t="s">
        <v>1983</v>
      </c>
      <c r="B279" s="1" t="s">
        <v>1984</v>
      </c>
      <c r="C279" s="1" t="s">
        <v>243</v>
      </c>
      <c r="D279" s="1" t="s">
        <v>1407</v>
      </c>
      <c r="E279" s="29">
        <v>32.892615999999997</v>
      </c>
      <c r="F279" s="2">
        <v>482296.81</v>
      </c>
      <c r="G279" s="2">
        <v>561986.00222155859</v>
      </c>
      <c r="H279" s="2">
        <v>562051.68898558896</v>
      </c>
      <c r="I279" s="2">
        <f t="shared" si="12"/>
        <v>79689.192221558595</v>
      </c>
      <c r="J279" s="2">
        <f t="shared" si="13"/>
        <v>79754.878985588963</v>
      </c>
      <c r="K279" s="2">
        <f t="shared" si="14"/>
        <v>65.686764030368067</v>
      </c>
    </row>
    <row r="280" spans="1:11" x14ac:dyDescent="0.25">
      <c r="A280" s="1" t="s">
        <v>1985</v>
      </c>
      <c r="B280" s="1" t="s">
        <v>1986</v>
      </c>
      <c r="C280" s="1" t="s">
        <v>144</v>
      </c>
      <c r="D280" s="1" t="s">
        <v>1407</v>
      </c>
      <c r="E280" s="29">
        <v>68.581864999999993</v>
      </c>
      <c r="F280" s="2">
        <v>1220267.96</v>
      </c>
      <c r="G280" s="2">
        <v>1428476.6598562931</v>
      </c>
      <c r="H280" s="2">
        <v>1428613.6182782992</v>
      </c>
      <c r="I280" s="2">
        <f t="shared" si="12"/>
        <v>208208.69985629315</v>
      </c>
      <c r="J280" s="2">
        <f t="shared" si="13"/>
        <v>208345.65827829926</v>
      </c>
      <c r="K280" s="2">
        <f t="shared" si="14"/>
        <v>136.95842200610787</v>
      </c>
    </row>
    <row r="281" spans="1:11" x14ac:dyDescent="0.25">
      <c r="A281" s="1" t="s">
        <v>1987</v>
      </c>
      <c r="B281" s="1" t="s">
        <v>1988</v>
      </c>
      <c r="C281" s="1" t="s">
        <v>129</v>
      </c>
      <c r="D281" s="1" t="s">
        <v>1407</v>
      </c>
      <c r="E281" s="29">
        <v>56.242632</v>
      </c>
      <c r="F281" s="2">
        <v>1255628.71</v>
      </c>
      <c r="G281" s="2">
        <v>1400773.0704408628</v>
      </c>
      <c r="H281" s="2">
        <v>1433677.2225362041</v>
      </c>
      <c r="I281" s="2">
        <f t="shared" si="12"/>
        <v>145144.36044086283</v>
      </c>
      <c r="J281" s="2">
        <f t="shared" si="13"/>
        <v>178048.51253620419</v>
      </c>
      <c r="K281" s="2">
        <f t="shared" si="14"/>
        <v>32904.152095341356</v>
      </c>
    </row>
    <row r="282" spans="1:11" x14ac:dyDescent="0.25">
      <c r="A282" s="1" t="s">
        <v>1989</v>
      </c>
      <c r="B282" s="1" t="s">
        <v>1990</v>
      </c>
      <c r="C282" s="1" t="s">
        <v>138</v>
      </c>
      <c r="D282" s="1" t="s">
        <v>1407</v>
      </c>
      <c r="E282" s="29">
        <v>63.254916000000001</v>
      </c>
      <c r="F282" s="2">
        <v>1087529.77</v>
      </c>
      <c r="G282" s="2">
        <v>1232863.6590797813</v>
      </c>
      <c r="H282" s="2">
        <v>1264843.5940321451</v>
      </c>
      <c r="I282" s="2">
        <f t="shared" si="12"/>
        <v>145333.88907978125</v>
      </c>
      <c r="J282" s="2">
        <f t="shared" si="13"/>
        <v>177313.82403214509</v>
      </c>
      <c r="K282" s="2">
        <f t="shared" si="14"/>
        <v>31979.934952363838</v>
      </c>
    </row>
    <row r="283" spans="1:11" x14ac:dyDescent="0.25">
      <c r="A283" s="1" t="s">
        <v>1991</v>
      </c>
      <c r="B283" s="1" t="s">
        <v>1992</v>
      </c>
      <c r="C283" s="1" t="s">
        <v>180</v>
      </c>
      <c r="D283" s="1" t="s">
        <v>1407</v>
      </c>
      <c r="E283" s="29">
        <v>139.64647099999999</v>
      </c>
      <c r="F283" s="2">
        <v>2095553.23</v>
      </c>
      <c r="G283" s="2">
        <v>2472491.8965548105</v>
      </c>
      <c r="H283" s="2">
        <v>2472772.3872514665</v>
      </c>
      <c r="I283" s="2">
        <f t="shared" si="12"/>
        <v>376938.66655481048</v>
      </c>
      <c r="J283" s="2">
        <f t="shared" si="13"/>
        <v>377219.15725146653</v>
      </c>
      <c r="K283" s="2">
        <f t="shared" si="14"/>
        <v>280.49069665605202</v>
      </c>
    </row>
    <row r="284" spans="1:11" x14ac:dyDescent="0.25">
      <c r="A284" s="1" t="s">
        <v>1993</v>
      </c>
      <c r="B284" s="1" t="s">
        <v>1994</v>
      </c>
      <c r="C284" s="1" t="s">
        <v>502</v>
      </c>
      <c r="D284" s="1" t="s">
        <v>1407</v>
      </c>
      <c r="E284" s="29">
        <v>76.935770000000005</v>
      </c>
      <c r="F284" s="2">
        <v>1427909.49</v>
      </c>
      <c r="G284" s="2">
        <v>1668659.9055012716</v>
      </c>
      <c r="H284" s="2">
        <v>1668814.9083201624</v>
      </c>
      <c r="I284" s="2">
        <f t="shared" si="12"/>
        <v>240750.41550127161</v>
      </c>
      <c r="J284" s="2">
        <f t="shared" si="13"/>
        <v>240905.41832016245</v>
      </c>
      <c r="K284" s="2">
        <f t="shared" si="14"/>
        <v>155.00281889084727</v>
      </c>
    </row>
    <row r="285" spans="1:11" x14ac:dyDescent="0.25">
      <c r="A285" s="1" t="s">
        <v>1995</v>
      </c>
      <c r="B285" s="1" t="s">
        <v>1996</v>
      </c>
      <c r="C285" s="1" t="s">
        <v>287</v>
      </c>
      <c r="D285" s="1" t="s">
        <v>1407</v>
      </c>
      <c r="E285" s="29">
        <v>70.849219000000005</v>
      </c>
      <c r="F285" s="2">
        <v>1455685.67</v>
      </c>
      <c r="G285" s="2">
        <v>1694568.9194593802</v>
      </c>
      <c r="H285" s="2">
        <v>1694710.4283667656</v>
      </c>
      <c r="I285" s="2">
        <f t="shared" si="12"/>
        <v>238883.24945938028</v>
      </c>
      <c r="J285" s="2">
        <f t="shared" si="13"/>
        <v>239024.75836676569</v>
      </c>
      <c r="K285" s="2">
        <f t="shared" si="14"/>
        <v>141.50890738540329</v>
      </c>
    </row>
    <row r="286" spans="1:11" x14ac:dyDescent="0.25">
      <c r="A286" s="1" t="s">
        <v>1997</v>
      </c>
      <c r="B286" s="1" t="s">
        <v>1998</v>
      </c>
      <c r="C286" s="1" t="s">
        <v>366</v>
      </c>
      <c r="D286" s="1" t="s">
        <v>1407</v>
      </c>
      <c r="E286" s="29">
        <v>54.916196999999997</v>
      </c>
      <c r="F286" s="2">
        <v>981632.56</v>
      </c>
      <c r="G286" s="2">
        <v>1155252.8382066325</v>
      </c>
      <c r="H286" s="2">
        <v>1223081.3835187037</v>
      </c>
      <c r="I286" s="2">
        <f t="shared" si="12"/>
        <v>173620.27820663247</v>
      </c>
      <c r="J286" s="2">
        <f t="shared" si="13"/>
        <v>241448.82351870369</v>
      </c>
      <c r="K286" s="2">
        <f t="shared" si="14"/>
        <v>67828.545312071219</v>
      </c>
    </row>
    <row r="287" spans="1:11" x14ac:dyDescent="0.25">
      <c r="A287" s="1" t="s">
        <v>1999</v>
      </c>
      <c r="B287" s="1" t="s">
        <v>2000</v>
      </c>
      <c r="C287" s="1" t="s">
        <v>243</v>
      </c>
      <c r="D287" s="1" t="s">
        <v>1407</v>
      </c>
      <c r="E287" s="29">
        <v>32.303733000000001</v>
      </c>
      <c r="F287" s="2">
        <v>595461.94999999995</v>
      </c>
      <c r="G287" s="2">
        <v>696175.09122620756</v>
      </c>
      <c r="H287" s="2">
        <v>696240.40078968171</v>
      </c>
      <c r="I287" s="2">
        <f t="shared" si="12"/>
        <v>100713.1412262076</v>
      </c>
      <c r="J287" s="2">
        <f t="shared" si="13"/>
        <v>100778.45078968175</v>
      </c>
      <c r="K287" s="2">
        <f t="shared" si="14"/>
        <v>65.309563474147581</v>
      </c>
    </row>
    <row r="288" spans="1:11" x14ac:dyDescent="0.25">
      <c r="A288" s="1" t="s">
        <v>2001</v>
      </c>
      <c r="B288" s="1" t="s">
        <v>2002</v>
      </c>
      <c r="C288" s="1" t="s">
        <v>180</v>
      </c>
      <c r="D288" s="1" t="s">
        <v>1407</v>
      </c>
      <c r="E288" s="29">
        <v>138.274472</v>
      </c>
      <c r="F288" s="2">
        <v>2203513.4300000002</v>
      </c>
      <c r="G288" s="2">
        <v>2591403.2238574009</v>
      </c>
      <c r="H288" s="2">
        <v>2591679.3588602748</v>
      </c>
      <c r="I288" s="2">
        <f t="shared" si="12"/>
        <v>387889.79385740077</v>
      </c>
      <c r="J288" s="2">
        <f t="shared" si="13"/>
        <v>388165.92886027461</v>
      </c>
      <c r="K288" s="2">
        <f t="shared" si="14"/>
        <v>276.13500287383795</v>
      </c>
    </row>
    <row r="289" spans="1:11" x14ac:dyDescent="0.25">
      <c r="A289" s="1" t="s">
        <v>2003</v>
      </c>
      <c r="B289" s="1" t="s">
        <v>2004</v>
      </c>
      <c r="C289" s="1" t="s">
        <v>502</v>
      </c>
      <c r="D289" s="1" t="s">
        <v>1407</v>
      </c>
      <c r="E289" s="29">
        <v>89.196731</v>
      </c>
      <c r="F289" s="2">
        <v>1487018.66</v>
      </c>
      <c r="G289" s="2">
        <v>1626369.2316489152</v>
      </c>
      <c r="H289" s="2">
        <v>1712130.5454664319</v>
      </c>
      <c r="I289" s="2">
        <f t="shared" si="12"/>
        <v>139350.5716489153</v>
      </c>
      <c r="J289" s="2">
        <f t="shared" si="13"/>
        <v>225111.88546643197</v>
      </c>
      <c r="K289" s="2">
        <f t="shared" si="14"/>
        <v>85761.313817516668</v>
      </c>
    </row>
    <row r="290" spans="1:11" x14ac:dyDescent="0.25">
      <c r="A290" s="1" t="s">
        <v>2005</v>
      </c>
      <c r="B290" s="1" t="s">
        <v>2006</v>
      </c>
      <c r="C290" s="1" t="s">
        <v>153</v>
      </c>
      <c r="D290" s="1" t="s">
        <v>1407</v>
      </c>
      <c r="E290" s="29">
        <v>241.52081999999999</v>
      </c>
      <c r="F290" s="2">
        <v>2639328.08</v>
      </c>
      <c r="G290" s="2">
        <v>3126610.7937259772</v>
      </c>
      <c r="H290" s="2">
        <v>3161413.2810710482</v>
      </c>
      <c r="I290" s="2">
        <f t="shared" si="12"/>
        <v>487282.71372597711</v>
      </c>
      <c r="J290" s="2">
        <f t="shared" si="13"/>
        <v>522085.20107104816</v>
      </c>
      <c r="K290" s="2">
        <f t="shared" si="14"/>
        <v>34802.487345071044</v>
      </c>
    </row>
    <row r="291" spans="1:11" x14ac:dyDescent="0.25">
      <c r="A291" s="1" t="s">
        <v>2007</v>
      </c>
      <c r="B291" s="1" t="s">
        <v>2008</v>
      </c>
      <c r="C291" s="1" t="s">
        <v>366</v>
      </c>
      <c r="D291" s="1" t="s">
        <v>1407</v>
      </c>
      <c r="E291" s="29">
        <v>382.07916699999998</v>
      </c>
      <c r="F291" s="2">
        <v>3464102.35</v>
      </c>
      <c r="G291" s="2">
        <v>4264238.847276737</v>
      </c>
      <c r="H291" s="2">
        <v>4265001.8618111731</v>
      </c>
      <c r="I291" s="2">
        <f t="shared" si="12"/>
        <v>800136.49727673689</v>
      </c>
      <c r="J291" s="2">
        <f t="shared" si="13"/>
        <v>800899.51181117306</v>
      </c>
      <c r="K291" s="2">
        <f t="shared" si="14"/>
        <v>763.01453443616629</v>
      </c>
    </row>
    <row r="292" spans="1:11" x14ac:dyDescent="0.25">
      <c r="A292" s="1" t="s">
        <v>2009</v>
      </c>
      <c r="B292" s="1" t="s">
        <v>2010</v>
      </c>
      <c r="C292" s="1" t="s">
        <v>200</v>
      </c>
      <c r="D292" s="1" t="s">
        <v>1407</v>
      </c>
      <c r="E292" s="29">
        <v>100.761421</v>
      </c>
      <c r="F292" s="2">
        <v>1014053.06</v>
      </c>
      <c r="G292" s="2">
        <v>1188269.1220485971</v>
      </c>
      <c r="H292" s="2">
        <v>1212661.7594157739</v>
      </c>
      <c r="I292" s="2">
        <f t="shared" si="12"/>
        <v>174216.06204859703</v>
      </c>
      <c r="J292" s="2">
        <f t="shared" si="13"/>
        <v>198608.69941577385</v>
      </c>
      <c r="K292" s="2">
        <f t="shared" si="14"/>
        <v>24392.637367176823</v>
      </c>
    </row>
    <row r="293" spans="1:11" x14ac:dyDescent="0.25">
      <c r="A293" s="1" t="s">
        <v>2011</v>
      </c>
      <c r="B293" s="1" t="s">
        <v>2012</v>
      </c>
      <c r="C293" s="1" t="s">
        <v>243</v>
      </c>
      <c r="D293" s="1" t="s">
        <v>1407</v>
      </c>
      <c r="E293" s="29">
        <v>339.86441100000002</v>
      </c>
      <c r="F293" s="2">
        <v>3645855.47</v>
      </c>
      <c r="G293" s="2">
        <v>4210257.0036448026</v>
      </c>
      <c r="H293" s="2">
        <v>4536193.6928533791</v>
      </c>
      <c r="I293" s="2">
        <f t="shared" si="12"/>
        <v>564401.5336448024</v>
      </c>
      <c r="J293" s="2">
        <f t="shared" si="13"/>
        <v>890338.22285337886</v>
      </c>
      <c r="K293" s="2">
        <f t="shared" si="14"/>
        <v>325936.68920857646</v>
      </c>
    </row>
    <row r="294" spans="1:11" x14ac:dyDescent="0.25">
      <c r="A294" s="1" t="s">
        <v>2013</v>
      </c>
      <c r="B294" s="1" t="s">
        <v>2014</v>
      </c>
      <c r="C294" s="1" t="s">
        <v>153</v>
      </c>
      <c r="D294" s="1" t="s">
        <v>1407</v>
      </c>
      <c r="E294" s="29">
        <v>52.383226000000001</v>
      </c>
      <c r="F294" s="2">
        <v>1659364.63</v>
      </c>
      <c r="G294" s="2">
        <v>1871261.9808020003</v>
      </c>
      <c r="H294" s="2">
        <v>1951005.3082112246</v>
      </c>
      <c r="I294" s="2">
        <f t="shared" si="12"/>
        <v>211897.35080200038</v>
      </c>
      <c r="J294" s="2">
        <f t="shared" si="13"/>
        <v>291640.67821122473</v>
      </c>
      <c r="K294" s="2">
        <f t="shared" si="14"/>
        <v>79743.327409224352</v>
      </c>
    </row>
    <row r="295" spans="1:11" x14ac:dyDescent="0.25">
      <c r="A295" s="1" t="s">
        <v>2015</v>
      </c>
      <c r="B295" s="1" t="s">
        <v>2016</v>
      </c>
      <c r="C295" s="1" t="s">
        <v>243</v>
      </c>
      <c r="D295" s="1" t="s">
        <v>1407</v>
      </c>
      <c r="E295" s="29">
        <v>100.892112</v>
      </c>
      <c r="F295" s="2">
        <v>998403.21</v>
      </c>
      <c r="G295" s="2">
        <v>1209182.2555950864</v>
      </c>
      <c r="H295" s="2">
        <v>1266197.3712531927</v>
      </c>
      <c r="I295" s="2">
        <f t="shared" si="12"/>
        <v>210779.04559508641</v>
      </c>
      <c r="J295" s="2">
        <f t="shared" si="13"/>
        <v>267794.16125319269</v>
      </c>
      <c r="K295" s="2">
        <f t="shared" si="14"/>
        <v>57015.115658106282</v>
      </c>
    </row>
    <row r="296" spans="1:11" x14ac:dyDescent="0.25">
      <c r="A296" s="1" t="s">
        <v>2017</v>
      </c>
      <c r="B296" s="1" t="s">
        <v>2018</v>
      </c>
      <c r="C296" s="1" t="s">
        <v>200</v>
      </c>
      <c r="D296" s="1" t="s">
        <v>1407</v>
      </c>
      <c r="E296" s="29">
        <v>259.989374</v>
      </c>
      <c r="F296" s="2">
        <v>2440768.81</v>
      </c>
      <c r="G296" s="2">
        <v>2573819.6353151784</v>
      </c>
      <c r="H296" s="2">
        <v>2640212.9739719252</v>
      </c>
      <c r="I296" s="2">
        <f t="shared" si="12"/>
        <v>133050.82531517837</v>
      </c>
      <c r="J296" s="2">
        <f t="shared" si="13"/>
        <v>199444.16397192515</v>
      </c>
      <c r="K296" s="2">
        <f t="shared" si="14"/>
        <v>66393.338656746782</v>
      </c>
    </row>
    <row r="297" spans="1:11" x14ac:dyDescent="0.25">
      <c r="A297" s="1" t="s">
        <v>2019</v>
      </c>
      <c r="B297" s="1" t="s">
        <v>2020</v>
      </c>
      <c r="C297" s="1" t="s">
        <v>287</v>
      </c>
      <c r="D297" s="1" t="s">
        <v>1407</v>
      </c>
      <c r="E297" s="29">
        <v>32.573096</v>
      </c>
      <c r="F297" s="2">
        <v>364306.87</v>
      </c>
      <c r="G297" s="2">
        <v>435059.69751181675</v>
      </c>
      <c r="H297" s="2">
        <v>453587.3546230201</v>
      </c>
      <c r="I297" s="2">
        <f t="shared" si="12"/>
        <v>70752.827511816751</v>
      </c>
      <c r="J297" s="2">
        <f t="shared" si="13"/>
        <v>89280.484623020107</v>
      </c>
      <c r="K297" s="2">
        <f t="shared" si="14"/>
        <v>18527.657111203356</v>
      </c>
    </row>
    <row r="298" spans="1:11" x14ac:dyDescent="0.25">
      <c r="A298" s="1" t="s">
        <v>2021</v>
      </c>
      <c r="B298" s="1" t="s">
        <v>2022</v>
      </c>
      <c r="C298" s="1" t="s">
        <v>380</v>
      </c>
      <c r="D298" s="1" t="s">
        <v>1407</v>
      </c>
      <c r="E298" s="29">
        <v>350.34887600000002</v>
      </c>
      <c r="F298" s="2">
        <v>2909042.86</v>
      </c>
      <c r="G298" s="2">
        <v>3602809.2013926604</v>
      </c>
      <c r="H298" s="2">
        <v>3784449.3368294761</v>
      </c>
      <c r="I298" s="2">
        <f t="shared" si="12"/>
        <v>693766.34139266051</v>
      </c>
      <c r="J298" s="2">
        <f t="shared" si="13"/>
        <v>875406.47682947619</v>
      </c>
      <c r="K298" s="2">
        <f t="shared" si="14"/>
        <v>181640.13543681568</v>
      </c>
    </row>
    <row r="299" spans="1:11" x14ac:dyDescent="0.25">
      <c r="A299" s="1" t="s">
        <v>2023</v>
      </c>
      <c r="B299" s="1" t="s">
        <v>2024</v>
      </c>
      <c r="C299" s="1" t="s">
        <v>153</v>
      </c>
      <c r="D299" s="1" t="s">
        <v>1407</v>
      </c>
      <c r="E299" s="29">
        <v>245.166313</v>
      </c>
      <c r="F299" s="2">
        <v>2356069.6</v>
      </c>
      <c r="G299" s="2">
        <v>2763447.411999898</v>
      </c>
      <c r="H299" s="2">
        <v>2945718.8143517883</v>
      </c>
      <c r="I299" s="2">
        <f t="shared" si="12"/>
        <v>407377.81199989794</v>
      </c>
      <c r="J299" s="2">
        <f t="shared" si="13"/>
        <v>589649.21435178816</v>
      </c>
      <c r="K299" s="2">
        <f t="shared" si="14"/>
        <v>182271.40235189022</v>
      </c>
    </row>
    <row r="300" spans="1:11" x14ac:dyDescent="0.25">
      <c r="A300" s="1" t="s">
        <v>2025</v>
      </c>
      <c r="B300" s="1" t="s">
        <v>2026</v>
      </c>
      <c r="C300" s="1" t="s">
        <v>153</v>
      </c>
      <c r="D300" s="1" t="s">
        <v>1407</v>
      </c>
      <c r="E300" s="29">
        <v>679.54100500000004</v>
      </c>
      <c r="F300" s="2">
        <v>5659129.6299999999</v>
      </c>
      <c r="G300" s="2">
        <v>6811504.5273070615</v>
      </c>
      <c r="H300" s="2">
        <v>7001073.2592955697</v>
      </c>
      <c r="I300" s="2">
        <f t="shared" si="12"/>
        <v>1152374.8973070616</v>
      </c>
      <c r="J300" s="2">
        <f t="shared" si="13"/>
        <v>1341943.6292955698</v>
      </c>
      <c r="K300" s="2">
        <f t="shared" si="14"/>
        <v>189568.73198850825</v>
      </c>
    </row>
    <row r="301" spans="1:11" x14ac:dyDescent="0.25">
      <c r="A301" s="1" t="s">
        <v>2027</v>
      </c>
      <c r="B301" s="1" t="s">
        <v>2028</v>
      </c>
      <c r="C301" s="1" t="s">
        <v>329</v>
      </c>
      <c r="D301" s="1" t="s">
        <v>1407</v>
      </c>
      <c r="E301" s="29">
        <v>93.755823000000007</v>
      </c>
      <c r="F301" s="2">
        <v>1051398.1299999999</v>
      </c>
      <c r="G301" s="2">
        <v>1247939.8584808675</v>
      </c>
      <c r="H301" s="2">
        <v>1254020.078849379</v>
      </c>
      <c r="I301" s="2">
        <f t="shared" si="12"/>
        <v>196541.72848086758</v>
      </c>
      <c r="J301" s="2">
        <f t="shared" si="13"/>
        <v>202621.94884937909</v>
      </c>
      <c r="K301" s="2">
        <f t="shared" si="14"/>
        <v>6080.2203685115092</v>
      </c>
    </row>
    <row r="302" spans="1:11" x14ac:dyDescent="0.25">
      <c r="A302" s="1" t="s">
        <v>2029</v>
      </c>
      <c r="B302" s="1" t="s">
        <v>2030</v>
      </c>
      <c r="C302" s="1" t="s">
        <v>507</v>
      </c>
      <c r="D302" s="1" t="s">
        <v>1407</v>
      </c>
      <c r="E302" s="29">
        <v>400.55721699999998</v>
      </c>
      <c r="F302" s="2">
        <v>5196827.42</v>
      </c>
      <c r="G302" s="2">
        <v>6219786.9579398138</v>
      </c>
      <c r="H302" s="2">
        <v>6220588.8892591102</v>
      </c>
      <c r="I302" s="2">
        <f t="shared" si="12"/>
        <v>1022959.5379398139</v>
      </c>
      <c r="J302" s="2">
        <f t="shared" si="13"/>
        <v>1023761.4692591103</v>
      </c>
      <c r="K302" s="2">
        <f t="shared" si="14"/>
        <v>801.93131929636002</v>
      </c>
    </row>
    <row r="303" spans="1:11" x14ac:dyDescent="0.25">
      <c r="A303" s="1" t="s">
        <v>2031</v>
      </c>
      <c r="B303" s="1" t="s">
        <v>2032</v>
      </c>
      <c r="C303" s="1" t="s">
        <v>129</v>
      </c>
      <c r="D303" s="1" t="s">
        <v>1407</v>
      </c>
      <c r="E303" s="29">
        <v>426.86800099999999</v>
      </c>
      <c r="F303" s="2">
        <v>5785449.6399999997</v>
      </c>
      <c r="G303" s="2">
        <v>6896154.0952968085</v>
      </c>
      <c r="H303" s="2">
        <v>7284371.8113824045</v>
      </c>
      <c r="I303" s="2">
        <f t="shared" si="12"/>
        <v>1110704.4552968089</v>
      </c>
      <c r="J303" s="2">
        <f t="shared" si="13"/>
        <v>1498922.1713824049</v>
      </c>
      <c r="K303" s="2">
        <f t="shared" si="14"/>
        <v>388217.71608559601</v>
      </c>
    </row>
    <row r="304" spans="1:11" x14ac:dyDescent="0.25">
      <c r="A304" s="1" t="s">
        <v>2033</v>
      </c>
      <c r="B304" s="1" t="s">
        <v>2034</v>
      </c>
      <c r="C304" s="1" t="s">
        <v>512</v>
      </c>
      <c r="D304" s="1" t="s">
        <v>1408</v>
      </c>
      <c r="E304" s="29">
        <v>1986.2507880000001</v>
      </c>
      <c r="F304" s="2">
        <v>14165457.109999999</v>
      </c>
      <c r="G304" s="2">
        <v>15379682.806787156</v>
      </c>
      <c r="H304" s="2">
        <v>16440454.605016997</v>
      </c>
      <c r="I304" s="2">
        <f t="shared" si="12"/>
        <v>1214225.6967871562</v>
      </c>
      <c r="J304" s="2">
        <f t="shared" si="13"/>
        <v>2274997.4950169977</v>
      </c>
      <c r="K304" s="2">
        <f t="shared" si="14"/>
        <v>1060771.7982298415</v>
      </c>
    </row>
    <row r="305" spans="1:11" x14ac:dyDescent="0.25">
      <c r="A305" s="1" t="s">
        <v>2035</v>
      </c>
      <c r="B305" s="1" t="s">
        <v>2036</v>
      </c>
      <c r="C305" s="1" t="s">
        <v>358</v>
      </c>
      <c r="D305" s="1" t="s">
        <v>1409</v>
      </c>
      <c r="E305" s="29">
        <v>69.692736999999994</v>
      </c>
      <c r="F305" s="2">
        <v>622156.99</v>
      </c>
      <c r="G305" s="2">
        <v>721443.16248786997</v>
      </c>
      <c r="H305" s="2">
        <v>748478.41124780267</v>
      </c>
      <c r="I305" s="2">
        <f t="shared" si="12"/>
        <v>99286.172487869975</v>
      </c>
      <c r="J305" s="2">
        <f t="shared" si="13"/>
        <v>126321.42124780267</v>
      </c>
      <c r="K305" s="2">
        <f t="shared" si="14"/>
        <v>27035.2487599327</v>
      </c>
    </row>
    <row r="306" spans="1:11" x14ac:dyDescent="0.25">
      <c r="A306" s="1" t="s">
        <v>2037</v>
      </c>
      <c r="B306" s="1" t="s">
        <v>2038</v>
      </c>
      <c r="C306" s="1" t="s">
        <v>287</v>
      </c>
      <c r="D306" s="1" t="s">
        <v>1407</v>
      </c>
      <c r="E306" s="29">
        <v>329.15133200000002</v>
      </c>
      <c r="F306" s="2">
        <v>3058718.43</v>
      </c>
      <c r="G306" s="2">
        <v>3692988.6389571056</v>
      </c>
      <c r="H306" s="2">
        <v>3853946.2802556111</v>
      </c>
      <c r="I306" s="2">
        <f t="shared" si="12"/>
        <v>634270.20895710541</v>
      </c>
      <c r="J306" s="2">
        <f t="shared" si="13"/>
        <v>795227.85025561089</v>
      </c>
      <c r="K306" s="2">
        <f t="shared" si="14"/>
        <v>160957.64129850548</v>
      </c>
    </row>
    <row r="307" spans="1:11" x14ac:dyDescent="0.25">
      <c r="A307" s="1" t="s">
        <v>2039</v>
      </c>
      <c r="B307" s="1" t="s">
        <v>2040</v>
      </c>
      <c r="C307" s="1" t="s">
        <v>243</v>
      </c>
      <c r="D307" s="1" t="s">
        <v>1407</v>
      </c>
      <c r="E307" s="29">
        <v>256.68086699999998</v>
      </c>
      <c r="F307" s="2">
        <v>2502344.35</v>
      </c>
      <c r="G307" s="2">
        <v>11543943.792979931</v>
      </c>
      <c r="H307" s="2">
        <v>11102640.682831928</v>
      </c>
      <c r="I307" s="2">
        <f t="shared" si="12"/>
        <v>9041599.4429799318</v>
      </c>
      <c r="J307" s="2">
        <f t="shared" si="13"/>
        <v>8600296.3328319285</v>
      </c>
      <c r="K307" s="2">
        <f t="shared" si="14"/>
        <v>-441303.11014800332</v>
      </c>
    </row>
    <row r="308" spans="1:11" x14ac:dyDescent="0.25">
      <c r="A308" s="1" t="s">
        <v>2041</v>
      </c>
      <c r="B308" s="1" t="s">
        <v>2042</v>
      </c>
      <c r="C308" s="1" t="s">
        <v>243</v>
      </c>
      <c r="D308" s="1" t="s">
        <v>1407</v>
      </c>
      <c r="E308" s="29">
        <v>25.929487000000002</v>
      </c>
      <c r="F308" s="2">
        <v>230649.68</v>
      </c>
      <c r="G308" s="2">
        <v>280018.00991744827</v>
      </c>
      <c r="H308" s="2">
        <v>291225.67884905898</v>
      </c>
      <c r="I308" s="2">
        <f t="shared" si="12"/>
        <v>49368.329917448282</v>
      </c>
      <c r="J308" s="2">
        <f t="shared" si="13"/>
        <v>60575.998849058989</v>
      </c>
      <c r="K308" s="2">
        <f t="shared" si="14"/>
        <v>11207.668931610708</v>
      </c>
    </row>
    <row r="309" spans="1:11" x14ac:dyDescent="0.25">
      <c r="A309" s="1" t="s">
        <v>2043</v>
      </c>
      <c r="B309" s="1" t="s">
        <v>2044</v>
      </c>
      <c r="C309" s="1" t="s">
        <v>200</v>
      </c>
      <c r="D309" s="1" t="s">
        <v>1407</v>
      </c>
      <c r="E309" s="29">
        <v>184.49774199999999</v>
      </c>
      <c r="F309" s="2">
        <v>1878326.47</v>
      </c>
      <c r="G309" s="2">
        <v>2224551.1418452188</v>
      </c>
      <c r="H309" s="2">
        <v>2239057.9937589015</v>
      </c>
      <c r="I309" s="2">
        <f t="shared" si="12"/>
        <v>346224.67184521887</v>
      </c>
      <c r="J309" s="2">
        <f t="shared" si="13"/>
        <v>360731.52375890152</v>
      </c>
      <c r="K309" s="2">
        <f t="shared" si="14"/>
        <v>14506.851913682651</v>
      </c>
    </row>
    <row r="310" spans="1:11" x14ac:dyDescent="0.25">
      <c r="A310" s="1" t="s">
        <v>2045</v>
      </c>
      <c r="B310" s="1" t="s">
        <v>2046</v>
      </c>
      <c r="C310" s="1" t="s">
        <v>205</v>
      </c>
      <c r="D310" s="1" t="s">
        <v>1407</v>
      </c>
      <c r="E310" s="29">
        <v>112.87335400000001</v>
      </c>
      <c r="F310" s="2">
        <v>1267165.78</v>
      </c>
      <c r="G310" s="2">
        <v>1570394.9663526304</v>
      </c>
      <c r="H310" s="2">
        <v>1844509.882460051</v>
      </c>
      <c r="I310" s="2">
        <f t="shared" si="12"/>
        <v>303229.18635263038</v>
      </c>
      <c r="J310" s="2">
        <f t="shared" si="13"/>
        <v>577344.10246005096</v>
      </c>
      <c r="K310" s="2">
        <f t="shared" si="14"/>
        <v>274114.91610742058</v>
      </c>
    </row>
    <row r="311" spans="1:11" x14ac:dyDescent="0.25">
      <c r="A311" s="1" t="s">
        <v>2047</v>
      </c>
      <c r="B311" s="1" t="s">
        <v>2048</v>
      </c>
      <c r="C311" s="1" t="s">
        <v>180</v>
      </c>
      <c r="D311" s="1" t="s">
        <v>1409</v>
      </c>
      <c r="E311" s="29">
        <v>255.81817899999999</v>
      </c>
      <c r="F311" s="2">
        <v>2385739.09</v>
      </c>
      <c r="G311" s="2">
        <v>2643787.5123160537</v>
      </c>
      <c r="H311" s="2">
        <v>2843043.2070887308</v>
      </c>
      <c r="I311" s="2">
        <f t="shared" si="12"/>
        <v>258048.42231605388</v>
      </c>
      <c r="J311" s="2">
        <f t="shared" si="13"/>
        <v>457304.11708873091</v>
      </c>
      <c r="K311" s="2">
        <f t="shared" si="14"/>
        <v>199255.69477267703</v>
      </c>
    </row>
    <row r="312" spans="1:11" x14ac:dyDescent="0.25">
      <c r="A312" s="1" t="s">
        <v>2049</v>
      </c>
      <c r="B312" s="1" t="s">
        <v>2050</v>
      </c>
      <c r="C312" s="1" t="s">
        <v>243</v>
      </c>
      <c r="D312" s="1" t="s">
        <v>1407</v>
      </c>
      <c r="E312" s="29">
        <v>89.231171000000003</v>
      </c>
      <c r="F312" s="2">
        <v>919422.23</v>
      </c>
      <c r="G312" s="2">
        <v>1166369.459470107</v>
      </c>
      <c r="H312" s="2">
        <v>1099261.081657494</v>
      </c>
      <c r="I312" s="2">
        <f t="shared" si="12"/>
        <v>246947.22947010701</v>
      </c>
      <c r="J312" s="2">
        <f t="shared" si="13"/>
        <v>179838.85165749397</v>
      </c>
      <c r="K312" s="2">
        <f t="shared" si="14"/>
        <v>-67108.377812613035</v>
      </c>
    </row>
    <row r="313" spans="1:11" x14ac:dyDescent="0.25">
      <c r="A313" s="1" t="s">
        <v>2051</v>
      </c>
      <c r="B313" s="1" t="s">
        <v>2052</v>
      </c>
      <c r="C313" s="1" t="s">
        <v>153</v>
      </c>
      <c r="D313" s="1" t="s">
        <v>1407</v>
      </c>
      <c r="E313" s="29">
        <v>68.767517999999995</v>
      </c>
      <c r="F313" s="2">
        <v>630810.41</v>
      </c>
      <c r="G313" s="2">
        <v>758424.01762811048</v>
      </c>
      <c r="H313" s="2">
        <v>782301.15212746942</v>
      </c>
      <c r="I313" s="2">
        <f t="shared" si="12"/>
        <v>127613.60762811045</v>
      </c>
      <c r="J313" s="2">
        <f t="shared" si="13"/>
        <v>151490.74212746939</v>
      </c>
      <c r="K313" s="2">
        <f t="shared" si="14"/>
        <v>23877.134499358945</v>
      </c>
    </row>
    <row r="314" spans="1:11" x14ac:dyDescent="0.25">
      <c r="A314" s="1" t="s">
        <v>2053</v>
      </c>
      <c r="B314" s="1" t="s">
        <v>2054</v>
      </c>
      <c r="C314" s="1" t="s">
        <v>200</v>
      </c>
      <c r="D314" s="1" t="s">
        <v>1407</v>
      </c>
      <c r="E314" s="29">
        <v>629.73763399999996</v>
      </c>
      <c r="F314" s="2">
        <v>6250920.8499999996</v>
      </c>
      <c r="G314" s="2">
        <v>7389647.0664292332</v>
      </c>
      <c r="H314" s="2">
        <v>7590085.0404328499</v>
      </c>
      <c r="I314" s="2">
        <f t="shared" si="12"/>
        <v>1138726.2164292336</v>
      </c>
      <c r="J314" s="2">
        <f t="shared" si="13"/>
        <v>1339164.1904328503</v>
      </c>
      <c r="K314" s="2">
        <f t="shared" si="14"/>
        <v>200437.97400361672</v>
      </c>
    </row>
    <row r="315" spans="1:11" x14ac:dyDescent="0.25">
      <c r="A315" s="1" t="s">
        <v>2055</v>
      </c>
      <c r="B315" s="1" t="s">
        <v>2056</v>
      </c>
      <c r="C315" s="1" t="s">
        <v>200</v>
      </c>
      <c r="D315" s="1" t="s">
        <v>1407</v>
      </c>
      <c r="E315" s="29">
        <v>504.48364600000002</v>
      </c>
      <c r="F315" s="2">
        <v>4449696.01</v>
      </c>
      <c r="G315" s="2">
        <v>5288774.1724516694</v>
      </c>
      <c r="H315" s="2">
        <v>5626916.260177915</v>
      </c>
      <c r="I315" s="2">
        <f t="shared" si="12"/>
        <v>839078.16245166957</v>
      </c>
      <c r="J315" s="2">
        <f t="shared" si="13"/>
        <v>1177220.2501779152</v>
      </c>
      <c r="K315" s="2">
        <f t="shared" si="14"/>
        <v>338142.08772624563</v>
      </c>
    </row>
    <row r="316" spans="1:11" x14ac:dyDescent="0.25">
      <c r="A316" s="1" t="s">
        <v>2057</v>
      </c>
      <c r="B316" s="1" t="s">
        <v>2058</v>
      </c>
      <c r="C316" s="1" t="s">
        <v>200</v>
      </c>
      <c r="D316" s="1" t="s">
        <v>1407</v>
      </c>
      <c r="E316" s="29">
        <v>607.13153</v>
      </c>
      <c r="F316" s="2">
        <v>6006521.6500000004</v>
      </c>
      <c r="G316" s="2">
        <v>7038210.901601905</v>
      </c>
      <c r="H316" s="2">
        <v>7174536.8495127596</v>
      </c>
      <c r="I316" s="2">
        <f t="shared" si="12"/>
        <v>1031689.2516019046</v>
      </c>
      <c r="J316" s="2">
        <f t="shared" si="13"/>
        <v>1168015.1995127592</v>
      </c>
      <c r="K316" s="2">
        <f t="shared" si="14"/>
        <v>136325.94791085459</v>
      </c>
    </row>
    <row r="317" spans="1:11" x14ac:dyDescent="0.25">
      <c r="A317" s="1" t="s">
        <v>2059</v>
      </c>
      <c r="B317" s="1" t="s">
        <v>2060</v>
      </c>
      <c r="C317" s="1" t="s">
        <v>200</v>
      </c>
      <c r="D317" s="1" t="s">
        <v>1407</v>
      </c>
      <c r="E317" s="29">
        <v>174.79673399999999</v>
      </c>
      <c r="F317" s="2">
        <v>1667644.85</v>
      </c>
      <c r="G317" s="2">
        <v>1964766.7046519641</v>
      </c>
      <c r="H317" s="2">
        <v>2004417.3562759461</v>
      </c>
      <c r="I317" s="2">
        <f t="shared" si="12"/>
        <v>297121.85465196404</v>
      </c>
      <c r="J317" s="2">
        <f t="shared" si="13"/>
        <v>336772.50627594604</v>
      </c>
      <c r="K317" s="2">
        <f t="shared" si="14"/>
        <v>39650.651623982005</v>
      </c>
    </row>
    <row r="318" spans="1:11" x14ac:dyDescent="0.25">
      <c r="A318" s="1" t="s">
        <v>2061</v>
      </c>
      <c r="B318" s="1" t="s">
        <v>2062</v>
      </c>
      <c r="C318" s="1" t="s">
        <v>135</v>
      </c>
      <c r="D318" s="1" t="s">
        <v>1407</v>
      </c>
      <c r="E318" s="29">
        <v>55.773943000000003</v>
      </c>
      <c r="F318" s="2">
        <v>544752.13</v>
      </c>
      <c r="G318" s="2">
        <v>687554.62976132543</v>
      </c>
      <c r="H318" s="2">
        <v>741056.07791289687</v>
      </c>
      <c r="I318" s="2">
        <f t="shared" si="12"/>
        <v>142802.49976132542</v>
      </c>
      <c r="J318" s="2">
        <f t="shared" si="13"/>
        <v>196303.94791289687</v>
      </c>
      <c r="K318" s="2">
        <f t="shared" si="14"/>
        <v>53501.448151571443</v>
      </c>
    </row>
    <row r="319" spans="1:11" x14ac:dyDescent="0.25">
      <c r="A319" s="1" t="s">
        <v>2063</v>
      </c>
      <c r="B319" s="1" t="s">
        <v>2064</v>
      </c>
      <c r="C319" s="1" t="s">
        <v>200</v>
      </c>
      <c r="D319" s="1" t="s">
        <v>1407</v>
      </c>
      <c r="E319" s="29">
        <v>216.08443500000001</v>
      </c>
      <c r="F319" s="2">
        <v>2358044.5699999998</v>
      </c>
      <c r="G319" s="2">
        <v>2726176.1381526967</v>
      </c>
      <c r="H319" s="2">
        <v>2768291.5545393336</v>
      </c>
      <c r="I319" s="2">
        <f t="shared" si="12"/>
        <v>368131.56815269683</v>
      </c>
      <c r="J319" s="2">
        <f t="shared" si="13"/>
        <v>410246.98453933373</v>
      </c>
      <c r="K319" s="2">
        <f t="shared" si="14"/>
        <v>42115.416386636905</v>
      </c>
    </row>
    <row r="320" spans="1:11" x14ac:dyDescent="0.25">
      <c r="A320" s="1" t="s">
        <v>2065</v>
      </c>
      <c r="B320" s="1" t="s">
        <v>2066</v>
      </c>
      <c r="C320" s="1" t="s">
        <v>153</v>
      </c>
      <c r="D320" s="1" t="s">
        <v>1407</v>
      </c>
      <c r="E320" s="29">
        <v>214.20914099999999</v>
      </c>
      <c r="F320" s="2">
        <v>2079986.97</v>
      </c>
      <c r="G320" s="2">
        <v>2516326.4639576194</v>
      </c>
      <c r="H320" s="2">
        <v>2622278.0964983362</v>
      </c>
      <c r="I320" s="2">
        <f t="shared" si="12"/>
        <v>436339.49395761942</v>
      </c>
      <c r="J320" s="2">
        <f t="shared" si="13"/>
        <v>542291.12649833621</v>
      </c>
      <c r="K320" s="2">
        <f t="shared" si="14"/>
        <v>105951.63254071679</v>
      </c>
    </row>
    <row r="321" spans="1:11" x14ac:dyDescent="0.25">
      <c r="A321" s="1" t="s">
        <v>2067</v>
      </c>
      <c r="B321" s="1" t="s">
        <v>2068</v>
      </c>
      <c r="C321" s="1" t="s">
        <v>200</v>
      </c>
      <c r="D321" s="1" t="s">
        <v>1407</v>
      </c>
      <c r="E321" s="29">
        <v>13.962263</v>
      </c>
      <c r="F321" s="2">
        <v>108633.16</v>
      </c>
      <c r="G321" s="2">
        <v>135956.79273806341</v>
      </c>
      <c r="H321" s="2">
        <v>142541.70141696147</v>
      </c>
      <c r="I321" s="2">
        <f t="shared" si="12"/>
        <v>27323.632738063403</v>
      </c>
      <c r="J321" s="2">
        <f t="shared" si="13"/>
        <v>33908.541416961467</v>
      </c>
      <c r="K321" s="2">
        <f t="shared" si="14"/>
        <v>6584.908678898064</v>
      </c>
    </row>
    <row r="322" spans="1:11" x14ac:dyDescent="0.25">
      <c r="A322" s="1" t="s">
        <v>2069</v>
      </c>
      <c r="B322" s="1" t="s">
        <v>2070</v>
      </c>
      <c r="C322" s="1" t="s">
        <v>243</v>
      </c>
      <c r="D322" s="1" t="s">
        <v>1407</v>
      </c>
      <c r="E322" s="29">
        <v>296.92781100000002</v>
      </c>
      <c r="F322" s="2">
        <v>2622100.25</v>
      </c>
      <c r="G322" s="2">
        <v>3226475.1064205403</v>
      </c>
      <c r="H322" s="2">
        <v>3430286.9019229477</v>
      </c>
      <c r="I322" s="2">
        <f t="shared" si="12"/>
        <v>604374.85642054025</v>
      </c>
      <c r="J322" s="2">
        <f t="shared" si="13"/>
        <v>808186.65192294773</v>
      </c>
      <c r="K322" s="2">
        <f t="shared" si="14"/>
        <v>203811.79550240748</v>
      </c>
    </row>
    <row r="323" spans="1:11" x14ac:dyDescent="0.25">
      <c r="A323" s="1" t="s">
        <v>2071</v>
      </c>
      <c r="B323" s="1" t="s">
        <v>2072</v>
      </c>
      <c r="C323" s="1" t="s">
        <v>243</v>
      </c>
      <c r="D323" s="1" t="s">
        <v>1407</v>
      </c>
      <c r="E323" s="29">
        <v>269.06539600000002</v>
      </c>
      <c r="F323" s="2">
        <v>5519115.6399999997</v>
      </c>
      <c r="G323" s="2">
        <v>5656809.1936940346</v>
      </c>
      <c r="H323" s="2">
        <v>5656808.9640407041</v>
      </c>
      <c r="I323" s="2">
        <f t="shared" si="12"/>
        <v>137693.55369403493</v>
      </c>
      <c r="J323" s="2">
        <f t="shared" si="13"/>
        <v>137693.32404070441</v>
      </c>
      <c r="K323" s="2">
        <f t="shared" si="14"/>
        <v>-0.22965333051979542</v>
      </c>
    </row>
    <row r="324" spans="1:11" x14ac:dyDescent="0.25">
      <c r="A324" s="1" t="s">
        <v>2073</v>
      </c>
      <c r="B324" s="1" t="s">
        <v>2074</v>
      </c>
      <c r="C324" s="1" t="s">
        <v>243</v>
      </c>
      <c r="D324" s="1" t="s">
        <v>1407</v>
      </c>
      <c r="E324" s="29">
        <v>320.85594099999997</v>
      </c>
      <c r="F324" s="2">
        <v>3029712.18</v>
      </c>
      <c r="G324" s="2">
        <v>3562205.4229626209</v>
      </c>
      <c r="H324" s="2">
        <v>3780955.1077675386</v>
      </c>
      <c r="I324" s="2">
        <f t="shared" si="12"/>
        <v>532493.24296262069</v>
      </c>
      <c r="J324" s="2">
        <f t="shared" si="13"/>
        <v>751242.92776753847</v>
      </c>
      <c r="K324" s="2">
        <f t="shared" si="14"/>
        <v>218749.68480491778</v>
      </c>
    </row>
    <row r="325" spans="1:11" x14ac:dyDescent="0.25">
      <c r="A325" s="1" t="s">
        <v>2075</v>
      </c>
      <c r="B325" s="1" t="s">
        <v>2076</v>
      </c>
      <c r="C325" s="1" t="s">
        <v>153</v>
      </c>
      <c r="D325" s="1" t="s">
        <v>1407</v>
      </c>
      <c r="E325" s="29">
        <v>326.92949599999997</v>
      </c>
      <c r="F325" s="2">
        <v>3259752.89</v>
      </c>
      <c r="G325" s="2">
        <v>3834162.9426416368</v>
      </c>
      <c r="H325" s="2">
        <v>3908905.7012028447</v>
      </c>
      <c r="I325" s="2">
        <f t="shared" ref="I325:I335" si="15">G325-F325</f>
        <v>574410.05264163669</v>
      </c>
      <c r="J325" s="2">
        <f t="shared" ref="J325:J335" si="16">H325-F325</f>
        <v>649152.8112028446</v>
      </c>
      <c r="K325" s="2">
        <f t="shared" ref="K325:K335" si="17">H325-G325</f>
        <v>74742.758561207913</v>
      </c>
    </row>
    <row r="326" spans="1:11" x14ac:dyDescent="0.25">
      <c r="A326" s="1" t="s">
        <v>2077</v>
      </c>
      <c r="B326" s="1" t="s">
        <v>2078</v>
      </c>
      <c r="C326" s="1" t="s">
        <v>200</v>
      </c>
      <c r="D326" s="1" t="s">
        <v>1407</v>
      </c>
      <c r="E326" s="29">
        <v>148.09952699999999</v>
      </c>
      <c r="F326" s="2">
        <v>1438777.17</v>
      </c>
      <c r="G326" s="2">
        <v>1743269.0597313852</v>
      </c>
      <c r="H326" s="2">
        <v>1743564.8154317846</v>
      </c>
      <c r="I326" s="2">
        <f t="shared" si="15"/>
        <v>304491.88973138528</v>
      </c>
      <c r="J326" s="2">
        <f t="shared" si="16"/>
        <v>304787.64543178468</v>
      </c>
      <c r="K326" s="2">
        <f t="shared" si="17"/>
        <v>295.75570039940067</v>
      </c>
    </row>
    <row r="327" spans="1:11" x14ac:dyDescent="0.25">
      <c r="A327" s="1" t="s">
        <v>2079</v>
      </c>
      <c r="B327" s="1" t="s">
        <v>2080</v>
      </c>
      <c r="C327" s="1" t="s">
        <v>153</v>
      </c>
      <c r="D327" s="1" t="s">
        <v>1407</v>
      </c>
      <c r="E327" s="29">
        <v>453.47343999999998</v>
      </c>
      <c r="F327" s="2">
        <v>4838227.54</v>
      </c>
      <c r="G327" s="2">
        <v>5613538.4893135568</v>
      </c>
      <c r="H327" s="2">
        <v>5698823.9839708507</v>
      </c>
      <c r="I327" s="2">
        <f t="shared" si="15"/>
        <v>775310.94931355678</v>
      </c>
      <c r="J327" s="2">
        <f t="shared" si="16"/>
        <v>860596.44397085067</v>
      </c>
      <c r="K327" s="2">
        <f t="shared" si="17"/>
        <v>85285.494657293893</v>
      </c>
    </row>
    <row r="328" spans="1:11" x14ac:dyDescent="0.25">
      <c r="A328" s="1" t="s">
        <v>2081</v>
      </c>
      <c r="B328" s="1" t="s">
        <v>2082</v>
      </c>
      <c r="C328" s="1" t="s">
        <v>243</v>
      </c>
      <c r="D328" s="1" t="s">
        <v>1407</v>
      </c>
      <c r="E328" s="29">
        <v>237.69947400000001</v>
      </c>
      <c r="F328" s="2">
        <v>3735529.84</v>
      </c>
      <c r="G328" s="2">
        <v>3911614.377990399</v>
      </c>
      <c r="H328" s="2">
        <v>4266358.5210304502</v>
      </c>
      <c r="I328" s="2">
        <f t="shared" si="15"/>
        <v>176084.53799039917</v>
      </c>
      <c r="J328" s="2">
        <f t="shared" si="16"/>
        <v>530828.68103045039</v>
      </c>
      <c r="K328" s="2">
        <f t="shared" si="17"/>
        <v>354744.14304005122</v>
      </c>
    </row>
    <row r="329" spans="1:11" x14ac:dyDescent="0.25">
      <c r="A329" s="1" t="s">
        <v>2083</v>
      </c>
      <c r="B329" s="1" t="s">
        <v>2084</v>
      </c>
      <c r="C329" s="1" t="s">
        <v>180</v>
      </c>
      <c r="D329" s="1" t="s">
        <v>1407</v>
      </c>
      <c r="E329" s="29">
        <v>227.18562800000001</v>
      </c>
      <c r="F329" s="2">
        <v>2094602.57</v>
      </c>
      <c r="G329" s="2">
        <v>2439918.9978920552</v>
      </c>
      <c r="H329" s="2">
        <v>2595372.4049930396</v>
      </c>
      <c r="I329" s="2">
        <f t="shared" si="15"/>
        <v>345316.42789205513</v>
      </c>
      <c r="J329" s="2">
        <f t="shared" si="16"/>
        <v>500769.83499303949</v>
      </c>
      <c r="K329" s="2">
        <f t="shared" si="17"/>
        <v>155453.40710098436</v>
      </c>
    </row>
    <row r="330" spans="1:11" x14ac:dyDescent="0.25">
      <c r="A330" s="1" t="s">
        <v>2085</v>
      </c>
      <c r="B330" s="1" t="s">
        <v>2086</v>
      </c>
      <c r="C330" s="1" t="s">
        <v>180</v>
      </c>
      <c r="D330" s="1" t="s">
        <v>1407</v>
      </c>
      <c r="E330" s="29">
        <v>296.39181600000001</v>
      </c>
      <c r="F330" s="2">
        <v>2750440.03</v>
      </c>
      <c r="G330" s="2">
        <v>3289862.8570080353</v>
      </c>
      <c r="H330" s="2">
        <v>3393554.3330797944</v>
      </c>
      <c r="I330" s="2">
        <f t="shared" si="15"/>
        <v>539422.8270080355</v>
      </c>
      <c r="J330" s="2">
        <f t="shared" si="16"/>
        <v>643114.30307979463</v>
      </c>
      <c r="K330" s="2">
        <f t="shared" si="17"/>
        <v>103691.47607175913</v>
      </c>
    </row>
    <row r="331" spans="1:11" x14ac:dyDescent="0.25">
      <c r="A331" s="1" t="s">
        <v>2087</v>
      </c>
      <c r="B331" s="1" t="s">
        <v>2088</v>
      </c>
      <c r="C331" s="1" t="s">
        <v>180</v>
      </c>
      <c r="D331" s="1" t="s">
        <v>1407</v>
      </c>
      <c r="E331" s="29">
        <v>102.889416</v>
      </c>
      <c r="F331" s="2">
        <v>915524.69</v>
      </c>
      <c r="G331" s="2">
        <v>1111278.2406319168</v>
      </c>
      <c r="H331" s="2">
        <v>1155974.572858705</v>
      </c>
      <c r="I331" s="2">
        <f t="shared" si="15"/>
        <v>195753.55063191685</v>
      </c>
      <c r="J331" s="2">
        <f t="shared" si="16"/>
        <v>240449.88285870501</v>
      </c>
      <c r="K331" s="2">
        <f t="shared" si="17"/>
        <v>44696.332226788159</v>
      </c>
    </row>
    <row r="332" spans="1:11" x14ac:dyDescent="0.25">
      <c r="A332" s="1" t="s">
        <v>2089</v>
      </c>
      <c r="B332" s="1" t="s">
        <v>2090</v>
      </c>
      <c r="C332" s="1" t="s">
        <v>483</v>
      </c>
      <c r="D332" s="1" t="s">
        <v>1407</v>
      </c>
      <c r="E332" s="29">
        <v>152.89309</v>
      </c>
      <c r="F332" s="2">
        <v>1575783.91</v>
      </c>
      <c r="G332" s="2">
        <v>1673125.7695404042</v>
      </c>
      <c r="H332" s="2">
        <v>1835723.8745768371</v>
      </c>
      <c r="I332" s="2">
        <f t="shared" si="15"/>
        <v>97341.859540404286</v>
      </c>
      <c r="J332" s="2">
        <f t="shared" si="16"/>
        <v>259939.96457683714</v>
      </c>
      <c r="K332" s="2">
        <f t="shared" si="17"/>
        <v>162598.10503643285</v>
      </c>
    </row>
    <row r="333" spans="1:11" x14ac:dyDescent="0.25">
      <c r="A333" s="1" t="s">
        <v>2091</v>
      </c>
      <c r="B333" s="1" t="s">
        <v>2092</v>
      </c>
      <c r="C333" s="1" t="s">
        <v>243</v>
      </c>
      <c r="D333" s="1" t="s">
        <v>1407</v>
      </c>
      <c r="E333" s="29">
        <v>450.78531099999998</v>
      </c>
      <c r="F333" s="2">
        <v>4767476.83</v>
      </c>
      <c r="G333" s="2">
        <v>5554277.3034152882</v>
      </c>
      <c r="H333" s="2">
        <v>5615826.4216233715</v>
      </c>
      <c r="I333" s="2">
        <f t="shared" si="15"/>
        <v>786800.47341528814</v>
      </c>
      <c r="J333" s="2">
        <f t="shared" si="16"/>
        <v>848349.59162337147</v>
      </c>
      <c r="K333" s="2">
        <f t="shared" si="17"/>
        <v>61549.118208083324</v>
      </c>
    </row>
    <row r="334" spans="1:11" x14ac:dyDescent="0.25">
      <c r="A334" s="1" t="s">
        <v>2093</v>
      </c>
      <c r="B334" s="1" t="s">
        <v>2094</v>
      </c>
      <c r="C334" s="1" t="s">
        <v>243</v>
      </c>
      <c r="D334" s="1" t="s">
        <v>1407</v>
      </c>
      <c r="E334" s="29">
        <v>302.54913499999998</v>
      </c>
      <c r="F334" s="2">
        <v>2803334.5</v>
      </c>
      <c r="G334" s="2">
        <v>3388671.0051773624</v>
      </c>
      <c r="H334" s="2">
        <v>3524855.9821637799</v>
      </c>
      <c r="I334" s="2">
        <f t="shared" si="15"/>
        <v>585336.50517736236</v>
      </c>
      <c r="J334" s="2">
        <f t="shared" si="16"/>
        <v>721521.4821637799</v>
      </c>
      <c r="K334" s="2">
        <f t="shared" si="17"/>
        <v>136184.97698641755</v>
      </c>
    </row>
    <row r="335" spans="1:11" x14ac:dyDescent="0.25">
      <c r="A335" s="1" t="s">
        <v>2095</v>
      </c>
      <c r="B335" s="1" t="s">
        <v>2096</v>
      </c>
      <c r="C335" s="1" t="s">
        <v>243</v>
      </c>
      <c r="D335" s="1" t="s">
        <v>1407</v>
      </c>
      <c r="E335" s="29">
        <v>140.99687399999999</v>
      </c>
      <c r="F335" s="2">
        <v>1553712.62</v>
      </c>
      <c r="G335" s="2">
        <v>1828353.3310415626</v>
      </c>
      <c r="H335" s="2">
        <v>1840721.8635204269</v>
      </c>
      <c r="I335" s="2">
        <f t="shared" si="15"/>
        <v>274640.71104156249</v>
      </c>
      <c r="J335" s="2">
        <f t="shared" si="16"/>
        <v>287009.2435204268</v>
      </c>
      <c r="K335" s="2">
        <f t="shared" si="17"/>
        <v>12368.532478864305</v>
      </c>
    </row>
    <row r="337" spans="5:12" x14ac:dyDescent="0.25">
      <c r="E337" s="44">
        <f>SUM(E4:E336)</f>
        <v>114794.05287699999</v>
      </c>
      <c r="F337" s="3">
        <f>SUM(F4:F336)</f>
        <v>1056743550.7499998</v>
      </c>
      <c r="G337" s="3">
        <f t="shared" ref="G337:K337" si="18">SUM(G4:G336)</f>
        <v>1232988206.3833666</v>
      </c>
      <c r="H337" s="3">
        <f t="shared" si="18"/>
        <v>1285658345.4058442</v>
      </c>
      <c r="I337" s="3">
        <f t="shared" si="18"/>
        <v>176244655.63336554</v>
      </c>
      <c r="J337" s="3">
        <f t="shared" si="18"/>
        <v>228914794.65584481</v>
      </c>
      <c r="K337" s="3">
        <f t="shared" si="18"/>
        <v>52670139.022479087</v>
      </c>
      <c r="L337" s="4"/>
    </row>
  </sheetData>
  <autoFilter ref="A3:K3" xr:uid="{B9630EA7-BE9B-4BDD-B2B1-CCDB5F25E20E}">
    <sortState xmlns:xlrd2="http://schemas.microsoft.com/office/spreadsheetml/2017/richdata2" ref="A4:K335">
      <sortCondition ref="B3"/>
    </sortState>
  </autoFilter>
  <mergeCells count="2">
    <mergeCell ref="A1:K1"/>
    <mergeCell ref="A2:K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8CF7-D713-4681-B157-B18EFC656926}">
  <dimension ref="A1:O337"/>
  <sheetViews>
    <sheetView workbookViewId="0">
      <pane xSplit="2" ySplit="3" topLeftCell="C11" activePane="bottomRight" state="frozen"/>
      <selection pane="topRight" activeCell="C1" sqref="C1"/>
      <selection pane="bottomLeft" activeCell="A4" sqref="A4"/>
      <selection pane="bottomRight" activeCell="P8" sqref="P8"/>
    </sheetView>
  </sheetViews>
  <sheetFormatPr defaultRowHeight="15" x14ac:dyDescent="0.25"/>
  <cols>
    <col min="1" max="1" width="8" bestFit="1" customWidth="1"/>
    <col min="2" max="2" width="43.140625" customWidth="1"/>
    <col min="3" max="3" width="11" bestFit="1" customWidth="1"/>
    <col min="4" max="4" width="9.5703125" bestFit="1" customWidth="1"/>
    <col min="5" max="5" width="16.85546875" style="2" bestFit="1" customWidth="1"/>
    <col min="6" max="6" width="14.5703125" style="2" bestFit="1" customWidth="1"/>
    <col min="7" max="7" width="13.28515625" style="2" bestFit="1" customWidth="1"/>
    <col min="8" max="8" width="14.28515625" style="2" bestFit="1" customWidth="1"/>
    <col min="9" max="9" width="13.28515625" style="2" bestFit="1" customWidth="1"/>
    <col min="10" max="10" width="15.7109375" style="2" bestFit="1" customWidth="1"/>
    <col min="11" max="11" width="15.42578125" style="2" customWidth="1"/>
    <col min="12" max="12" width="15" style="2" bestFit="1" customWidth="1"/>
    <col min="13" max="13" width="15.7109375" style="2" bestFit="1" customWidth="1"/>
    <col min="14" max="14" width="14.85546875" style="2" bestFit="1" customWidth="1"/>
    <col min="15" max="15" width="16.28515625" style="2" bestFit="1" customWidth="1"/>
  </cols>
  <sheetData>
    <row r="1" spans="1:15" ht="28.5" customHeight="1" x14ac:dyDescent="0.25">
      <c r="A1" s="96" t="s">
        <v>2440</v>
      </c>
      <c r="B1" s="97"/>
      <c r="C1" s="97"/>
      <c r="D1" s="97"/>
      <c r="E1" s="97"/>
      <c r="F1" s="97"/>
      <c r="G1" s="97"/>
      <c r="H1" s="97"/>
      <c r="I1" s="97"/>
      <c r="J1" s="97"/>
      <c r="K1" s="97"/>
      <c r="L1" s="97"/>
      <c r="M1" s="97"/>
      <c r="N1" s="97"/>
      <c r="O1" s="98"/>
    </row>
    <row r="2" spans="1:15" ht="39" customHeight="1" x14ac:dyDescent="0.25">
      <c r="A2" s="99" t="s">
        <v>2463</v>
      </c>
      <c r="B2" s="100"/>
      <c r="C2" s="100"/>
      <c r="D2" s="100"/>
      <c r="E2" s="100"/>
      <c r="F2" s="100"/>
      <c r="G2" s="100"/>
      <c r="H2" s="100"/>
      <c r="I2" s="100"/>
      <c r="J2" s="100"/>
      <c r="K2" s="100"/>
      <c r="L2" s="100"/>
      <c r="M2" s="100"/>
      <c r="N2" s="100"/>
      <c r="O2" s="101"/>
    </row>
    <row r="3" spans="1:15" ht="63" customHeight="1" thickBot="1" x14ac:dyDescent="0.3">
      <c r="A3" s="51" t="s">
        <v>1410</v>
      </c>
      <c r="B3" s="52" t="s">
        <v>1405</v>
      </c>
      <c r="C3" s="52" t="s">
        <v>116</v>
      </c>
      <c r="D3" s="52" t="s">
        <v>1431</v>
      </c>
      <c r="E3" s="53" t="s">
        <v>1415</v>
      </c>
      <c r="F3" s="53" t="s">
        <v>2097</v>
      </c>
      <c r="G3" s="53" t="s">
        <v>2098</v>
      </c>
      <c r="H3" s="53" t="s">
        <v>2099</v>
      </c>
      <c r="I3" s="53" t="s">
        <v>2100</v>
      </c>
      <c r="J3" s="53" t="s">
        <v>2101</v>
      </c>
      <c r="K3" s="53" t="s">
        <v>2102</v>
      </c>
      <c r="L3" s="53" t="s">
        <v>2103</v>
      </c>
      <c r="M3" s="53" t="s">
        <v>2104</v>
      </c>
      <c r="N3" s="53" t="s">
        <v>2105</v>
      </c>
      <c r="O3" s="54" t="s">
        <v>2106</v>
      </c>
    </row>
    <row r="4" spans="1:15" x14ac:dyDescent="0.25">
      <c r="A4" s="1" t="s">
        <v>1433</v>
      </c>
      <c r="B4" s="1" t="s">
        <v>1434</v>
      </c>
      <c r="C4" s="1" t="s">
        <v>243</v>
      </c>
      <c r="D4" s="1" t="s">
        <v>1407</v>
      </c>
      <c r="E4" s="2">
        <v>3342658.5501785344</v>
      </c>
      <c r="F4" s="2">
        <v>194940.02000000002</v>
      </c>
      <c r="G4" s="2">
        <v>704156.33470564696</v>
      </c>
      <c r="H4" s="2">
        <v>867.90199927995582</v>
      </c>
      <c r="I4" s="2">
        <v>0</v>
      </c>
      <c r="J4" s="2">
        <v>4242622.8068834608</v>
      </c>
      <c r="K4" s="2">
        <v>0</v>
      </c>
      <c r="L4" s="2">
        <v>265906.23475</v>
      </c>
      <c r="M4" s="2">
        <v>0</v>
      </c>
      <c r="N4" s="2">
        <v>409086.51500000001</v>
      </c>
      <c r="O4" s="2">
        <v>4917615.5566334603</v>
      </c>
    </row>
    <row r="5" spans="1:15" x14ac:dyDescent="0.25">
      <c r="A5" s="1" t="s">
        <v>1435</v>
      </c>
      <c r="B5" s="1" t="s">
        <v>1436</v>
      </c>
      <c r="C5" s="1" t="s">
        <v>243</v>
      </c>
      <c r="D5" s="1" t="s">
        <v>1407</v>
      </c>
      <c r="E5" s="2">
        <v>713880.57183785294</v>
      </c>
      <c r="F5" s="2">
        <v>99130.49</v>
      </c>
      <c r="G5" s="2">
        <v>146303.71420027988</v>
      </c>
      <c r="H5" s="2">
        <v>3375.0280851789239</v>
      </c>
      <c r="I5" s="2">
        <v>0</v>
      </c>
      <c r="J5" s="2">
        <v>962689.80412331177</v>
      </c>
      <c r="K5" s="2">
        <v>0</v>
      </c>
      <c r="L5" s="2">
        <v>55642.928250000004</v>
      </c>
      <c r="M5" s="2">
        <v>0</v>
      </c>
      <c r="N5" s="2">
        <v>85604.505000000005</v>
      </c>
      <c r="O5" s="2">
        <v>1103937.2373733118</v>
      </c>
    </row>
    <row r="6" spans="1:15" x14ac:dyDescent="0.25">
      <c r="A6" s="1" t="s">
        <v>1437</v>
      </c>
      <c r="B6" s="1" t="s">
        <v>1438</v>
      </c>
      <c r="C6" s="1" t="s">
        <v>180</v>
      </c>
      <c r="D6" s="1" t="s">
        <v>1407</v>
      </c>
      <c r="E6" s="2">
        <v>1766931.1400618246</v>
      </c>
      <c r="F6" s="2">
        <v>290052.8750405332</v>
      </c>
      <c r="G6" s="2">
        <v>275239.88976688916</v>
      </c>
      <c r="H6" s="2">
        <v>0</v>
      </c>
      <c r="I6" s="2">
        <v>252448.94635573789</v>
      </c>
      <c r="J6" s="2">
        <v>2584672.851224985</v>
      </c>
      <c r="K6" s="2">
        <v>0</v>
      </c>
      <c r="L6" s="2">
        <v>153563.7493</v>
      </c>
      <c r="M6" s="2">
        <v>0</v>
      </c>
      <c r="N6" s="2">
        <v>236251.92200000002</v>
      </c>
      <c r="O6" s="2">
        <v>2974488.522524985</v>
      </c>
    </row>
    <row r="7" spans="1:15" x14ac:dyDescent="0.25">
      <c r="A7" s="1" t="s">
        <v>1439</v>
      </c>
      <c r="B7" s="1" t="s">
        <v>1440</v>
      </c>
      <c r="C7" s="1" t="s">
        <v>366</v>
      </c>
      <c r="D7" s="1" t="s">
        <v>1407</v>
      </c>
      <c r="E7" s="2">
        <v>1169163.1946814507</v>
      </c>
      <c r="F7" s="2">
        <v>187303.505</v>
      </c>
      <c r="G7" s="2">
        <v>149519.14299031338</v>
      </c>
      <c r="H7" s="2">
        <v>0</v>
      </c>
      <c r="I7" s="2">
        <v>10657.858860413602</v>
      </c>
      <c r="J7" s="2">
        <v>1516643.7015321776</v>
      </c>
      <c r="K7" s="2">
        <v>0</v>
      </c>
      <c r="L7" s="2">
        <v>134046.51389999999</v>
      </c>
      <c r="M7" s="2">
        <v>46480.954684895078</v>
      </c>
      <c r="N7" s="2">
        <v>206225.40599999999</v>
      </c>
      <c r="O7" s="2">
        <v>1903396.5761170725</v>
      </c>
    </row>
    <row r="8" spans="1:15" x14ac:dyDescent="0.25">
      <c r="A8" s="1" t="s">
        <v>1441</v>
      </c>
      <c r="B8" s="1" t="s">
        <v>1442</v>
      </c>
      <c r="C8" s="1" t="s">
        <v>129</v>
      </c>
      <c r="D8" s="1" t="s">
        <v>1407</v>
      </c>
      <c r="E8" s="2">
        <v>500108.23641140858</v>
      </c>
      <c r="F8" s="2">
        <v>100650.11</v>
      </c>
      <c r="G8" s="2">
        <v>84908.524487245435</v>
      </c>
      <c r="H8" s="2">
        <v>0</v>
      </c>
      <c r="I8" s="2">
        <v>167147.40921602232</v>
      </c>
      <c r="J8" s="2">
        <v>852814.28011467645</v>
      </c>
      <c r="K8" s="2">
        <v>0</v>
      </c>
      <c r="L8" s="2">
        <v>41497.353950000004</v>
      </c>
      <c r="M8" s="2">
        <v>0</v>
      </c>
      <c r="N8" s="2">
        <v>63842.082999999999</v>
      </c>
      <c r="O8" s="2">
        <v>958153.71706467622</v>
      </c>
    </row>
    <row r="9" spans="1:15" x14ac:dyDescent="0.25">
      <c r="A9" s="1" t="s">
        <v>1443</v>
      </c>
      <c r="B9" s="1" t="s">
        <v>1444</v>
      </c>
      <c r="C9" s="1" t="s">
        <v>129</v>
      </c>
      <c r="D9" s="1" t="s">
        <v>1407</v>
      </c>
      <c r="E9" s="2">
        <v>2355721.5294959745</v>
      </c>
      <c r="F9" s="2">
        <v>388350.81999999995</v>
      </c>
      <c r="G9" s="2">
        <v>430317.76190233114</v>
      </c>
      <c r="H9" s="2">
        <v>0</v>
      </c>
      <c r="I9" s="2">
        <v>0</v>
      </c>
      <c r="J9" s="2">
        <v>3174390.1113983057</v>
      </c>
      <c r="K9" s="2">
        <v>0</v>
      </c>
      <c r="L9" s="2">
        <v>221140.86670000001</v>
      </c>
      <c r="M9" s="2">
        <v>0</v>
      </c>
      <c r="N9" s="2">
        <v>340216.71799999999</v>
      </c>
      <c r="O9" s="2">
        <v>3735747.6960983053</v>
      </c>
    </row>
    <row r="10" spans="1:15" x14ac:dyDescent="0.25">
      <c r="A10" s="1" t="s">
        <v>1445</v>
      </c>
      <c r="B10" s="1" t="s">
        <v>1446</v>
      </c>
      <c r="C10" s="1" t="s">
        <v>129</v>
      </c>
      <c r="D10" s="1" t="s">
        <v>1407</v>
      </c>
      <c r="E10" s="2">
        <v>937035.71763962589</v>
      </c>
      <c r="F10" s="2">
        <v>252576.315</v>
      </c>
      <c r="G10" s="2">
        <v>174178.36994772847</v>
      </c>
      <c r="H10" s="2">
        <v>3788.8143944174317</v>
      </c>
      <c r="I10" s="2">
        <v>22982.667918880914</v>
      </c>
      <c r="J10" s="2">
        <v>1390561.8849006528</v>
      </c>
      <c r="K10" s="2">
        <v>0</v>
      </c>
      <c r="L10" s="2">
        <v>85486.108500000002</v>
      </c>
      <c r="M10" s="2">
        <v>0</v>
      </c>
      <c r="N10" s="2">
        <v>131517.09</v>
      </c>
      <c r="O10" s="2">
        <v>1607565.0834006527</v>
      </c>
    </row>
    <row r="11" spans="1:15" x14ac:dyDescent="0.25">
      <c r="A11" s="1" t="s">
        <v>1447</v>
      </c>
      <c r="B11" s="1" t="s">
        <v>1448</v>
      </c>
      <c r="C11" s="1" t="s">
        <v>200</v>
      </c>
      <c r="D11" s="1" t="s">
        <v>1407</v>
      </c>
      <c r="E11" s="2">
        <v>2689470.8497477816</v>
      </c>
      <c r="F11" s="2">
        <v>1406882.9853938599</v>
      </c>
      <c r="G11" s="2">
        <v>33499.795964868914</v>
      </c>
      <c r="H11" s="2">
        <v>400.93296993037086</v>
      </c>
      <c r="I11" s="2">
        <v>0</v>
      </c>
      <c r="J11" s="2">
        <v>4130254.5640764409</v>
      </c>
      <c r="K11" s="2">
        <v>0</v>
      </c>
      <c r="L11" s="2">
        <v>250739.6372</v>
      </c>
      <c r="M11" s="2">
        <v>0</v>
      </c>
      <c r="N11" s="2">
        <v>385753.288</v>
      </c>
      <c r="O11" s="2">
        <v>4766747.4892764399</v>
      </c>
    </row>
    <row r="12" spans="1:15" x14ac:dyDescent="0.25">
      <c r="A12" s="1" t="s">
        <v>1449</v>
      </c>
      <c r="B12" s="1" t="s">
        <v>1450</v>
      </c>
      <c r="C12" s="1" t="s">
        <v>366</v>
      </c>
      <c r="D12" s="1" t="s">
        <v>1407</v>
      </c>
      <c r="E12" s="2">
        <v>3525671.7808903623</v>
      </c>
      <c r="F12" s="2">
        <v>423534.86499999999</v>
      </c>
      <c r="G12" s="2">
        <v>559466.5310725529</v>
      </c>
      <c r="H12" s="2">
        <v>2328.5660744638503</v>
      </c>
      <c r="I12" s="2">
        <v>0</v>
      </c>
      <c r="J12" s="2">
        <v>4511001.7430373793</v>
      </c>
      <c r="K12" s="2">
        <v>166584.29549999998</v>
      </c>
      <c r="L12" s="2">
        <v>292390.23384999996</v>
      </c>
      <c r="M12" s="2">
        <v>0</v>
      </c>
      <c r="N12" s="2">
        <v>449831.12899999996</v>
      </c>
      <c r="O12" s="2">
        <v>5419807.4013873786</v>
      </c>
    </row>
    <row r="13" spans="1:15" x14ac:dyDescent="0.25">
      <c r="A13" s="1" t="s">
        <v>1451</v>
      </c>
      <c r="B13" s="1" t="s">
        <v>1452</v>
      </c>
      <c r="C13" s="1" t="s">
        <v>129</v>
      </c>
      <c r="D13" s="1" t="s">
        <v>1408</v>
      </c>
      <c r="E13" s="2">
        <v>28551008.27866064</v>
      </c>
      <c r="F13" s="2">
        <v>5986264.7041586805</v>
      </c>
      <c r="G13" s="2">
        <v>0</v>
      </c>
      <c r="H13" s="2">
        <v>55763.683963754243</v>
      </c>
      <c r="I13" s="2">
        <v>27499.183626991668</v>
      </c>
      <c r="J13" s="2">
        <v>34620535.850410067</v>
      </c>
      <c r="K13" s="2">
        <v>0</v>
      </c>
      <c r="L13" s="2">
        <v>0</v>
      </c>
      <c r="M13" s="2">
        <v>4889741.9261983614</v>
      </c>
      <c r="N13" s="2">
        <v>142308.67327500001</v>
      </c>
      <c r="O13" s="2">
        <v>39652586.449883431</v>
      </c>
    </row>
    <row r="14" spans="1:15" x14ac:dyDescent="0.25">
      <c r="A14" s="1" t="s">
        <v>1453</v>
      </c>
      <c r="B14" s="1" t="s">
        <v>1454</v>
      </c>
      <c r="C14" s="1" t="s">
        <v>153</v>
      </c>
      <c r="D14" s="1" t="s">
        <v>1407</v>
      </c>
      <c r="E14" s="2">
        <v>796474.66395879409</v>
      </c>
      <c r="F14" s="2">
        <v>79312.255000000005</v>
      </c>
      <c r="G14" s="2">
        <v>135095.26877755136</v>
      </c>
      <c r="H14" s="2">
        <v>0</v>
      </c>
      <c r="I14" s="2">
        <v>0</v>
      </c>
      <c r="J14" s="2">
        <v>1010882.1877363455</v>
      </c>
      <c r="K14" s="2">
        <v>100201.07999999999</v>
      </c>
      <c r="L14" s="2">
        <v>69676.053849999997</v>
      </c>
      <c r="M14" s="2">
        <v>0</v>
      </c>
      <c r="N14" s="2">
        <v>107193.929</v>
      </c>
      <c r="O14" s="2">
        <v>1287953.2505863456</v>
      </c>
    </row>
    <row r="15" spans="1:15" x14ac:dyDescent="0.25">
      <c r="A15" s="1" t="s">
        <v>1455</v>
      </c>
      <c r="B15" s="1" t="s">
        <v>1456</v>
      </c>
      <c r="C15" s="1" t="s">
        <v>200</v>
      </c>
      <c r="D15" s="1" t="s">
        <v>1407</v>
      </c>
      <c r="E15" s="2">
        <v>3321363.265594197</v>
      </c>
      <c r="F15" s="2">
        <v>467589.58500000002</v>
      </c>
      <c r="G15" s="2">
        <v>593475.72571800952</v>
      </c>
      <c r="H15" s="2">
        <v>3212.9747393259736</v>
      </c>
      <c r="I15" s="2">
        <v>0</v>
      </c>
      <c r="J15" s="2">
        <v>4385641.5510515328</v>
      </c>
      <c r="K15" s="2">
        <v>0</v>
      </c>
      <c r="L15" s="2">
        <v>297849.20945000002</v>
      </c>
      <c r="M15" s="2">
        <v>0</v>
      </c>
      <c r="N15" s="2">
        <v>458229.55300000001</v>
      </c>
      <c r="O15" s="2">
        <v>5141720.3135015331</v>
      </c>
    </row>
    <row r="16" spans="1:15" x14ac:dyDescent="0.25">
      <c r="A16" s="1" t="s">
        <v>1457</v>
      </c>
      <c r="B16" s="1" t="s">
        <v>1458</v>
      </c>
      <c r="C16" s="1" t="s">
        <v>243</v>
      </c>
      <c r="D16" s="1" t="s">
        <v>1407</v>
      </c>
      <c r="E16" s="2">
        <v>3307125.9782442981</v>
      </c>
      <c r="F16" s="2">
        <v>493842.84769692994</v>
      </c>
      <c r="G16" s="2">
        <v>151907.44755746992</v>
      </c>
      <c r="H16" s="2">
        <v>867.90199927995582</v>
      </c>
      <c r="I16" s="2">
        <v>0</v>
      </c>
      <c r="J16" s="2">
        <v>3953744.175497978</v>
      </c>
      <c r="K16" s="2">
        <v>0</v>
      </c>
      <c r="L16" s="2">
        <v>307388.69654999999</v>
      </c>
      <c r="M16" s="2">
        <v>0</v>
      </c>
      <c r="N16" s="2">
        <v>472905.68699999998</v>
      </c>
      <c r="O16" s="2">
        <v>4734038.5590479784</v>
      </c>
    </row>
    <row r="17" spans="1:15" x14ac:dyDescent="0.25">
      <c r="A17" s="1" t="s">
        <v>1459</v>
      </c>
      <c r="B17" s="1" t="s">
        <v>1460</v>
      </c>
      <c r="C17" s="1" t="s">
        <v>169</v>
      </c>
      <c r="D17" s="1" t="s">
        <v>1407</v>
      </c>
      <c r="E17" s="2">
        <v>576993.81969702581</v>
      </c>
      <c r="F17" s="2">
        <v>124453.54000000001</v>
      </c>
      <c r="G17" s="2">
        <v>31560.323656123925</v>
      </c>
      <c r="H17" s="2">
        <v>0</v>
      </c>
      <c r="I17" s="2">
        <v>0</v>
      </c>
      <c r="J17" s="2">
        <v>733007.6833531498</v>
      </c>
      <c r="K17" s="2">
        <v>0</v>
      </c>
      <c r="L17" s="2">
        <v>47492.909749999999</v>
      </c>
      <c r="M17" s="2">
        <v>0</v>
      </c>
      <c r="N17" s="2">
        <v>73066.014999999999</v>
      </c>
      <c r="O17" s="2">
        <v>853566.6081031498</v>
      </c>
    </row>
    <row r="18" spans="1:15" x14ac:dyDescent="0.25">
      <c r="A18" s="1" t="s">
        <v>1461</v>
      </c>
      <c r="B18" s="1" t="s">
        <v>1462</v>
      </c>
      <c r="C18" s="1" t="s">
        <v>135</v>
      </c>
      <c r="D18" s="1" t="s">
        <v>1408</v>
      </c>
      <c r="E18" s="2">
        <v>635888.67187653319</v>
      </c>
      <c r="F18" s="2">
        <v>60942.014999999999</v>
      </c>
      <c r="G18" s="2">
        <v>0</v>
      </c>
      <c r="H18" s="2">
        <v>0</v>
      </c>
      <c r="I18" s="2">
        <v>103243.05951142029</v>
      </c>
      <c r="J18" s="2">
        <v>800073.74638795352</v>
      </c>
      <c r="K18" s="2">
        <v>0</v>
      </c>
      <c r="L18" s="2">
        <v>0</v>
      </c>
      <c r="M18" s="2">
        <v>0</v>
      </c>
      <c r="N18" s="2">
        <v>2039.5361250000001</v>
      </c>
      <c r="O18" s="2">
        <v>802113.2825129535</v>
      </c>
    </row>
    <row r="19" spans="1:15" x14ac:dyDescent="0.25">
      <c r="A19" s="1" t="s">
        <v>1463</v>
      </c>
      <c r="B19" s="1" t="s">
        <v>1464</v>
      </c>
      <c r="C19" s="1" t="s">
        <v>153</v>
      </c>
      <c r="D19" s="1" t="s">
        <v>1407</v>
      </c>
      <c r="E19" s="2">
        <v>751473.05652623181</v>
      </c>
      <c r="F19" s="2">
        <v>2636398.2252692687</v>
      </c>
      <c r="G19" s="2">
        <v>42560.539973369923</v>
      </c>
      <c r="H19" s="2">
        <v>649.89622643138193</v>
      </c>
      <c r="I19" s="2">
        <v>262289.75103062403</v>
      </c>
      <c r="J19" s="2">
        <v>3693371.4690259257</v>
      </c>
      <c r="K19" s="2">
        <v>0</v>
      </c>
      <c r="L19" s="2">
        <v>61954.949550000005</v>
      </c>
      <c r="M19" s="2">
        <v>0</v>
      </c>
      <c r="N19" s="2">
        <v>95315.307000000001</v>
      </c>
      <c r="O19" s="2">
        <v>3850641.7255759258</v>
      </c>
    </row>
    <row r="20" spans="1:15" x14ac:dyDescent="0.25">
      <c r="A20" s="1" t="s">
        <v>1465</v>
      </c>
      <c r="B20" s="1" t="s">
        <v>1466</v>
      </c>
      <c r="C20" s="1" t="s">
        <v>138</v>
      </c>
      <c r="D20" s="1" t="s">
        <v>1407</v>
      </c>
      <c r="E20" s="2">
        <v>1723420.0141933479</v>
      </c>
      <c r="F20" s="2">
        <v>232622.88999999998</v>
      </c>
      <c r="G20" s="2">
        <v>310726.94857720431</v>
      </c>
      <c r="H20" s="2">
        <v>0</v>
      </c>
      <c r="I20" s="2">
        <v>61207.668207629336</v>
      </c>
      <c r="J20" s="2">
        <v>2327977.5209781812</v>
      </c>
      <c r="K20" s="2">
        <v>0</v>
      </c>
      <c r="L20" s="2">
        <v>157167.64309999999</v>
      </c>
      <c r="M20" s="2">
        <v>0</v>
      </c>
      <c r="N20" s="2">
        <v>241796.37399999998</v>
      </c>
      <c r="O20" s="2">
        <v>2726941.5380781814</v>
      </c>
    </row>
    <row r="21" spans="1:15" x14ac:dyDescent="0.25">
      <c r="A21" s="1" t="s">
        <v>1467</v>
      </c>
      <c r="B21" s="1" t="s">
        <v>1468</v>
      </c>
      <c r="C21" s="1" t="s">
        <v>363</v>
      </c>
      <c r="D21" s="1" t="s">
        <v>1407</v>
      </c>
      <c r="E21" s="2">
        <v>416850.34198273346</v>
      </c>
      <c r="F21" s="2">
        <v>24875.654999999999</v>
      </c>
      <c r="G21" s="2">
        <v>7801.9407172709725</v>
      </c>
      <c r="H21" s="2">
        <v>9744.0456733910087</v>
      </c>
      <c r="I21" s="2">
        <v>21013.686718783516</v>
      </c>
      <c r="J21" s="2">
        <v>480285.67009217897</v>
      </c>
      <c r="K21" s="2">
        <v>0</v>
      </c>
      <c r="L21" s="2">
        <v>36779.166450000004</v>
      </c>
      <c r="M21" s="2">
        <v>0</v>
      </c>
      <c r="N21" s="2">
        <v>56583.333000000006</v>
      </c>
      <c r="O21" s="2">
        <v>573648.16954217898</v>
      </c>
    </row>
    <row r="22" spans="1:15" x14ac:dyDescent="0.25">
      <c r="A22" s="1" t="s">
        <v>1469</v>
      </c>
      <c r="B22" s="1" t="s">
        <v>1470</v>
      </c>
      <c r="C22" s="1" t="s">
        <v>200</v>
      </c>
      <c r="D22" s="1" t="s">
        <v>1407</v>
      </c>
      <c r="E22" s="2">
        <v>1431754.4624326164</v>
      </c>
      <c r="F22" s="2">
        <v>54835.73000000001</v>
      </c>
      <c r="G22" s="2">
        <v>295724.20897416992</v>
      </c>
      <c r="H22" s="2">
        <v>0</v>
      </c>
      <c r="I22" s="2">
        <v>0</v>
      </c>
      <c r="J22" s="2">
        <v>1782314.4014067864</v>
      </c>
      <c r="K22" s="2">
        <v>0</v>
      </c>
      <c r="L22" s="2">
        <v>112822.0652</v>
      </c>
      <c r="M22" s="2">
        <v>0</v>
      </c>
      <c r="N22" s="2">
        <v>173572.408</v>
      </c>
      <c r="O22" s="2">
        <v>2068708.8746067865</v>
      </c>
    </row>
    <row r="23" spans="1:15" x14ac:dyDescent="0.25">
      <c r="A23" s="1" t="s">
        <v>1471</v>
      </c>
      <c r="B23" s="1" t="s">
        <v>1472</v>
      </c>
      <c r="C23" s="1" t="s">
        <v>153</v>
      </c>
      <c r="D23" s="1" t="s">
        <v>1407</v>
      </c>
      <c r="E23" s="2">
        <v>4321982.3146950146</v>
      </c>
      <c r="F23" s="2">
        <v>542687.64500000002</v>
      </c>
      <c r="G23" s="2">
        <v>733030.431072979</v>
      </c>
      <c r="H23" s="2">
        <v>2003.0777808570879</v>
      </c>
      <c r="I23" s="2">
        <v>0</v>
      </c>
      <c r="J23" s="2">
        <v>5599703.4685488511</v>
      </c>
      <c r="K23" s="2">
        <v>0</v>
      </c>
      <c r="L23" s="2">
        <v>379958.58680000005</v>
      </c>
      <c r="M23" s="2">
        <v>0</v>
      </c>
      <c r="N23" s="2">
        <v>584551.67200000002</v>
      </c>
      <c r="O23" s="2">
        <v>6564213.727348851</v>
      </c>
    </row>
    <row r="24" spans="1:15" x14ac:dyDescent="0.25">
      <c r="A24" s="1" t="s">
        <v>1473</v>
      </c>
      <c r="B24" s="1" t="s">
        <v>1474</v>
      </c>
      <c r="C24" s="1" t="s">
        <v>177</v>
      </c>
      <c r="D24" s="1" t="s">
        <v>1409</v>
      </c>
      <c r="E24" s="2">
        <v>6544824.8513012528</v>
      </c>
      <c r="F24" s="2">
        <v>470090.81</v>
      </c>
      <c r="G24" s="2">
        <v>30536.044597433804</v>
      </c>
      <c r="H24" s="2">
        <v>1733.7434525027418</v>
      </c>
      <c r="I24" s="2">
        <v>1097172.3158455703</v>
      </c>
      <c r="J24" s="2">
        <v>8144357.7651967593</v>
      </c>
      <c r="K24" s="2">
        <v>0</v>
      </c>
      <c r="L24" s="2">
        <v>646486.96514999995</v>
      </c>
      <c r="M24" s="2">
        <v>0</v>
      </c>
      <c r="N24" s="2">
        <v>994595.33100000001</v>
      </c>
      <c r="O24" s="2">
        <v>9785440.06134676</v>
      </c>
    </row>
    <row r="25" spans="1:15" x14ac:dyDescent="0.25">
      <c r="A25" s="1" t="s">
        <v>1475</v>
      </c>
      <c r="B25" s="1" t="s">
        <v>1476</v>
      </c>
      <c r="C25" s="1" t="s">
        <v>144</v>
      </c>
      <c r="D25" s="1" t="s">
        <v>1407</v>
      </c>
      <c r="E25" s="2">
        <v>1222722.938402392</v>
      </c>
      <c r="F25" s="2">
        <v>232786.51</v>
      </c>
      <c r="G25" s="2">
        <v>183259.58064477902</v>
      </c>
      <c r="H25" s="2">
        <v>4091.1986811267066</v>
      </c>
      <c r="I25" s="2">
        <v>325637.87238843041</v>
      </c>
      <c r="J25" s="2">
        <v>1968498.1001167283</v>
      </c>
      <c r="K25" s="2">
        <v>0</v>
      </c>
      <c r="L25" s="2">
        <v>100991.51985</v>
      </c>
      <c r="M25" s="2">
        <v>0</v>
      </c>
      <c r="N25" s="2">
        <v>155371.56899999999</v>
      </c>
      <c r="O25" s="2">
        <v>2224861.1889667278</v>
      </c>
    </row>
    <row r="26" spans="1:15" x14ac:dyDescent="0.25">
      <c r="A26" s="1" t="s">
        <v>1477</v>
      </c>
      <c r="B26" s="1" t="s">
        <v>1478</v>
      </c>
      <c r="C26" s="1" t="s">
        <v>243</v>
      </c>
      <c r="D26" s="1" t="s">
        <v>1407</v>
      </c>
      <c r="E26" s="2">
        <v>1643025.9682520865</v>
      </c>
      <c r="F26" s="2">
        <v>116913.44</v>
      </c>
      <c r="G26" s="2">
        <v>284573.3125405279</v>
      </c>
      <c r="H26" s="2">
        <v>203585.51627078542</v>
      </c>
      <c r="I26" s="2">
        <v>110326.6761678115</v>
      </c>
      <c r="J26" s="2">
        <v>2358424.9132312117</v>
      </c>
      <c r="K26" s="2">
        <v>0</v>
      </c>
      <c r="L26" s="2">
        <v>141840.7562</v>
      </c>
      <c r="M26" s="2">
        <v>0</v>
      </c>
      <c r="N26" s="2">
        <v>218216.54799999998</v>
      </c>
      <c r="O26" s="2">
        <v>2718482.2174312114</v>
      </c>
    </row>
    <row r="27" spans="1:15" x14ac:dyDescent="0.25">
      <c r="A27" s="1" t="s">
        <v>1479</v>
      </c>
      <c r="B27" s="1" t="s">
        <v>1480</v>
      </c>
      <c r="C27" s="1" t="s">
        <v>571</v>
      </c>
      <c r="D27" s="1" t="s">
        <v>1407</v>
      </c>
      <c r="E27" s="2">
        <v>830573.21555206401</v>
      </c>
      <c r="F27" s="2">
        <v>134140.59999999998</v>
      </c>
      <c r="G27" s="2">
        <v>173445.88424492793</v>
      </c>
      <c r="H27" s="2">
        <v>2599.5849057255277</v>
      </c>
      <c r="I27" s="2">
        <v>0</v>
      </c>
      <c r="J27" s="2">
        <v>1140759.2847027173</v>
      </c>
      <c r="K27" s="2">
        <v>0</v>
      </c>
      <c r="L27" s="2">
        <v>65680.401150000005</v>
      </c>
      <c r="M27" s="2">
        <v>0</v>
      </c>
      <c r="N27" s="2">
        <v>101046.77100000001</v>
      </c>
      <c r="O27" s="2">
        <v>1307486.4568527173</v>
      </c>
    </row>
    <row r="28" spans="1:15" x14ac:dyDescent="0.25">
      <c r="A28" s="1" t="s">
        <v>1481</v>
      </c>
      <c r="B28" s="1" t="s">
        <v>1482</v>
      </c>
      <c r="C28" s="1" t="s">
        <v>200</v>
      </c>
      <c r="D28" s="1" t="s">
        <v>1407</v>
      </c>
      <c r="E28" s="2">
        <v>2211951.7061542841</v>
      </c>
      <c r="F28" s="2">
        <v>219302.72000000003</v>
      </c>
      <c r="G28" s="2">
        <v>424629.69688768894</v>
      </c>
      <c r="H28" s="2">
        <v>568</v>
      </c>
      <c r="I28" s="2">
        <v>0</v>
      </c>
      <c r="J28" s="2">
        <v>2856452.1230419734</v>
      </c>
      <c r="K28" s="2">
        <v>0</v>
      </c>
      <c r="L28" s="2">
        <v>260031.69270000001</v>
      </c>
      <c r="M28" s="2">
        <v>246260.11964295543</v>
      </c>
      <c r="N28" s="2">
        <v>400048.75800000003</v>
      </c>
      <c r="O28" s="2">
        <v>3762792.6933849286</v>
      </c>
    </row>
    <row r="29" spans="1:15" x14ac:dyDescent="0.25">
      <c r="A29" s="1" t="s">
        <v>1483</v>
      </c>
      <c r="B29" s="1" t="s">
        <v>1484</v>
      </c>
      <c r="C29" s="1" t="s">
        <v>380</v>
      </c>
      <c r="D29" s="1" t="s">
        <v>1407</v>
      </c>
      <c r="E29" s="2">
        <v>3119320.4251926737</v>
      </c>
      <c r="F29" s="2">
        <v>621244.29212850006</v>
      </c>
      <c r="G29" s="2">
        <v>414427.18825088837</v>
      </c>
      <c r="H29" s="2">
        <v>4602.5597262947776</v>
      </c>
      <c r="I29" s="2">
        <v>868714.75982569216</v>
      </c>
      <c r="J29" s="2">
        <v>5028309.225124049</v>
      </c>
      <c r="K29" s="2">
        <v>0</v>
      </c>
      <c r="L29" s="2">
        <v>259264.39825000003</v>
      </c>
      <c r="M29" s="2">
        <v>0</v>
      </c>
      <c r="N29" s="2">
        <v>398868.30499999999</v>
      </c>
      <c r="O29" s="2">
        <v>5686441.9283740483</v>
      </c>
    </row>
    <row r="30" spans="1:15" x14ac:dyDescent="0.25">
      <c r="A30" s="1" t="s">
        <v>1485</v>
      </c>
      <c r="B30" s="1" t="s">
        <v>1486</v>
      </c>
      <c r="C30" s="1" t="s">
        <v>700</v>
      </c>
      <c r="D30" s="1" t="s">
        <v>1407</v>
      </c>
      <c r="E30" s="2">
        <v>982428.84613111336</v>
      </c>
      <c r="F30" s="2">
        <v>190732.44500000001</v>
      </c>
      <c r="G30" s="2">
        <v>93781.595940500963</v>
      </c>
      <c r="H30" s="2">
        <v>0</v>
      </c>
      <c r="I30" s="2">
        <v>275111.31713307626</v>
      </c>
      <c r="J30" s="2">
        <v>1542054.2042046906</v>
      </c>
      <c r="K30" s="2">
        <v>0</v>
      </c>
      <c r="L30" s="2">
        <v>82358.789499999999</v>
      </c>
      <c r="M30" s="2">
        <v>0</v>
      </c>
      <c r="N30" s="2">
        <v>126705.83</v>
      </c>
      <c r="O30" s="2">
        <v>1751118.8237046907</v>
      </c>
    </row>
    <row r="31" spans="1:15" x14ac:dyDescent="0.25">
      <c r="A31" s="1" t="s">
        <v>1487</v>
      </c>
      <c r="B31" s="1" t="s">
        <v>1488</v>
      </c>
      <c r="C31" s="1" t="s">
        <v>512</v>
      </c>
      <c r="D31" s="1" t="s">
        <v>1407</v>
      </c>
      <c r="E31" s="2">
        <v>2807652.3079392295</v>
      </c>
      <c r="F31" s="2">
        <v>614889.38138902653</v>
      </c>
      <c r="G31" s="2">
        <v>247502.57785581378</v>
      </c>
      <c r="H31" s="2">
        <v>977.87792760741718</v>
      </c>
      <c r="I31" s="2">
        <v>694053.4201743356</v>
      </c>
      <c r="J31" s="2">
        <v>4365075.5652860124</v>
      </c>
      <c r="K31" s="2">
        <v>0</v>
      </c>
      <c r="L31" s="2">
        <v>234470.29840000003</v>
      </c>
      <c r="M31" s="2">
        <v>0</v>
      </c>
      <c r="N31" s="2">
        <v>360723.53600000002</v>
      </c>
      <c r="O31" s="2">
        <v>4960269.3996860133</v>
      </c>
    </row>
    <row r="32" spans="1:15" x14ac:dyDescent="0.25">
      <c r="A32" s="1" t="s">
        <v>1489</v>
      </c>
      <c r="B32" s="1" t="s">
        <v>1490</v>
      </c>
      <c r="C32" s="1" t="s">
        <v>205</v>
      </c>
      <c r="D32" s="1" t="s">
        <v>1408</v>
      </c>
      <c r="E32" s="2">
        <v>3812399.466919018</v>
      </c>
      <c r="F32" s="2">
        <v>1180826.2676969301</v>
      </c>
      <c r="G32" s="2">
        <v>0</v>
      </c>
      <c r="H32" s="2">
        <v>1048.2035797534686</v>
      </c>
      <c r="I32" s="2">
        <v>0</v>
      </c>
      <c r="J32" s="2">
        <v>4994273.9381957017</v>
      </c>
      <c r="K32" s="2">
        <v>0</v>
      </c>
      <c r="L32" s="2">
        <v>0</v>
      </c>
      <c r="M32" s="2">
        <v>0</v>
      </c>
      <c r="N32" s="2">
        <v>13897.804974999999</v>
      </c>
      <c r="O32" s="2">
        <v>5008171.7431707019</v>
      </c>
    </row>
    <row r="33" spans="1:15" x14ac:dyDescent="0.25">
      <c r="A33" s="1" t="s">
        <v>1491</v>
      </c>
      <c r="B33" s="1" t="s">
        <v>1492</v>
      </c>
      <c r="C33" s="1" t="s">
        <v>138</v>
      </c>
      <c r="D33" s="1" t="s">
        <v>1407</v>
      </c>
      <c r="E33" s="2">
        <v>2633685.9858083609</v>
      </c>
      <c r="F33" s="2">
        <v>330180.98</v>
      </c>
      <c r="G33" s="2">
        <v>479316.81670223275</v>
      </c>
      <c r="H33" s="2">
        <v>9119.6212477257941</v>
      </c>
      <c r="I33" s="2">
        <v>0</v>
      </c>
      <c r="J33" s="2">
        <v>3452303.4037583191</v>
      </c>
      <c r="K33" s="2">
        <v>0</v>
      </c>
      <c r="L33" s="2">
        <v>241700.43560000003</v>
      </c>
      <c r="M33" s="2">
        <v>0</v>
      </c>
      <c r="N33" s="2">
        <v>371846.82400000002</v>
      </c>
      <c r="O33" s="2">
        <v>4065850.6633583191</v>
      </c>
    </row>
    <row r="34" spans="1:15" x14ac:dyDescent="0.25">
      <c r="A34" s="1" t="s">
        <v>1493</v>
      </c>
      <c r="B34" s="1" t="s">
        <v>1494</v>
      </c>
      <c r="C34" s="1" t="s">
        <v>138</v>
      </c>
      <c r="D34" s="1" t="s">
        <v>1407</v>
      </c>
      <c r="E34" s="2">
        <v>911916.6942521017</v>
      </c>
      <c r="F34" s="2">
        <v>180525.36</v>
      </c>
      <c r="G34" s="2">
        <v>115990.23261784198</v>
      </c>
      <c r="H34" s="2">
        <v>0</v>
      </c>
      <c r="I34" s="2">
        <v>16099.167032300587</v>
      </c>
      <c r="J34" s="2">
        <v>1224531.4539022441</v>
      </c>
      <c r="K34" s="2">
        <v>0</v>
      </c>
      <c r="L34" s="2">
        <v>79810.357250000001</v>
      </c>
      <c r="M34" s="2">
        <v>0</v>
      </c>
      <c r="N34" s="2">
        <v>122785.16500000001</v>
      </c>
      <c r="O34" s="2">
        <v>1427126.9761522445</v>
      </c>
    </row>
    <row r="35" spans="1:15" x14ac:dyDescent="0.25">
      <c r="A35" s="1" t="s">
        <v>1495</v>
      </c>
      <c r="B35" s="1" t="s">
        <v>1496</v>
      </c>
      <c r="C35" s="1" t="s">
        <v>243</v>
      </c>
      <c r="D35" s="1" t="s">
        <v>1407</v>
      </c>
      <c r="E35" s="2">
        <v>1000716.0154592893</v>
      </c>
      <c r="F35" s="2">
        <v>166459.13500000001</v>
      </c>
      <c r="G35" s="2">
        <v>162982.87720604928</v>
      </c>
      <c r="H35" s="2">
        <v>16812.636366820512</v>
      </c>
      <c r="I35" s="2">
        <v>300443.54524479102</v>
      </c>
      <c r="J35" s="2">
        <v>1647414.20927695</v>
      </c>
      <c r="K35" s="2">
        <v>0</v>
      </c>
      <c r="L35" s="2">
        <v>88115.021800000002</v>
      </c>
      <c r="M35" s="2">
        <v>0</v>
      </c>
      <c r="N35" s="2">
        <v>135561.57200000001</v>
      </c>
      <c r="O35" s="2">
        <v>1871090.8030769501</v>
      </c>
    </row>
    <row r="36" spans="1:15" x14ac:dyDescent="0.25">
      <c r="A36" s="1" t="s">
        <v>1497</v>
      </c>
      <c r="B36" s="1" t="s">
        <v>1498</v>
      </c>
      <c r="C36" s="1" t="s">
        <v>243</v>
      </c>
      <c r="D36" s="1" t="s">
        <v>1407</v>
      </c>
      <c r="E36" s="2">
        <v>976528.57623448898</v>
      </c>
      <c r="F36" s="2">
        <v>121352.39000000001</v>
      </c>
      <c r="G36" s="2">
        <v>160605.83127221334</v>
      </c>
      <c r="H36" s="2">
        <v>0</v>
      </c>
      <c r="I36" s="2">
        <v>0</v>
      </c>
      <c r="J36" s="2">
        <v>1258486.7975067021</v>
      </c>
      <c r="K36" s="2">
        <v>0</v>
      </c>
      <c r="L36" s="2">
        <v>88060.998349999994</v>
      </c>
      <c r="M36" s="2">
        <v>0</v>
      </c>
      <c r="N36" s="2">
        <v>135478.45899999997</v>
      </c>
      <c r="O36" s="2">
        <v>1482026.2548567022</v>
      </c>
    </row>
    <row r="37" spans="1:15" x14ac:dyDescent="0.25">
      <c r="A37" s="1" t="s">
        <v>1499</v>
      </c>
      <c r="B37" s="1" t="s">
        <v>1500</v>
      </c>
      <c r="C37" s="1" t="s">
        <v>243</v>
      </c>
      <c r="D37" s="1" t="s">
        <v>1407</v>
      </c>
      <c r="E37" s="2">
        <v>790698.67319476907</v>
      </c>
      <c r="F37" s="2">
        <v>109422.27499999999</v>
      </c>
      <c r="G37" s="2">
        <v>128504.6554350623</v>
      </c>
      <c r="H37" s="2">
        <v>0</v>
      </c>
      <c r="I37" s="2">
        <v>145098.91915587685</v>
      </c>
      <c r="J37" s="2">
        <v>1173724.5227857083</v>
      </c>
      <c r="K37" s="2">
        <v>0</v>
      </c>
      <c r="L37" s="2">
        <v>63596.099450000002</v>
      </c>
      <c r="M37" s="2">
        <v>0</v>
      </c>
      <c r="N37" s="2">
        <v>97840.153000000006</v>
      </c>
      <c r="O37" s="2">
        <v>1335160.7752357081</v>
      </c>
    </row>
    <row r="38" spans="1:15" x14ac:dyDescent="0.25">
      <c r="A38" s="1" t="s">
        <v>1501</v>
      </c>
      <c r="B38" s="1" t="s">
        <v>1502</v>
      </c>
      <c r="C38" s="1" t="s">
        <v>129</v>
      </c>
      <c r="D38" s="1" t="s">
        <v>1407</v>
      </c>
      <c r="E38" s="2">
        <v>582377.3256176241</v>
      </c>
      <c r="F38" s="2">
        <v>123178.125</v>
      </c>
      <c r="G38" s="2">
        <v>94127.835406299899</v>
      </c>
      <c r="H38" s="2">
        <v>757.5</v>
      </c>
      <c r="I38" s="2">
        <v>156975.23331143061</v>
      </c>
      <c r="J38" s="2">
        <v>957416.01933535468</v>
      </c>
      <c r="K38" s="2">
        <v>0</v>
      </c>
      <c r="L38" s="2">
        <v>48087.719549999994</v>
      </c>
      <c r="M38" s="2">
        <v>0</v>
      </c>
      <c r="N38" s="2">
        <v>73981.106999999989</v>
      </c>
      <c r="O38" s="2">
        <v>1079484.8458853546</v>
      </c>
    </row>
    <row r="39" spans="1:15" x14ac:dyDescent="0.25">
      <c r="A39" s="1" t="s">
        <v>1503</v>
      </c>
      <c r="B39" s="1" t="s">
        <v>1504</v>
      </c>
      <c r="C39" s="1" t="s">
        <v>129</v>
      </c>
      <c r="D39" s="1" t="s">
        <v>1407</v>
      </c>
      <c r="E39" s="2">
        <v>1890931.8418829585</v>
      </c>
      <c r="F39" s="2">
        <v>197025.38563242994</v>
      </c>
      <c r="G39" s="2">
        <v>339324.57554540061</v>
      </c>
      <c r="H39" s="2">
        <v>3653.6886792941459</v>
      </c>
      <c r="I39" s="2">
        <v>0</v>
      </c>
      <c r="J39" s="2">
        <v>2430935.4917400833</v>
      </c>
      <c r="K39" s="2">
        <v>0</v>
      </c>
      <c r="L39" s="2">
        <v>167942.87445</v>
      </c>
      <c r="M39" s="2">
        <v>0</v>
      </c>
      <c r="N39" s="2">
        <v>258373.65299999999</v>
      </c>
      <c r="O39" s="2">
        <v>2857252.0191900833</v>
      </c>
    </row>
    <row r="40" spans="1:15" x14ac:dyDescent="0.25">
      <c r="A40" s="1" t="s">
        <v>1505</v>
      </c>
      <c r="B40" s="1" t="s">
        <v>1506</v>
      </c>
      <c r="C40" s="1" t="s">
        <v>243</v>
      </c>
      <c r="D40" s="1" t="s">
        <v>1407</v>
      </c>
      <c r="E40" s="2">
        <v>954229.92031581211</v>
      </c>
      <c r="F40" s="2">
        <v>97452.800000000003</v>
      </c>
      <c r="G40" s="2">
        <v>176737.88809040515</v>
      </c>
      <c r="H40" s="2">
        <v>0</v>
      </c>
      <c r="I40" s="2">
        <v>227058.73892325323</v>
      </c>
      <c r="J40" s="2">
        <v>1455479.3473294706</v>
      </c>
      <c r="K40" s="2">
        <v>0</v>
      </c>
      <c r="L40" s="2">
        <v>66776.549450000006</v>
      </c>
      <c r="M40" s="2">
        <v>0</v>
      </c>
      <c r="N40" s="2">
        <v>102733.15300000001</v>
      </c>
      <c r="O40" s="2">
        <v>1624989.0497794705</v>
      </c>
    </row>
    <row r="41" spans="1:15" x14ac:dyDescent="0.25">
      <c r="A41" s="1" t="s">
        <v>1507</v>
      </c>
      <c r="B41" s="1" t="s">
        <v>1508</v>
      </c>
      <c r="C41" s="1" t="s">
        <v>243</v>
      </c>
      <c r="D41" s="1" t="s">
        <v>1407</v>
      </c>
      <c r="E41" s="2">
        <v>1506700.5798630083</v>
      </c>
      <c r="F41" s="2">
        <v>113589.827144</v>
      </c>
      <c r="G41" s="2">
        <v>263785.83856169111</v>
      </c>
      <c r="H41" s="2">
        <v>0</v>
      </c>
      <c r="I41" s="2">
        <v>0</v>
      </c>
      <c r="J41" s="2">
        <v>1884076.2455686994</v>
      </c>
      <c r="K41" s="2">
        <v>0</v>
      </c>
      <c r="L41" s="2">
        <v>134788.61110000001</v>
      </c>
      <c r="M41" s="2">
        <v>0</v>
      </c>
      <c r="N41" s="2">
        <v>207367.09400000001</v>
      </c>
      <c r="O41" s="2">
        <v>2226231.9506686991</v>
      </c>
    </row>
    <row r="42" spans="1:15" x14ac:dyDescent="0.25">
      <c r="A42" s="1" t="s">
        <v>1509</v>
      </c>
      <c r="B42" s="1" t="s">
        <v>1510</v>
      </c>
      <c r="C42" s="1" t="s">
        <v>243</v>
      </c>
      <c r="D42" s="1" t="s">
        <v>1407</v>
      </c>
      <c r="E42" s="2">
        <v>2263096.2347520124</v>
      </c>
      <c r="F42" s="2">
        <v>38539.324999999997</v>
      </c>
      <c r="G42" s="2">
        <v>405393.28224372887</v>
      </c>
      <c r="H42" s="2">
        <v>322780.62148097041</v>
      </c>
      <c r="I42" s="2">
        <v>0</v>
      </c>
      <c r="J42" s="2">
        <v>3029809.4634767119</v>
      </c>
      <c r="K42" s="2">
        <v>0</v>
      </c>
      <c r="L42" s="2">
        <v>203475.5281</v>
      </c>
      <c r="M42" s="2">
        <v>0</v>
      </c>
      <c r="N42" s="2">
        <v>313039.27399999998</v>
      </c>
      <c r="O42" s="2">
        <v>3546324.2655767109</v>
      </c>
    </row>
    <row r="43" spans="1:15" x14ac:dyDescent="0.25">
      <c r="A43" s="1" t="s">
        <v>1511</v>
      </c>
      <c r="B43" s="1" t="s">
        <v>1512</v>
      </c>
      <c r="C43" s="1" t="s">
        <v>243</v>
      </c>
      <c r="D43" s="1" t="s">
        <v>1407</v>
      </c>
      <c r="E43" s="2">
        <v>2133346.9352106848</v>
      </c>
      <c r="F43" s="2">
        <v>353110.73</v>
      </c>
      <c r="G43" s="2">
        <v>208343.10578319064</v>
      </c>
      <c r="H43" s="2">
        <v>45100.366483858656</v>
      </c>
      <c r="I43" s="2">
        <v>52929.427813548849</v>
      </c>
      <c r="J43" s="2">
        <v>2792830.5652912832</v>
      </c>
      <c r="K43" s="2">
        <v>0</v>
      </c>
      <c r="L43" s="2">
        <v>189638.70249999998</v>
      </c>
      <c r="M43" s="2">
        <v>0</v>
      </c>
      <c r="N43" s="2">
        <v>291751.84999999998</v>
      </c>
      <c r="O43" s="2">
        <v>3274221.1177912834</v>
      </c>
    </row>
    <row r="44" spans="1:15" x14ac:dyDescent="0.25">
      <c r="A44" s="1" t="s">
        <v>1513</v>
      </c>
      <c r="B44" s="1" t="s">
        <v>1514</v>
      </c>
      <c r="C44" s="1" t="s">
        <v>366</v>
      </c>
      <c r="D44" s="1" t="s">
        <v>1407</v>
      </c>
      <c r="E44" s="2">
        <v>898386.8118979258</v>
      </c>
      <c r="F44" s="2">
        <v>90206.904999999999</v>
      </c>
      <c r="G44" s="2">
        <v>158324.26346746512</v>
      </c>
      <c r="H44" s="2">
        <v>0</v>
      </c>
      <c r="I44" s="2">
        <v>32936.13633497672</v>
      </c>
      <c r="J44" s="2">
        <v>1179854.1167003675</v>
      </c>
      <c r="K44" s="2">
        <v>0</v>
      </c>
      <c r="L44" s="2">
        <v>98770.590100000001</v>
      </c>
      <c r="M44" s="2">
        <v>0</v>
      </c>
      <c r="N44" s="2">
        <v>151954.75400000002</v>
      </c>
      <c r="O44" s="2">
        <v>1430579.4608003676</v>
      </c>
    </row>
    <row r="45" spans="1:15" x14ac:dyDescent="0.25">
      <c r="A45" s="1" t="s">
        <v>1515</v>
      </c>
      <c r="B45" s="1" t="s">
        <v>1516</v>
      </c>
      <c r="C45" s="1" t="s">
        <v>366</v>
      </c>
      <c r="D45" s="1" t="s">
        <v>1407</v>
      </c>
      <c r="E45" s="2">
        <v>3263560.338778751</v>
      </c>
      <c r="F45" s="2">
        <v>119548.9</v>
      </c>
      <c r="G45" s="2">
        <v>12641.323521017925</v>
      </c>
      <c r="H45" s="2">
        <v>812.95099963997791</v>
      </c>
      <c r="I45" s="2">
        <v>0</v>
      </c>
      <c r="J45" s="2">
        <v>3396563.5132994088</v>
      </c>
      <c r="K45" s="2">
        <v>0</v>
      </c>
      <c r="L45" s="2">
        <v>293676.47659999999</v>
      </c>
      <c r="M45" s="2">
        <v>0</v>
      </c>
      <c r="N45" s="2">
        <v>451809.96399999998</v>
      </c>
      <c r="O45" s="2">
        <v>4142049.9538994092</v>
      </c>
    </row>
    <row r="46" spans="1:15" x14ac:dyDescent="0.25">
      <c r="A46" s="1" t="s">
        <v>1517</v>
      </c>
      <c r="B46" s="1" t="s">
        <v>1518</v>
      </c>
      <c r="C46" s="1" t="s">
        <v>366</v>
      </c>
      <c r="D46" s="1" t="s">
        <v>1407</v>
      </c>
      <c r="E46" s="2">
        <v>6632276.4770462327</v>
      </c>
      <c r="F46" s="2">
        <v>335627.95</v>
      </c>
      <c r="G46" s="2">
        <v>1087132.2994123106</v>
      </c>
      <c r="H46" s="2">
        <v>35232.556246625674</v>
      </c>
      <c r="I46" s="2">
        <v>0</v>
      </c>
      <c r="J46" s="2">
        <v>8090269.2827051692</v>
      </c>
      <c r="K46" s="2">
        <v>0</v>
      </c>
      <c r="L46" s="2">
        <v>605330.41984999995</v>
      </c>
      <c r="M46" s="2">
        <v>0</v>
      </c>
      <c r="N46" s="2">
        <v>931277.56900000002</v>
      </c>
      <c r="O46" s="2">
        <v>9626877.2715551667</v>
      </c>
    </row>
    <row r="47" spans="1:15" x14ac:dyDescent="0.25">
      <c r="A47" s="1" t="s">
        <v>1519</v>
      </c>
      <c r="B47" s="1" t="s">
        <v>1520</v>
      </c>
      <c r="C47" s="1" t="s">
        <v>366</v>
      </c>
      <c r="D47" s="1" t="s">
        <v>1407</v>
      </c>
      <c r="E47" s="2">
        <v>1544407.7348596742</v>
      </c>
      <c r="F47" s="2">
        <v>253254.10499999998</v>
      </c>
      <c r="G47" s="2">
        <v>245050.39744992708</v>
      </c>
      <c r="H47" s="2">
        <v>43447.097922463334</v>
      </c>
      <c r="I47" s="2">
        <v>47638.578068862727</v>
      </c>
      <c r="J47" s="2">
        <v>2133797.9133009277</v>
      </c>
      <c r="K47" s="2">
        <v>0</v>
      </c>
      <c r="L47" s="2">
        <v>131002.3078</v>
      </c>
      <c r="M47" s="2">
        <v>0</v>
      </c>
      <c r="N47" s="2">
        <v>201542.01199999999</v>
      </c>
      <c r="O47" s="2">
        <v>2466342.2331009274</v>
      </c>
    </row>
    <row r="48" spans="1:15" x14ac:dyDescent="0.25">
      <c r="A48" s="1" t="s">
        <v>1521</v>
      </c>
      <c r="B48" s="1" t="s">
        <v>1522</v>
      </c>
      <c r="C48" s="1" t="s">
        <v>200</v>
      </c>
      <c r="D48" s="1" t="s">
        <v>1407</v>
      </c>
      <c r="E48" s="2">
        <v>4350647.4098528773</v>
      </c>
      <c r="F48" s="2">
        <v>253544.58500000002</v>
      </c>
      <c r="G48" s="2">
        <v>818866.84765906376</v>
      </c>
      <c r="H48" s="2">
        <v>0</v>
      </c>
      <c r="I48" s="2">
        <v>0</v>
      </c>
      <c r="J48" s="2">
        <v>5423058.8425119407</v>
      </c>
      <c r="K48" s="2">
        <v>0</v>
      </c>
      <c r="L48" s="2">
        <v>448260.21434999997</v>
      </c>
      <c r="M48" s="2">
        <v>0</v>
      </c>
      <c r="N48" s="2">
        <v>689631.09899999993</v>
      </c>
      <c r="O48" s="2">
        <v>6560950.1558619421</v>
      </c>
    </row>
    <row r="49" spans="1:15" x14ac:dyDescent="0.25">
      <c r="A49" s="1" t="s">
        <v>1523</v>
      </c>
      <c r="B49" s="1" t="s">
        <v>1524</v>
      </c>
      <c r="C49" s="1" t="s">
        <v>200</v>
      </c>
      <c r="D49" s="1" t="s">
        <v>1407</v>
      </c>
      <c r="E49" s="2">
        <v>4852699.5481117573</v>
      </c>
      <c r="F49" s="2">
        <v>463172.73</v>
      </c>
      <c r="G49" s="2">
        <v>1024429.9849843672</v>
      </c>
      <c r="H49" s="2">
        <v>0</v>
      </c>
      <c r="I49" s="2">
        <v>0</v>
      </c>
      <c r="J49" s="2">
        <v>6340302.2630961249</v>
      </c>
      <c r="K49" s="2">
        <v>0</v>
      </c>
      <c r="L49" s="2">
        <v>386849.20755000005</v>
      </c>
      <c r="M49" s="2">
        <v>0</v>
      </c>
      <c r="N49" s="2">
        <v>595152.62700000009</v>
      </c>
      <c r="O49" s="2">
        <v>7322304.0976461256</v>
      </c>
    </row>
    <row r="50" spans="1:15" x14ac:dyDescent="0.25">
      <c r="A50" s="1" t="s">
        <v>1525</v>
      </c>
      <c r="B50" s="1" t="s">
        <v>1526</v>
      </c>
      <c r="C50" s="1" t="s">
        <v>287</v>
      </c>
      <c r="D50" s="1" t="s">
        <v>1407</v>
      </c>
      <c r="E50" s="2">
        <v>1374003.0433730697</v>
      </c>
      <c r="F50" s="2">
        <v>94749.072696929943</v>
      </c>
      <c r="G50" s="2">
        <v>220724.90227372298</v>
      </c>
      <c r="H50" s="2">
        <v>0</v>
      </c>
      <c r="I50" s="2">
        <v>0</v>
      </c>
      <c r="J50" s="2">
        <v>1689477.0183437227</v>
      </c>
      <c r="K50" s="2">
        <v>211674.78149999995</v>
      </c>
      <c r="L50" s="2">
        <v>122909.75319999999</v>
      </c>
      <c r="M50" s="2">
        <v>0</v>
      </c>
      <c r="N50" s="2">
        <v>189091.92799999999</v>
      </c>
      <c r="O50" s="2">
        <v>2213153.4810437225</v>
      </c>
    </row>
    <row r="51" spans="1:15" x14ac:dyDescent="0.25">
      <c r="A51" s="1" t="s">
        <v>1527</v>
      </c>
      <c r="B51" s="1" t="s">
        <v>1528</v>
      </c>
      <c r="C51" s="1" t="s">
        <v>200</v>
      </c>
      <c r="D51" s="1" t="s">
        <v>1407</v>
      </c>
      <c r="E51" s="2">
        <v>2450223.5181845753</v>
      </c>
      <c r="F51" s="2">
        <v>471987.80000000005</v>
      </c>
      <c r="G51" s="2">
        <v>407524.04825662449</v>
      </c>
      <c r="H51" s="2">
        <v>0</v>
      </c>
      <c r="I51" s="2">
        <v>722884.10668939655</v>
      </c>
      <c r="J51" s="2">
        <v>4052619.4731305959</v>
      </c>
      <c r="K51" s="2">
        <v>0</v>
      </c>
      <c r="L51" s="2">
        <v>207637.24215000001</v>
      </c>
      <c r="M51" s="2">
        <v>0</v>
      </c>
      <c r="N51" s="2">
        <v>319441.91100000002</v>
      </c>
      <c r="O51" s="2">
        <v>4579698.6262805965</v>
      </c>
    </row>
    <row r="52" spans="1:15" x14ac:dyDescent="0.25">
      <c r="A52" s="1" t="s">
        <v>1529</v>
      </c>
      <c r="B52" s="1" t="s">
        <v>1530</v>
      </c>
      <c r="C52" s="1" t="s">
        <v>200</v>
      </c>
      <c r="D52" s="1" t="s">
        <v>1407</v>
      </c>
      <c r="E52" s="2">
        <v>2125110.6276642671</v>
      </c>
      <c r="F52" s="2">
        <v>117994.205</v>
      </c>
      <c r="G52" s="2">
        <v>385789.35819499556</v>
      </c>
      <c r="H52" s="2">
        <v>0</v>
      </c>
      <c r="I52" s="2">
        <v>0</v>
      </c>
      <c r="J52" s="2">
        <v>2628894.1908592628</v>
      </c>
      <c r="K52" s="2">
        <v>0</v>
      </c>
      <c r="L52" s="2">
        <v>179689.46645000001</v>
      </c>
      <c r="M52" s="2">
        <v>0</v>
      </c>
      <c r="N52" s="2">
        <v>276445.33299999998</v>
      </c>
      <c r="O52" s="2">
        <v>3085028.9903092631</v>
      </c>
    </row>
    <row r="53" spans="1:15" x14ac:dyDescent="0.25">
      <c r="A53" s="1" t="s">
        <v>1531</v>
      </c>
      <c r="B53" s="1" t="s">
        <v>1532</v>
      </c>
      <c r="C53" s="1" t="s">
        <v>200</v>
      </c>
      <c r="D53" s="1" t="s">
        <v>1407</v>
      </c>
      <c r="E53" s="2">
        <v>1720489.3582253563</v>
      </c>
      <c r="F53" s="2">
        <v>124481.60000000001</v>
      </c>
      <c r="G53" s="2">
        <v>361953.26924778696</v>
      </c>
      <c r="H53" s="2">
        <v>11264.868358074771</v>
      </c>
      <c r="I53" s="2">
        <v>0</v>
      </c>
      <c r="J53" s="2">
        <v>2218189.0958312182</v>
      </c>
      <c r="K53" s="2">
        <v>0</v>
      </c>
      <c r="L53" s="2">
        <v>136953.83194999999</v>
      </c>
      <c r="M53" s="2">
        <v>0</v>
      </c>
      <c r="N53" s="2">
        <v>210698.20300000001</v>
      </c>
      <c r="O53" s="2">
        <v>2565841.1307812184</v>
      </c>
    </row>
    <row r="54" spans="1:15" x14ac:dyDescent="0.25">
      <c r="A54" s="1" t="s">
        <v>1533</v>
      </c>
      <c r="B54" s="1" t="s">
        <v>1534</v>
      </c>
      <c r="C54" s="1" t="s">
        <v>200</v>
      </c>
      <c r="D54" s="1" t="s">
        <v>1407</v>
      </c>
      <c r="E54" s="2">
        <v>910912.50720413961</v>
      </c>
      <c r="F54" s="2">
        <v>114390.065</v>
      </c>
      <c r="G54" s="2">
        <v>169846.01286286517</v>
      </c>
      <c r="H54" s="2">
        <v>1494.460514860787</v>
      </c>
      <c r="I54" s="2">
        <v>0</v>
      </c>
      <c r="J54" s="2">
        <v>1196643.0455818654</v>
      </c>
      <c r="K54" s="2">
        <v>0</v>
      </c>
      <c r="L54" s="2">
        <v>92988.010699999999</v>
      </c>
      <c r="M54" s="2">
        <v>0</v>
      </c>
      <c r="N54" s="2">
        <v>143058.478</v>
      </c>
      <c r="O54" s="2">
        <v>1432689.5342818657</v>
      </c>
    </row>
    <row r="55" spans="1:15" x14ac:dyDescent="0.25">
      <c r="A55" s="1" t="s">
        <v>1535</v>
      </c>
      <c r="B55" s="1" t="s">
        <v>1536</v>
      </c>
      <c r="C55" s="1" t="s">
        <v>372</v>
      </c>
      <c r="D55" s="1" t="s">
        <v>1407</v>
      </c>
      <c r="E55" s="2">
        <v>1899908.5368039485</v>
      </c>
      <c r="F55" s="2">
        <v>240489.74</v>
      </c>
      <c r="G55" s="2">
        <v>339508.68103924411</v>
      </c>
      <c r="H55" s="2">
        <v>1626.3256629747209</v>
      </c>
      <c r="I55" s="2">
        <v>668771.27012865955</v>
      </c>
      <c r="J55" s="2">
        <v>3150304.5536348266</v>
      </c>
      <c r="K55" s="2">
        <v>0</v>
      </c>
      <c r="L55" s="2">
        <v>198101.61865000002</v>
      </c>
      <c r="M55" s="2">
        <v>561288.18871929112</v>
      </c>
      <c r="N55" s="2">
        <v>304771.72100000002</v>
      </c>
      <c r="O55" s="2">
        <v>4214466.0820041178</v>
      </c>
    </row>
    <row r="56" spans="1:15" x14ac:dyDescent="0.25">
      <c r="A56" s="1" t="s">
        <v>1537</v>
      </c>
      <c r="B56" s="1" t="s">
        <v>1538</v>
      </c>
      <c r="C56" s="1" t="s">
        <v>243</v>
      </c>
      <c r="D56" s="1" t="s">
        <v>1407</v>
      </c>
      <c r="E56" s="2">
        <v>3655126.6945079123</v>
      </c>
      <c r="F56" s="2">
        <v>213053.48</v>
      </c>
      <c r="G56" s="2">
        <v>623519.4053823147</v>
      </c>
      <c r="H56" s="2">
        <v>100763.80195721478</v>
      </c>
      <c r="I56" s="2">
        <v>16356.643621206309</v>
      </c>
      <c r="J56" s="2">
        <v>4608820.0254686484</v>
      </c>
      <c r="K56" s="2">
        <v>0</v>
      </c>
      <c r="L56" s="2">
        <v>306474.28889999999</v>
      </c>
      <c r="M56" s="2">
        <v>0</v>
      </c>
      <c r="N56" s="2">
        <v>471498.90599999996</v>
      </c>
      <c r="O56" s="2">
        <v>5386793.220368647</v>
      </c>
    </row>
    <row r="57" spans="1:15" x14ac:dyDescent="0.25">
      <c r="A57" s="1" t="s">
        <v>1539</v>
      </c>
      <c r="B57" s="1" t="s">
        <v>1540</v>
      </c>
      <c r="C57" s="1" t="s">
        <v>243</v>
      </c>
      <c r="D57" s="1" t="s">
        <v>1407</v>
      </c>
      <c r="E57" s="2">
        <v>2978685.9701036653</v>
      </c>
      <c r="F57" s="2">
        <v>271130.09999999998</v>
      </c>
      <c r="G57" s="2">
        <v>302590.14944878279</v>
      </c>
      <c r="H57" s="2">
        <v>343602.17568345461</v>
      </c>
      <c r="I57" s="2">
        <v>0</v>
      </c>
      <c r="J57" s="2">
        <v>3896008.3952359026</v>
      </c>
      <c r="K57" s="2">
        <v>0</v>
      </c>
      <c r="L57" s="2">
        <v>304508.38274999999</v>
      </c>
      <c r="M57" s="2">
        <v>0</v>
      </c>
      <c r="N57" s="2">
        <v>468474.43500000006</v>
      </c>
      <c r="O57" s="2">
        <v>4668991.212985903</v>
      </c>
    </row>
    <row r="58" spans="1:15" x14ac:dyDescent="0.25">
      <c r="A58" s="1" t="s">
        <v>1541</v>
      </c>
      <c r="B58" s="1" t="s">
        <v>1542</v>
      </c>
      <c r="C58" s="1" t="s">
        <v>243</v>
      </c>
      <c r="D58" s="1" t="s">
        <v>1407</v>
      </c>
      <c r="E58" s="2">
        <v>4400067.2851282731</v>
      </c>
      <c r="F58" s="2">
        <v>205144.255</v>
      </c>
      <c r="G58" s="2">
        <v>789872.71971785231</v>
      </c>
      <c r="H58" s="2">
        <v>263417.77170327283</v>
      </c>
      <c r="I58" s="2">
        <v>0</v>
      </c>
      <c r="J58" s="2">
        <v>5658502.0315493979</v>
      </c>
      <c r="K58" s="2">
        <v>0</v>
      </c>
      <c r="L58" s="2">
        <v>405144.04645000002</v>
      </c>
      <c r="M58" s="2">
        <v>0</v>
      </c>
      <c r="N58" s="2">
        <v>623298.53300000005</v>
      </c>
      <c r="O58" s="2">
        <v>6686944.6109993979</v>
      </c>
    </row>
    <row r="59" spans="1:15" x14ac:dyDescent="0.25">
      <c r="A59" s="1" t="s">
        <v>1543</v>
      </c>
      <c r="B59" s="1" t="s">
        <v>1544</v>
      </c>
      <c r="C59" s="1" t="s">
        <v>243</v>
      </c>
      <c r="D59" s="1" t="s">
        <v>1407</v>
      </c>
      <c r="E59" s="2">
        <v>1093886.8078537339</v>
      </c>
      <c r="F59" s="2">
        <v>226521.875</v>
      </c>
      <c r="G59" s="2">
        <v>203853.49933084002</v>
      </c>
      <c r="H59" s="2">
        <v>255.6</v>
      </c>
      <c r="I59" s="2">
        <v>0</v>
      </c>
      <c r="J59" s="2">
        <v>1524517.7821845741</v>
      </c>
      <c r="K59" s="2">
        <v>0</v>
      </c>
      <c r="L59" s="2">
        <v>105109.0677</v>
      </c>
      <c r="M59" s="2">
        <v>0</v>
      </c>
      <c r="N59" s="2">
        <v>161706.258</v>
      </c>
      <c r="O59" s="2">
        <v>1791333.1078845738</v>
      </c>
    </row>
    <row r="60" spans="1:15" x14ac:dyDescent="0.25">
      <c r="A60" s="1" t="s">
        <v>1545</v>
      </c>
      <c r="B60" s="1" t="s">
        <v>1546</v>
      </c>
      <c r="C60" s="1" t="s">
        <v>243</v>
      </c>
      <c r="D60" s="1" t="s">
        <v>1407</v>
      </c>
      <c r="E60" s="2">
        <v>5879810.038927095</v>
      </c>
      <c r="F60" s="2">
        <v>228927.32</v>
      </c>
      <c r="G60" s="2">
        <v>78034.428063818777</v>
      </c>
      <c r="H60" s="2">
        <v>172769.68473419038</v>
      </c>
      <c r="I60" s="2">
        <v>0</v>
      </c>
      <c r="J60" s="2">
        <v>6359541.4717251053</v>
      </c>
      <c r="K60" s="2">
        <v>0</v>
      </c>
      <c r="L60" s="2">
        <v>535333.09959999996</v>
      </c>
      <c r="M60" s="2">
        <v>0</v>
      </c>
      <c r="N60" s="2">
        <v>823589.38399999996</v>
      </c>
      <c r="O60" s="2">
        <v>7718463.9553251043</v>
      </c>
    </row>
    <row r="61" spans="1:15" x14ac:dyDescent="0.25">
      <c r="A61" s="1" t="s">
        <v>1547</v>
      </c>
      <c r="B61" s="1" t="s">
        <v>1548</v>
      </c>
      <c r="C61" s="1" t="s">
        <v>243</v>
      </c>
      <c r="D61" s="1" t="s">
        <v>1407</v>
      </c>
      <c r="E61" s="2">
        <v>2848312.9033294218</v>
      </c>
      <c r="F61" s="2">
        <v>392001.72000000003</v>
      </c>
      <c r="G61" s="2">
        <v>300955.87319552549</v>
      </c>
      <c r="H61" s="2">
        <v>229481.19631989114</v>
      </c>
      <c r="I61" s="2">
        <v>0</v>
      </c>
      <c r="J61" s="2">
        <v>3770751.6928448388</v>
      </c>
      <c r="K61" s="2">
        <v>0</v>
      </c>
      <c r="L61" s="2">
        <v>250727.88584999999</v>
      </c>
      <c r="M61" s="2">
        <v>0</v>
      </c>
      <c r="N61" s="2">
        <v>385735.20899999997</v>
      </c>
      <c r="O61" s="2">
        <v>4407214.7876948379</v>
      </c>
    </row>
    <row r="62" spans="1:15" x14ac:dyDescent="0.25">
      <c r="A62" s="1" t="s">
        <v>1549</v>
      </c>
      <c r="B62" s="1" t="s">
        <v>1550</v>
      </c>
      <c r="C62" s="1" t="s">
        <v>200</v>
      </c>
      <c r="D62" s="1" t="s">
        <v>1407</v>
      </c>
      <c r="E62" s="2">
        <v>894660.0110935627</v>
      </c>
      <c r="F62" s="2">
        <v>113102.48999999999</v>
      </c>
      <c r="G62" s="2">
        <v>163577.04528178566</v>
      </c>
      <c r="H62" s="2">
        <v>0</v>
      </c>
      <c r="I62" s="2">
        <v>0</v>
      </c>
      <c r="J62" s="2">
        <v>1171339.5463753482</v>
      </c>
      <c r="K62" s="2">
        <v>0</v>
      </c>
      <c r="L62" s="2">
        <v>72538.599249999999</v>
      </c>
      <c r="M62" s="2">
        <v>0</v>
      </c>
      <c r="N62" s="2">
        <v>111597.845</v>
      </c>
      <c r="O62" s="2">
        <v>1355475.9906253482</v>
      </c>
    </row>
    <row r="63" spans="1:15" x14ac:dyDescent="0.25">
      <c r="A63" s="1" t="s">
        <v>1551</v>
      </c>
      <c r="B63" s="1" t="s">
        <v>1552</v>
      </c>
      <c r="C63" s="1" t="s">
        <v>144</v>
      </c>
      <c r="D63" s="1" t="s">
        <v>1407</v>
      </c>
      <c r="E63" s="2">
        <v>3047539.3629295104</v>
      </c>
      <c r="F63" s="2">
        <v>328005.09999999998</v>
      </c>
      <c r="G63" s="2">
        <v>162991.19964292616</v>
      </c>
      <c r="H63" s="2">
        <v>645.73039161995678</v>
      </c>
      <c r="I63" s="2">
        <v>0</v>
      </c>
      <c r="J63" s="2">
        <v>3539181.3929640562</v>
      </c>
      <c r="K63" s="2">
        <v>0</v>
      </c>
      <c r="L63" s="2">
        <v>254676.81655000002</v>
      </c>
      <c r="M63" s="2">
        <v>0</v>
      </c>
      <c r="N63" s="2">
        <v>391810.48700000002</v>
      </c>
      <c r="O63" s="2">
        <v>4185668.696514057</v>
      </c>
    </row>
    <row r="64" spans="1:15" x14ac:dyDescent="0.25">
      <c r="A64" s="1" t="s">
        <v>1553</v>
      </c>
      <c r="B64" s="1" t="s">
        <v>1554</v>
      </c>
      <c r="C64" s="1" t="s">
        <v>144</v>
      </c>
      <c r="D64" s="1" t="s">
        <v>1407</v>
      </c>
      <c r="E64" s="2">
        <v>1154859.2600240412</v>
      </c>
      <c r="F64" s="2">
        <v>77171.22</v>
      </c>
      <c r="G64" s="2">
        <v>236162.36797847971</v>
      </c>
      <c r="H64" s="2">
        <v>19500.183666632929</v>
      </c>
      <c r="I64" s="2">
        <v>0</v>
      </c>
      <c r="J64" s="2">
        <v>1487693.0316691538</v>
      </c>
      <c r="K64" s="2">
        <v>0</v>
      </c>
      <c r="L64" s="2">
        <v>89841.419200000004</v>
      </c>
      <c r="M64" s="2">
        <v>0</v>
      </c>
      <c r="N64" s="2">
        <v>138217.568</v>
      </c>
      <c r="O64" s="2">
        <v>1715752.0188691537</v>
      </c>
    </row>
    <row r="65" spans="1:15" x14ac:dyDescent="0.25">
      <c r="A65" s="1" t="s">
        <v>1555</v>
      </c>
      <c r="B65" s="1" t="s">
        <v>1556</v>
      </c>
      <c r="C65" s="1" t="s">
        <v>144</v>
      </c>
      <c r="D65" s="1" t="s">
        <v>1407</v>
      </c>
      <c r="E65" s="2">
        <v>745412.90195913275</v>
      </c>
      <c r="F65" s="2">
        <v>114320.87000000001</v>
      </c>
      <c r="G65" s="2">
        <v>161514.37142809216</v>
      </c>
      <c r="H65" s="2">
        <v>7798.7547171765827</v>
      </c>
      <c r="I65" s="2">
        <v>0</v>
      </c>
      <c r="J65" s="2">
        <v>1029046.8981044014</v>
      </c>
      <c r="K65" s="2">
        <v>0</v>
      </c>
      <c r="L65" s="2">
        <v>60991.68075</v>
      </c>
      <c r="M65" s="2">
        <v>0</v>
      </c>
      <c r="N65" s="2">
        <v>93833.354999999996</v>
      </c>
      <c r="O65" s="2">
        <v>1183871.9338544016</v>
      </c>
    </row>
    <row r="66" spans="1:15" x14ac:dyDescent="0.25">
      <c r="A66" s="1" t="s">
        <v>1557</v>
      </c>
      <c r="B66" s="1" t="s">
        <v>1558</v>
      </c>
      <c r="C66" s="1" t="s">
        <v>200</v>
      </c>
      <c r="D66" s="1" t="s">
        <v>1407</v>
      </c>
      <c r="E66" s="2">
        <v>1651239.3713745573</v>
      </c>
      <c r="F66" s="2">
        <v>230828.47999999998</v>
      </c>
      <c r="G66" s="2">
        <v>302905.2948974907</v>
      </c>
      <c r="H66" s="2">
        <v>54059.51822485611</v>
      </c>
      <c r="I66" s="2">
        <v>0</v>
      </c>
      <c r="J66" s="2">
        <v>2239032.6644969038</v>
      </c>
      <c r="K66" s="2">
        <v>0</v>
      </c>
      <c r="L66" s="2">
        <v>134651.5534</v>
      </c>
      <c r="M66" s="2">
        <v>0</v>
      </c>
      <c r="N66" s="2">
        <v>207156.236</v>
      </c>
      <c r="O66" s="2">
        <v>2580840.4538969044</v>
      </c>
    </row>
    <row r="67" spans="1:15" x14ac:dyDescent="0.25">
      <c r="A67" s="1" t="s">
        <v>1559</v>
      </c>
      <c r="B67" s="1" t="s">
        <v>1560</v>
      </c>
      <c r="C67" s="1" t="s">
        <v>200</v>
      </c>
      <c r="D67" s="1" t="s">
        <v>1407</v>
      </c>
      <c r="E67" s="2">
        <v>2231849.4187823981</v>
      </c>
      <c r="F67" s="2">
        <v>185986.69500000001</v>
      </c>
      <c r="G67" s="2">
        <v>312321.59374936996</v>
      </c>
      <c r="H67" s="2">
        <v>433.95099963997791</v>
      </c>
      <c r="I67" s="2">
        <v>0</v>
      </c>
      <c r="J67" s="2">
        <v>2730591.6585314078</v>
      </c>
      <c r="K67" s="2">
        <v>0</v>
      </c>
      <c r="L67" s="2">
        <v>168582.87160000001</v>
      </c>
      <c r="M67" s="2">
        <v>0</v>
      </c>
      <c r="N67" s="2">
        <v>259358.26400000002</v>
      </c>
      <c r="O67" s="2">
        <v>3158532.7941314084</v>
      </c>
    </row>
    <row r="68" spans="1:15" x14ac:dyDescent="0.25">
      <c r="A68" s="1" t="s">
        <v>1561</v>
      </c>
      <c r="B68" s="1" t="s">
        <v>1562</v>
      </c>
      <c r="C68" s="1" t="s">
        <v>200</v>
      </c>
      <c r="D68" s="1" t="s">
        <v>1407</v>
      </c>
      <c r="E68" s="2">
        <v>1803323.7556952131</v>
      </c>
      <c r="F68" s="2">
        <v>228277.5</v>
      </c>
      <c r="G68" s="2">
        <v>87648.403708562284</v>
      </c>
      <c r="H68" s="2">
        <v>0</v>
      </c>
      <c r="I68" s="2">
        <v>0</v>
      </c>
      <c r="J68" s="2">
        <v>2119249.6594037754</v>
      </c>
      <c r="K68" s="2">
        <v>0</v>
      </c>
      <c r="L68" s="2">
        <v>157904.67225</v>
      </c>
      <c r="M68" s="2">
        <v>0</v>
      </c>
      <c r="N68" s="2">
        <v>242930.26499999998</v>
      </c>
      <c r="O68" s="2">
        <v>2520084.5966537748</v>
      </c>
    </row>
    <row r="69" spans="1:15" x14ac:dyDescent="0.25">
      <c r="A69" s="1" t="s">
        <v>1563</v>
      </c>
      <c r="B69" s="1" t="s">
        <v>1564</v>
      </c>
      <c r="C69" s="1" t="s">
        <v>200</v>
      </c>
      <c r="D69" s="1" t="s">
        <v>1407</v>
      </c>
      <c r="E69" s="2">
        <v>8988279.3685221169</v>
      </c>
      <c r="F69" s="2">
        <v>1294395.5049999999</v>
      </c>
      <c r="G69" s="2">
        <v>269033.68433542899</v>
      </c>
      <c r="H69" s="2">
        <v>127571.12164226672</v>
      </c>
      <c r="I69" s="2">
        <v>0</v>
      </c>
      <c r="J69" s="2">
        <v>10679279.679499814</v>
      </c>
      <c r="K69" s="2">
        <v>0</v>
      </c>
      <c r="L69" s="2">
        <v>749817.03745000006</v>
      </c>
      <c r="M69" s="2">
        <v>0</v>
      </c>
      <c r="N69" s="2">
        <v>1153564.6730000002</v>
      </c>
      <c r="O69" s="2">
        <v>12582661.389949813</v>
      </c>
    </row>
    <row r="70" spans="1:15" x14ac:dyDescent="0.25">
      <c r="A70" s="1" t="s">
        <v>1565</v>
      </c>
      <c r="B70" s="1" t="s">
        <v>1566</v>
      </c>
      <c r="C70" s="1" t="s">
        <v>200</v>
      </c>
      <c r="D70" s="1" t="s">
        <v>1407</v>
      </c>
      <c r="E70" s="2">
        <v>1284761.650994719</v>
      </c>
      <c r="F70" s="2">
        <v>125972.715</v>
      </c>
      <c r="G70" s="2">
        <v>228102.30068457799</v>
      </c>
      <c r="H70" s="2">
        <v>50961.629524655305</v>
      </c>
      <c r="I70" s="2">
        <v>0</v>
      </c>
      <c r="J70" s="2">
        <v>1689798.2962039525</v>
      </c>
      <c r="K70" s="2">
        <v>0</v>
      </c>
      <c r="L70" s="2">
        <v>100323.58635</v>
      </c>
      <c r="M70" s="2">
        <v>0</v>
      </c>
      <c r="N70" s="2">
        <v>154343.97899999999</v>
      </c>
      <c r="O70" s="2">
        <v>1944465.8615539526</v>
      </c>
    </row>
    <row r="71" spans="1:15" x14ac:dyDescent="0.25">
      <c r="A71" s="1" t="s">
        <v>1567</v>
      </c>
      <c r="B71" s="1" t="s">
        <v>1568</v>
      </c>
      <c r="C71" s="1" t="s">
        <v>200</v>
      </c>
      <c r="D71" s="1" t="s">
        <v>1407</v>
      </c>
      <c r="E71" s="2">
        <v>968944.93234474957</v>
      </c>
      <c r="F71" s="2">
        <v>110252.77</v>
      </c>
      <c r="G71" s="2">
        <v>210123.41215421172</v>
      </c>
      <c r="H71" s="2">
        <v>26842.183867411648</v>
      </c>
      <c r="I71" s="2">
        <v>0</v>
      </c>
      <c r="J71" s="2">
        <v>1316163.2983663729</v>
      </c>
      <c r="K71" s="2">
        <v>0</v>
      </c>
      <c r="L71" s="2">
        <v>79347.614449999994</v>
      </c>
      <c r="M71" s="2">
        <v>0</v>
      </c>
      <c r="N71" s="2">
        <v>122073.253</v>
      </c>
      <c r="O71" s="2">
        <v>1517584.165816373</v>
      </c>
    </row>
    <row r="72" spans="1:15" x14ac:dyDescent="0.25">
      <c r="A72" s="1" t="s">
        <v>1569</v>
      </c>
      <c r="B72" s="1" t="s">
        <v>1570</v>
      </c>
      <c r="C72" s="1" t="s">
        <v>200</v>
      </c>
      <c r="D72" s="1" t="s">
        <v>1407</v>
      </c>
      <c r="E72" s="2">
        <v>1168519.4100598469</v>
      </c>
      <c r="F72" s="2">
        <v>104969.66</v>
      </c>
      <c r="G72" s="2">
        <v>243063.73409762996</v>
      </c>
      <c r="H72" s="2">
        <v>69382.264849070911</v>
      </c>
      <c r="I72" s="2">
        <v>0</v>
      </c>
      <c r="J72" s="2">
        <v>1585935.0690065478</v>
      </c>
      <c r="K72" s="2">
        <v>0</v>
      </c>
      <c r="L72" s="2">
        <v>92298.219000000012</v>
      </c>
      <c r="M72" s="2">
        <v>0</v>
      </c>
      <c r="N72" s="2">
        <v>141997.26</v>
      </c>
      <c r="O72" s="2">
        <v>1820230.5480065478</v>
      </c>
    </row>
    <row r="73" spans="1:15" x14ac:dyDescent="0.25">
      <c r="A73" s="1" t="s">
        <v>1571</v>
      </c>
      <c r="B73" s="1" t="s">
        <v>1572</v>
      </c>
      <c r="C73" s="1" t="s">
        <v>200</v>
      </c>
      <c r="D73" s="1" t="s">
        <v>1407</v>
      </c>
      <c r="E73" s="2">
        <v>377357.24333327892</v>
      </c>
      <c r="F73" s="2">
        <v>64769.31</v>
      </c>
      <c r="G73" s="2">
        <v>81170.440135511526</v>
      </c>
      <c r="H73" s="2">
        <v>10398.339622902111</v>
      </c>
      <c r="I73" s="2">
        <v>0</v>
      </c>
      <c r="J73" s="2">
        <v>533695.33309169253</v>
      </c>
      <c r="K73" s="2">
        <v>0</v>
      </c>
      <c r="L73" s="2">
        <v>30825.453750000001</v>
      </c>
      <c r="M73" s="2">
        <v>0</v>
      </c>
      <c r="N73" s="2">
        <v>47423.775000000001</v>
      </c>
      <c r="O73" s="2">
        <v>611944.56184169254</v>
      </c>
    </row>
    <row r="74" spans="1:15" x14ac:dyDescent="0.25">
      <c r="A74" s="1" t="s">
        <v>1573</v>
      </c>
      <c r="B74" s="1" t="s">
        <v>1574</v>
      </c>
      <c r="C74" s="1" t="s">
        <v>200</v>
      </c>
      <c r="D74" s="1" t="s">
        <v>1407</v>
      </c>
      <c r="E74" s="2">
        <v>1897653.6090665543</v>
      </c>
      <c r="F74" s="2">
        <v>221650.03000000003</v>
      </c>
      <c r="G74" s="2">
        <v>83106.258391079187</v>
      </c>
      <c r="H74" s="2">
        <v>1344.257935620677</v>
      </c>
      <c r="I74" s="2">
        <v>0</v>
      </c>
      <c r="J74" s="2">
        <v>2203754.1553932545</v>
      </c>
      <c r="K74" s="2">
        <v>0</v>
      </c>
      <c r="L74" s="2">
        <v>147848.15955000001</v>
      </c>
      <c r="M74" s="2">
        <v>0</v>
      </c>
      <c r="N74" s="2">
        <v>227458.70699999999</v>
      </c>
      <c r="O74" s="2">
        <v>2579061.0219432544</v>
      </c>
    </row>
    <row r="75" spans="1:15" x14ac:dyDescent="0.25">
      <c r="A75" s="1" t="s">
        <v>1575</v>
      </c>
      <c r="B75" s="1" t="s">
        <v>1576</v>
      </c>
      <c r="C75" s="1" t="s">
        <v>200</v>
      </c>
      <c r="D75" s="1" t="s">
        <v>1407</v>
      </c>
      <c r="E75" s="2">
        <v>1141997.5851507715</v>
      </c>
      <c r="F75" s="2">
        <v>144899.78</v>
      </c>
      <c r="G75" s="2">
        <v>51630.115279598846</v>
      </c>
      <c r="H75" s="2">
        <v>1257.345248592859</v>
      </c>
      <c r="I75" s="2">
        <v>0</v>
      </c>
      <c r="J75" s="2">
        <v>1339784.8256789632</v>
      </c>
      <c r="K75" s="2">
        <v>0</v>
      </c>
      <c r="L75" s="2">
        <v>93447.151849999995</v>
      </c>
      <c r="M75" s="2">
        <v>0</v>
      </c>
      <c r="N75" s="2">
        <v>143764.84899999999</v>
      </c>
      <c r="O75" s="2">
        <v>1576996.8265289632</v>
      </c>
    </row>
    <row r="76" spans="1:15" x14ac:dyDescent="0.25">
      <c r="A76" s="1" t="s">
        <v>1577</v>
      </c>
      <c r="B76" s="1" t="s">
        <v>1578</v>
      </c>
      <c r="C76" s="1" t="s">
        <v>200</v>
      </c>
      <c r="D76" s="1" t="s">
        <v>1407</v>
      </c>
      <c r="E76" s="2">
        <v>1534943.9933044803</v>
      </c>
      <c r="F76" s="2">
        <v>184501.53983226445</v>
      </c>
      <c r="G76" s="2">
        <v>322383.99469176552</v>
      </c>
      <c r="H76" s="2">
        <v>35135.839897830025</v>
      </c>
      <c r="I76" s="2">
        <v>0</v>
      </c>
      <c r="J76" s="2">
        <v>2076965.3677263404</v>
      </c>
      <c r="K76" s="2">
        <v>0</v>
      </c>
      <c r="L76" s="2">
        <v>122338.91214999999</v>
      </c>
      <c r="M76" s="2">
        <v>0</v>
      </c>
      <c r="N76" s="2">
        <v>188213.71099999998</v>
      </c>
      <c r="O76" s="2">
        <v>2387517.9908763403</v>
      </c>
    </row>
    <row r="77" spans="1:15" x14ac:dyDescent="0.25">
      <c r="A77" s="1" t="s">
        <v>1579</v>
      </c>
      <c r="B77" s="1" t="s">
        <v>1580</v>
      </c>
      <c r="C77" s="1" t="s">
        <v>243</v>
      </c>
      <c r="D77" s="1" t="s">
        <v>1407</v>
      </c>
      <c r="E77" s="2">
        <v>6642497.2466716971</v>
      </c>
      <c r="F77" s="2">
        <v>503529.375</v>
      </c>
      <c r="G77" s="2">
        <v>355526.97137466806</v>
      </c>
      <c r="H77" s="2">
        <v>155425.56108790997</v>
      </c>
      <c r="I77" s="2">
        <v>0</v>
      </c>
      <c r="J77" s="2">
        <v>7656979.1541342754</v>
      </c>
      <c r="K77" s="2">
        <v>0</v>
      </c>
      <c r="L77" s="2">
        <v>639010.38760000002</v>
      </c>
      <c r="M77" s="2">
        <v>0</v>
      </c>
      <c r="N77" s="2">
        <v>983092.90399999998</v>
      </c>
      <c r="O77" s="2">
        <v>9279082.4457342736</v>
      </c>
    </row>
    <row r="78" spans="1:15" x14ac:dyDescent="0.25">
      <c r="A78" s="1" t="s">
        <v>1581</v>
      </c>
      <c r="B78" s="1" t="s">
        <v>1582</v>
      </c>
      <c r="C78" s="1" t="s">
        <v>425</v>
      </c>
      <c r="D78" s="1" t="s">
        <v>1407</v>
      </c>
      <c r="E78" s="2">
        <v>319321.04941516084</v>
      </c>
      <c r="F78" s="2">
        <v>71152.575519341524</v>
      </c>
      <c r="G78" s="2">
        <v>54773.123992570749</v>
      </c>
      <c r="H78" s="2">
        <v>0</v>
      </c>
      <c r="I78" s="2">
        <v>8230.410950287418</v>
      </c>
      <c r="J78" s="2">
        <v>453477.15987736051</v>
      </c>
      <c r="K78" s="2">
        <v>0</v>
      </c>
      <c r="L78" s="2">
        <v>29933.096700000002</v>
      </c>
      <c r="M78" s="2">
        <v>0</v>
      </c>
      <c r="N78" s="2">
        <v>46050.918000000005</v>
      </c>
      <c r="O78" s="2">
        <v>529461.17457736062</v>
      </c>
    </row>
    <row r="79" spans="1:15" x14ac:dyDescent="0.25">
      <c r="A79" s="1" t="s">
        <v>1583</v>
      </c>
      <c r="B79" s="1" t="s">
        <v>1584</v>
      </c>
      <c r="C79" s="1" t="s">
        <v>380</v>
      </c>
      <c r="D79" s="1" t="s">
        <v>1407</v>
      </c>
      <c r="E79" s="2">
        <v>891143.03096404765</v>
      </c>
      <c r="F79" s="2">
        <v>136840.65</v>
      </c>
      <c r="G79" s="2">
        <v>173114.6471004452</v>
      </c>
      <c r="H79" s="2">
        <v>0</v>
      </c>
      <c r="I79" s="2">
        <v>252924.20808072662</v>
      </c>
      <c r="J79" s="2">
        <v>1454022.5361452196</v>
      </c>
      <c r="K79" s="2">
        <v>0</v>
      </c>
      <c r="L79" s="2">
        <v>119848.45795</v>
      </c>
      <c r="M79" s="2">
        <v>1181724.432854594</v>
      </c>
      <c r="N79" s="2">
        <v>184382.24299999999</v>
      </c>
      <c r="O79" s="2">
        <v>2939977.6699498133</v>
      </c>
    </row>
    <row r="80" spans="1:15" x14ac:dyDescent="0.25">
      <c r="A80" s="1" t="s">
        <v>1585</v>
      </c>
      <c r="B80" s="1" t="s">
        <v>1586</v>
      </c>
      <c r="C80" s="1" t="s">
        <v>366</v>
      </c>
      <c r="D80" s="1" t="s">
        <v>1407</v>
      </c>
      <c r="E80" s="2">
        <v>1055802.8625200433</v>
      </c>
      <c r="F80" s="2">
        <v>101099.655</v>
      </c>
      <c r="G80" s="2">
        <v>194309.96949543044</v>
      </c>
      <c r="H80" s="2">
        <v>164.34185836260926</v>
      </c>
      <c r="I80" s="2">
        <v>0</v>
      </c>
      <c r="J80" s="2">
        <v>1351376.8288738362</v>
      </c>
      <c r="K80" s="2">
        <v>216684.83549999996</v>
      </c>
      <c r="L80" s="2">
        <v>125278.08670000001</v>
      </c>
      <c r="M80" s="2">
        <v>0</v>
      </c>
      <c r="N80" s="2">
        <v>192735.51800000001</v>
      </c>
      <c r="O80" s="2">
        <v>1886075.2690738363</v>
      </c>
    </row>
    <row r="81" spans="1:15" x14ac:dyDescent="0.25">
      <c r="A81" s="1" t="s">
        <v>1587</v>
      </c>
      <c r="B81" s="1" t="s">
        <v>1588</v>
      </c>
      <c r="C81" s="1" t="s">
        <v>287</v>
      </c>
      <c r="D81" s="1" t="s">
        <v>1407</v>
      </c>
      <c r="E81" s="2">
        <v>558554.5190348773</v>
      </c>
      <c r="F81" s="2">
        <v>79872.334999999992</v>
      </c>
      <c r="G81" s="2">
        <v>75107.093404426152</v>
      </c>
      <c r="H81" s="2">
        <v>0</v>
      </c>
      <c r="I81" s="2">
        <v>67527.899999999994</v>
      </c>
      <c r="J81" s="2">
        <v>781061.84743930341</v>
      </c>
      <c r="K81" s="2">
        <v>0</v>
      </c>
      <c r="L81" s="2">
        <v>57564.231399999997</v>
      </c>
      <c r="M81" s="2">
        <v>143119.34491899444</v>
      </c>
      <c r="N81" s="2">
        <v>88560.356</v>
      </c>
      <c r="O81" s="2">
        <v>1070305.7797582978</v>
      </c>
    </row>
    <row r="82" spans="1:15" x14ac:dyDescent="0.25">
      <c r="A82" s="1" t="s">
        <v>1589</v>
      </c>
      <c r="B82" s="1" t="s">
        <v>1590</v>
      </c>
      <c r="C82" s="1" t="s">
        <v>287</v>
      </c>
      <c r="D82" s="1" t="s">
        <v>1407</v>
      </c>
      <c r="E82" s="2">
        <v>602576.87330890144</v>
      </c>
      <c r="F82" s="2">
        <v>68108.98</v>
      </c>
      <c r="G82" s="2">
        <v>112078.67073012103</v>
      </c>
      <c r="H82" s="2">
        <v>0</v>
      </c>
      <c r="I82" s="2">
        <v>139860.80194780961</v>
      </c>
      <c r="J82" s="2">
        <v>922625.32598683203</v>
      </c>
      <c r="K82" s="2">
        <v>0</v>
      </c>
      <c r="L82" s="2">
        <v>42838.371549999996</v>
      </c>
      <c r="M82" s="2">
        <v>0</v>
      </c>
      <c r="N82" s="2">
        <v>65905.186999999991</v>
      </c>
      <c r="O82" s="2">
        <v>1031368.8845368321</v>
      </c>
    </row>
    <row r="83" spans="1:15" x14ac:dyDescent="0.25">
      <c r="A83" s="1" t="s">
        <v>1591</v>
      </c>
      <c r="B83" s="1" t="s">
        <v>1592</v>
      </c>
      <c r="C83" s="1" t="s">
        <v>287</v>
      </c>
      <c r="D83" s="1" t="s">
        <v>1407</v>
      </c>
      <c r="E83" s="2">
        <v>878790.02224734565</v>
      </c>
      <c r="F83" s="2">
        <v>54095.175000000003</v>
      </c>
      <c r="G83" s="2">
        <v>139041.94238722938</v>
      </c>
      <c r="H83" s="2">
        <v>0</v>
      </c>
      <c r="I83" s="2">
        <v>304539.66954844515</v>
      </c>
      <c r="J83" s="2">
        <v>1376466.8091830201</v>
      </c>
      <c r="K83" s="2">
        <v>0</v>
      </c>
      <c r="L83" s="2">
        <v>72103.536049999995</v>
      </c>
      <c r="M83" s="2">
        <v>0</v>
      </c>
      <c r="N83" s="2">
        <v>110928.51699999999</v>
      </c>
      <c r="O83" s="2">
        <v>1559498.8622330201</v>
      </c>
    </row>
    <row r="84" spans="1:15" x14ac:dyDescent="0.25">
      <c r="A84" s="1" t="s">
        <v>1593</v>
      </c>
      <c r="B84" s="1" t="s">
        <v>1594</v>
      </c>
      <c r="C84" s="1" t="s">
        <v>287</v>
      </c>
      <c r="D84" s="1" t="s">
        <v>1407</v>
      </c>
      <c r="E84" s="2">
        <v>2404123.9813762065</v>
      </c>
      <c r="F84" s="2">
        <v>153465.91499999998</v>
      </c>
      <c r="G84" s="2">
        <v>164548.50389941331</v>
      </c>
      <c r="H84" s="2">
        <v>1273.1883009375688</v>
      </c>
      <c r="I84" s="2">
        <v>0</v>
      </c>
      <c r="J84" s="2">
        <v>2723411.5885765571</v>
      </c>
      <c r="K84" s="2">
        <v>0</v>
      </c>
      <c r="L84" s="2">
        <v>214570.49705000001</v>
      </c>
      <c r="M84" s="2">
        <v>0</v>
      </c>
      <c r="N84" s="2">
        <v>330108.45699999999</v>
      </c>
      <c r="O84" s="2">
        <v>3268090.5426265574</v>
      </c>
    </row>
    <row r="85" spans="1:15" x14ac:dyDescent="0.25">
      <c r="A85" s="1" t="s">
        <v>1595</v>
      </c>
      <c r="B85" s="1" t="s">
        <v>1596</v>
      </c>
      <c r="C85" s="1" t="s">
        <v>287</v>
      </c>
      <c r="D85" s="1" t="s">
        <v>1407</v>
      </c>
      <c r="E85" s="2">
        <v>3456820.9527567076</v>
      </c>
      <c r="F85" s="2">
        <v>375267.62769692997</v>
      </c>
      <c r="G85" s="2">
        <v>595665.24016349332</v>
      </c>
      <c r="H85" s="2">
        <v>0</v>
      </c>
      <c r="I85" s="2">
        <v>0</v>
      </c>
      <c r="J85" s="2">
        <v>4427753.820617131</v>
      </c>
      <c r="K85" s="2">
        <v>0</v>
      </c>
      <c r="L85" s="2">
        <v>308260.33289999998</v>
      </c>
      <c r="M85" s="2">
        <v>0</v>
      </c>
      <c r="N85" s="2">
        <v>474246.66600000003</v>
      </c>
      <c r="O85" s="2">
        <v>5210260.819517131</v>
      </c>
    </row>
    <row r="86" spans="1:15" x14ac:dyDescent="0.25">
      <c r="A86" s="1" t="s">
        <v>1597</v>
      </c>
      <c r="B86" s="1" t="s">
        <v>1598</v>
      </c>
      <c r="C86" s="1" t="s">
        <v>287</v>
      </c>
      <c r="D86" s="1" t="s">
        <v>1409</v>
      </c>
      <c r="E86" s="2">
        <v>5326847.6800187472</v>
      </c>
      <c r="F86" s="2">
        <v>288896.61769692996</v>
      </c>
      <c r="G86" s="2">
        <v>31309.736060147236</v>
      </c>
      <c r="H86" s="2">
        <v>1301.8529989199337</v>
      </c>
      <c r="I86" s="2">
        <v>1112282.5265247002</v>
      </c>
      <c r="J86" s="2">
        <v>6760638.4132994441</v>
      </c>
      <c r="K86" s="2">
        <v>0</v>
      </c>
      <c r="L86" s="2">
        <v>481534.54764999996</v>
      </c>
      <c r="M86" s="2">
        <v>0</v>
      </c>
      <c r="N86" s="2">
        <v>740822.38099999994</v>
      </c>
      <c r="O86" s="2">
        <v>7982995.3419494433</v>
      </c>
    </row>
    <row r="87" spans="1:15" x14ac:dyDescent="0.25">
      <c r="A87" s="1" t="s">
        <v>1599</v>
      </c>
      <c r="B87" s="1" t="s">
        <v>1600</v>
      </c>
      <c r="C87" s="1" t="s">
        <v>287</v>
      </c>
      <c r="D87" s="1" t="s">
        <v>1407</v>
      </c>
      <c r="E87" s="2">
        <v>679017.8302503645</v>
      </c>
      <c r="F87" s="2">
        <v>58523.340718411462</v>
      </c>
      <c r="G87" s="2">
        <v>139267.74656031732</v>
      </c>
      <c r="H87" s="2">
        <v>38182.916608254774</v>
      </c>
      <c r="I87" s="2">
        <v>0</v>
      </c>
      <c r="J87" s="2">
        <v>914991.83413734811</v>
      </c>
      <c r="K87" s="2">
        <v>62625.674999999988</v>
      </c>
      <c r="L87" s="2">
        <v>53460.2068</v>
      </c>
      <c r="M87" s="2">
        <v>0</v>
      </c>
      <c r="N87" s="2">
        <v>82246.471999999994</v>
      </c>
      <c r="O87" s="2">
        <v>1113324.1879373481</v>
      </c>
    </row>
    <row r="88" spans="1:15" x14ac:dyDescent="0.25">
      <c r="A88" s="1" t="s">
        <v>1601</v>
      </c>
      <c r="B88" s="1" t="s">
        <v>1602</v>
      </c>
      <c r="C88" s="1" t="s">
        <v>287</v>
      </c>
      <c r="D88" s="1" t="s">
        <v>1407</v>
      </c>
      <c r="E88" s="2">
        <v>6752597.7340555079</v>
      </c>
      <c r="F88" s="2">
        <v>508923.57769692992</v>
      </c>
      <c r="G88" s="2">
        <v>614431.4423394748</v>
      </c>
      <c r="H88" s="2">
        <v>3033.9480145769394</v>
      </c>
      <c r="I88" s="2">
        <v>0</v>
      </c>
      <c r="J88" s="2">
        <v>7878986.7021064898</v>
      </c>
      <c r="K88" s="2">
        <v>365733.94199999992</v>
      </c>
      <c r="L88" s="2">
        <v>591949.45160000003</v>
      </c>
      <c r="M88" s="2">
        <v>0</v>
      </c>
      <c r="N88" s="2">
        <v>910691.46400000004</v>
      </c>
      <c r="O88" s="2">
        <v>9747361.5597064905</v>
      </c>
    </row>
    <row r="89" spans="1:15" x14ac:dyDescent="0.25">
      <c r="A89" s="1" t="s">
        <v>1603</v>
      </c>
      <c r="B89" s="1" t="s">
        <v>1604</v>
      </c>
      <c r="C89" s="1" t="s">
        <v>153</v>
      </c>
      <c r="D89" s="1" t="s">
        <v>1407</v>
      </c>
      <c r="E89" s="2">
        <v>2612003.6088508004</v>
      </c>
      <c r="F89" s="2">
        <v>996044.19</v>
      </c>
      <c r="G89" s="2">
        <v>442522.15650071471</v>
      </c>
      <c r="H89" s="2">
        <v>0</v>
      </c>
      <c r="I89" s="2">
        <v>0</v>
      </c>
      <c r="J89" s="2">
        <v>4050569.9553515152</v>
      </c>
      <c r="K89" s="2">
        <v>278057.99699999997</v>
      </c>
      <c r="L89" s="2">
        <v>230264.10680000001</v>
      </c>
      <c r="M89" s="2">
        <v>0</v>
      </c>
      <c r="N89" s="2">
        <v>354252.47200000001</v>
      </c>
      <c r="O89" s="2">
        <v>4913144.5311515145</v>
      </c>
    </row>
    <row r="90" spans="1:15" x14ac:dyDescent="0.25">
      <c r="A90" s="1" t="s">
        <v>1605</v>
      </c>
      <c r="B90" s="1" t="s">
        <v>1606</v>
      </c>
      <c r="C90" s="1" t="s">
        <v>366</v>
      </c>
      <c r="D90" s="1" t="s">
        <v>1407</v>
      </c>
      <c r="E90" s="2">
        <v>9021341.9012904949</v>
      </c>
      <c r="F90" s="2">
        <v>1539107.5142501032</v>
      </c>
      <c r="G90" s="2">
        <v>1484580.9452509559</v>
      </c>
      <c r="H90" s="2">
        <v>0</v>
      </c>
      <c r="I90" s="2">
        <v>0</v>
      </c>
      <c r="J90" s="2">
        <v>12045030.360791555</v>
      </c>
      <c r="K90" s="2">
        <v>0</v>
      </c>
      <c r="L90" s="2">
        <v>1047473.44325</v>
      </c>
      <c r="M90" s="2">
        <v>106875.21212302009</v>
      </c>
      <c r="N90" s="2">
        <v>1611497.605</v>
      </c>
      <c r="O90" s="2">
        <v>14810876.621164573</v>
      </c>
    </row>
    <row r="91" spans="1:15" x14ac:dyDescent="0.25">
      <c r="A91" s="1" t="s">
        <v>1607</v>
      </c>
      <c r="B91" s="1" t="s">
        <v>1608</v>
      </c>
      <c r="C91" s="1" t="s">
        <v>366</v>
      </c>
      <c r="D91" s="1" t="s">
        <v>1407</v>
      </c>
      <c r="E91" s="2">
        <v>1694301.6780125299</v>
      </c>
      <c r="F91" s="2">
        <v>126874.9400765</v>
      </c>
      <c r="G91" s="2">
        <v>264953.39024108445</v>
      </c>
      <c r="H91" s="2">
        <v>2327.6944195971673</v>
      </c>
      <c r="I91" s="2">
        <v>0</v>
      </c>
      <c r="J91" s="2">
        <v>2088457.7027497115</v>
      </c>
      <c r="K91" s="2">
        <v>0</v>
      </c>
      <c r="L91" s="2">
        <v>153444.9657</v>
      </c>
      <c r="M91" s="2">
        <v>0</v>
      </c>
      <c r="N91" s="2">
        <v>236069.17799999999</v>
      </c>
      <c r="O91" s="2">
        <v>2477971.8464497114</v>
      </c>
    </row>
    <row r="92" spans="1:15" x14ac:dyDescent="0.25">
      <c r="A92" s="1" t="s">
        <v>1609</v>
      </c>
      <c r="B92" s="1" t="s">
        <v>1610</v>
      </c>
      <c r="C92" s="1" t="s">
        <v>243</v>
      </c>
      <c r="D92" s="1" t="s">
        <v>1407</v>
      </c>
      <c r="E92" s="2">
        <v>692822.55546282651</v>
      </c>
      <c r="F92" s="2">
        <v>20209.675000000003</v>
      </c>
      <c r="G92" s="2">
        <v>124243.62223248876</v>
      </c>
      <c r="H92" s="2">
        <v>0</v>
      </c>
      <c r="I92" s="2">
        <v>0</v>
      </c>
      <c r="J92" s="2">
        <v>837275.85269531538</v>
      </c>
      <c r="K92" s="2">
        <v>0</v>
      </c>
      <c r="L92" s="2">
        <v>61224.615400000002</v>
      </c>
      <c r="M92" s="2">
        <v>0</v>
      </c>
      <c r="N92" s="2">
        <v>94191.716</v>
      </c>
      <c r="O92" s="2">
        <v>992692.1840953154</v>
      </c>
    </row>
    <row r="93" spans="1:15" x14ac:dyDescent="0.25">
      <c r="A93" s="1" t="s">
        <v>1611</v>
      </c>
      <c r="B93" s="1" t="s">
        <v>1612</v>
      </c>
      <c r="C93" s="1" t="s">
        <v>129</v>
      </c>
      <c r="D93" s="1" t="s">
        <v>1407</v>
      </c>
      <c r="E93" s="2">
        <v>804547.31351293577</v>
      </c>
      <c r="F93" s="2">
        <v>92215.669999999984</v>
      </c>
      <c r="G93" s="2">
        <v>141816.29606550004</v>
      </c>
      <c r="H93" s="2">
        <v>570.18255488221428</v>
      </c>
      <c r="I93" s="2">
        <v>0</v>
      </c>
      <c r="J93" s="2">
        <v>1039149.462133318</v>
      </c>
      <c r="K93" s="2">
        <v>0</v>
      </c>
      <c r="L93" s="2">
        <v>68650.112049999996</v>
      </c>
      <c r="M93" s="2">
        <v>0</v>
      </c>
      <c r="N93" s="2">
        <v>105615.557</v>
      </c>
      <c r="O93" s="2">
        <v>1213415.1311833179</v>
      </c>
    </row>
    <row r="94" spans="1:15" x14ac:dyDescent="0.25">
      <c r="A94" s="1" t="s">
        <v>1613</v>
      </c>
      <c r="B94" s="1" t="s">
        <v>1614</v>
      </c>
      <c r="C94" s="1" t="s">
        <v>153</v>
      </c>
      <c r="D94" s="1" t="s">
        <v>1407</v>
      </c>
      <c r="E94" s="2">
        <v>354930.03860608442</v>
      </c>
      <c r="F94" s="2">
        <v>76060.89912024574</v>
      </c>
      <c r="G94" s="2">
        <v>20428.41810494633</v>
      </c>
      <c r="H94" s="2">
        <v>518.53400197525957</v>
      </c>
      <c r="I94" s="2">
        <v>0</v>
      </c>
      <c r="J94" s="2">
        <v>451937.88983325171</v>
      </c>
      <c r="K94" s="2">
        <v>0</v>
      </c>
      <c r="L94" s="2">
        <v>34531.5308</v>
      </c>
      <c r="M94" s="2">
        <v>0</v>
      </c>
      <c r="N94" s="2">
        <v>53125.432000000001</v>
      </c>
      <c r="O94" s="2">
        <v>539594.85263325169</v>
      </c>
    </row>
    <row r="95" spans="1:15" x14ac:dyDescent="0.25">
      <c r="A95" s="1" t="s">
        <v>1615</v>
      </c>
      <c r="B95" s="1" t="s">
        <v>1616</v>
      </c>
      <c r="C95" s="1" t="s">
        <v>243</v>
      </c>
      <c r="D95" s="1" t="s">
        <v>1407</v>
      </c>
      <c r="E95" s="2">
        <v>872222.09544674389</v>
      </c>
      <c r="F95" s="2">
        <v>128004.15939970186</v>
      </c>
      <c r="G95" s="2">
        <v>148170.89179204428</v>
      </c>
      <c r="H95" s="2">
        <v>0</v>
      </c>
      <c r="I95" s="2">
        <v>0</v>
      </c>
      <c r="J95" s="2">
        <v>1148397.14663849</v>
      </c>
      <c r="K95" s="2">
        <v>0</v>
      </c>
      <c r="L95" s="2">
        <v>82042.040600000008</v>
      </c>
      <c r="M95" s="2">
        <v>0</v>
      </c>
      <c r="N95" s="2">
        <v>126218.524</v>
      </c>
      <c r="O95" s="2">
        <v>1356657.7112384902</v>
      </c>
    </row>
    <row r="96" spans="1:15" x14ac:dyDescent="0.25">
      <c r="A96" s="1" t="s">
        <v>1617</v>
      </c>
      <c r="B96" s="1" t="s">
        <v>1618</v>
      </c>
      <c r="C96" s="1" t="s">
        <v>200</v>
      </c>
      <c r="D96" s="1" t="s">
        <v>1407</v>
      </c>
      <c r="E96" s="2">
        <v>2019000.3184367968</v>
      </c>
      <c r="F96" s="2">
        <v>170489.74</v>
      </c>
      <c r="G96" s="2">
        <v>370193.00756255677</v>
      </c>
      <c r="H96" s="2">
        <v>0</v>
      </c>
      <c r="I96" s="2">
        <v>0</v>
      </c>
      <c r="J96" s="2">
        <v>2559683.0659993538</v>
      </c>
      <c r="K96" s="2">
        <v>0</v>
      </c>
      <c r="L96" s="2">
        <v>174648.37910000002</v>
      </c>
      <c r="M96" s="2">
        <v>0</v>
      </c>
      <c r="N96" s="2">
        <v>268689.81400000001</v>
      </c>
      <c r="O96" s="2">
        <v>3003021.2590993536</v>
      </c>
    </row>
    <row r="97" spans="1:15" x14ac:dyDescent="0.25">
      <c r="A97" s="1" t="s">
        <v>1619</v>
      </c>
      <c r="B97" s="1" t="s">
        <v>1620</v>
      </c>
      <c r="C97" s="1" t="s">
        <v>138</v>
      </c>
      <c r="D97" s="1" t="s">
        <v>1407</v>
      </c>
      <c r="E97" s="2">
        <v>1035064.3456086137</v>
      </c>
      <c r="F97" s="2">
        <v>142048.97000000003</v>
      </c>
      <c r="G97" s="2">
        <v>179518.81064186656</v>
      </c>
      <c r="H97" s="2">
        <v>90.88</v>
      </c>
      <c r="I97" s="2">
        <v>0</v>
      </c>
      <c r="J97" s="2">
        <v>1356723.0062504802</v>
      </c>
      <c r="K97" s="2">
        <v>0</v>
      </c>
      <c r="L97" s="2">
        <v>80999.12079999999</v>
      </c>
      <c r="M97" s="2">
        <v>0</v>
      </c>
      <c r="N97" s="2">
        <v>124614.03199999999</v>
      </c>
      <c r="O97" s="2">
        <v>1562336.15905048</v>
      </c>
    </row>
    <row r="98" spans="1:15" x14ac:dyDescent="0.25">
      <c r="A98" s="1" t="s">
        <v>1621</v>
      </c>
      <c r="B98" s="1" t="s">
        <v>1622</v>
      </c>
      <c r="C98" s="1" t="s">
        <v>243</v>
      </c>
      <c r="D98" s="1" t="s">
        <v>1407</v>
      </c>
      <c r="E98" s="2">
        <v>982055.02964014164</v>
      </c>
      <c r="F98" s="2">
        <v>60966.520000000004</v>
      </c>
      <c r="G98" s="2">
        <v>189780.31731880212</v>
      </c>
      <c r="H98" s="2">
        <v>66259.949954176132</v>
      </c>
      <c r="I98" s="2">
        <v>54605.212370631496</v>
      </c>
      <c r="J98" s="2">
        <v>1353667.0292837513</v>
      </c>
      <c r="K98" s="2">
        <v>0</v>
      </c>
      <c r="L98" s="2">
        <v>75980.601450000002</v>
      </c>
      <c r="M98" s="2">
        <v>0</v>
      </c>
      <c r="N98" s="2">
        <v>116893.23299999999</v>
      </c>
      <c r="O98" s="2">
        <v>1546540.8637337512</v>
      </c>
    </row>
    <row r="99" spans="1:15" x14ac:dyDescent="0.25">
      <c r="A99" s="1" t="s">
        <v>1623</v>
      </c>
      <c r="B99" s="1" t="s">
        <v>1624</v>
      </c>
      <c r="C99" s="1" t="s">
        <v>200</v>
      </c>
      <c r="D99" s="1" t="s">
        <v>1407</v>
      </c>
      <c r="E99" s="2">
        <v>1433296.2292617934</v>
      </c>
      <c r="F99" s="2">
        <v>102793.39</v>
      </c>
      <c r="G99" s="2">
        <v>267379.96389736776</v>
      </c>
      <c r="H99" s="2">
        <v>0</v>
      </c>
      <c r="I99" s="2">
        <v>0</v>
      </c>
      <c r="J99" s="2">
        <v>1803469.583159161</v>
      </c>
      <c r="K99" s="2">
        <v>0</v>
      </c>
      <c r="L99" s="2">
        <v>121812.8171</v>
      </c>
      <c r="M99" s="2">
        <v>0</v>
      </c>
      <c r="N99" s="2">
        <v>187404.334</v>
      </c>
      <c r="O99" s="2">
        <v>2112686.7342591612</v>
      </c>
    </row>
    <row r="100" spans="1:15" x14ac:dyDescent="0.25">
      <c r="A100" s="1" t="s">
        <v>1625</v>
      </c>
      <c r="B100" s="1" t="s">
        <v>1626</v>
      </c>
      <c r="C100" s="1" t="s">
        <v>243</v>
      </c>
      <c r="D100" s="1" t="s">
        <v>1407</v>
      </c>
      <c r="E100" s="2">
        <v>2472253.0718606692</v>
      </c>
      <c r="F100" s="2">
        <v>226629.07100824622</v>
      </c>
      <c r="G100" s="2">
        <v>449083.02795078733</v>
      </c>
      <c r="H100" s="2">
        <v>9109.0589192602129</v>
      </c>
      <c r="I100" s="2">
        <v>0</v>
      </c>
      <c r="J100" s="2">
        <v>3157074.2297389633</v>
      </c>
      <c r="K100" s="2">
        <v>0</v>
      </c>
      <c r="L100" s="2">
        <v>237484.94444999998</v>
      </c>
      <c r="M100" s="2">
        <v>0</v>
      </c>
      <c r="N100" s="2">
        <v>365361.45299999998</v>
      </c>
      <c r="O100" s="2">
        <v>3759920.6271889624</v>
      </c>
    </row>
    <row r="101" spans="1:15" x14ac:dyDescent="0.25">
      <c r="A101" s="1" t="s">
        <v>1627</v>
      </c>
      <c r="B101" s="1" t="s">
        <v>1628</v>
      </c>
      <c r="C101" s="1" t="s">
        <v>129</v>
      </c>
      <c r="D101" s="1" t="s">
        <v>1407</v>
      </c>
      <c r="E101" s="2">
        <v>1671102.107617321</v>
      </c>
      <c r="F101" s="2">
        <v>227293.76788625662</v>
      </c>
      <c r="G101" s="2">
        <v>302761.49508884049</v>
      </c>
      <c r="H101" s="2">
        <v>10493.609628137285</v>
      </c>
      <c r="I101" s="2">
        <v>0</v>
      </c>
      <c r="J101" s="2">
        <v>2211650.9802205553</v>
      </c>
      <c r="K101" s="2">
        <v>0</v>
      </c>
      <c r="L101" s="2">
        <v>149403.0785</v>
      </c>
      <c r="M101" s="2">
        <v>0</v>
      </c>
      <c r="N101" s="2">
        <v>229850.88999999998</v>
      </c>
      <c r="O101" s="2">
        <v>2590904.9487205558</v>
      </c>
    </row>
    <row r="102" spans="1:15" x14ac:dyDescent="0.25">
      <c r="A102" s="1" t="s">
        <v>1629</v>
      </c>
      <c r="B102" s="1" t="s">
        <v>1630</v>
      </c>
      <c r="C102" s="1" t="s">
        <v>243</v>
      </c>
      <c r="D102" s="1" t="s">
        <v>1407</v>
      </c>
      <c r="E102" s="2">
        <v>1046209.5028553307</v>
      </c>
      <c r="F102" s="2">
        <v>46962.305</v>
      </c>
      <c r="G102" s="2">
        <v>160195.91761574955</v>
      </c>
      <c r="H102" s="2">
        <v>142711.89257200772</v>
      </c>
      <c r="I102" s="2">
        <v>0</v>
      </c>
      <c r="J102" s="2">
        <v>1396079.6180430879</v>
      </c>
      <c r="K102" s="2">
        <v>0</v>
      </c>
      <c r="L102" s="2">
        <v>93049.409050000002</v>
      </c>
      <c r="M102" s="2">
        <v>0</v>
      </c>
      <c r="N102" s="2">
        <v>143152.93700000001</v>
      </c>
      <c r="O102" s="2">
        <v>1632281.9640930877</v>
      </c>
    </row>
    <row r="103" spans="1:15" x14ac:dyDescent="0.25">
      <c r="A103" s="1" t="s">
        <v>1631</v>
      </c>
      <c r="B103" s="1" t="s">
        <v>1632</v>
      </c>
      <c r="C103" s="1" t="s">
        <v>366</v>
      </c>
      <c r="D103" s="1" t="s">
        <v>1407</v>
      </c>
      <c r="E103" s="2">
        <v>613309.57064750302</v>
      </c>
      <c r="F103" s="2">
        <v>43052.785000000003</v>
      </c>
      <c r="G103" s="2">
        <v>93599.706489646822</v>
      </c>
      <c r="H103" s="2">
        <v>0</v>
      </c>
      <c r="I103" s="2">
        <v>0</v>
      </c>
      <c r="J103" s="2">
        <v>749962.06213714986</v>
      </c>
      <c r="K103" s="2">
        <v>102706.10699999999</v>
      </c>
      <c r="L103" s="2">
        <v>60828.840149999996</v>
      </c>
      <c r="M103" s="2">
        <v>0</v>
      </c>
      <c r="N103" s="2">
        <v>93582.831000000006</v>
      </c>
      <c r="O103" s="2">
        <v>1007079.8402871498</v>
      </c>
    </row>
    <row r="104" spans="1:15" x14ac:dyDescent="0.25">
      <c r="A104" s="1" t="s">
        <v>1633</v>
      </c>
      <c r="B104" s="1" t="s">
        <v>1634</v>
      </c>
      <c r="C104" s="1" t="s">
        <v>287</v>
      </c>
      <c r="D104" s="1" t="s">
        <v>1407</v>
      </c>
      <c r="E104" s="2">
        <v>4698418.6841607057</v>
      </c>
      <c r="F104" s="2">
        <v>559272.32500000007</v>
      </c>
      <c r="G104" s="2">
        <v>795893.28451571031</v>
      </c>
      <c r="H104" s="2">
        <v>9906.4268158276882</v>
      </c>
      <c r="I104" s="2">
        <v>0</v>
      </c>
      <c r="J104" s="2">
        <v>6063490.7204922438</v>
      </c>
      <c r="K104" s="2">
        <v>0</v>
      </c>
      <c r="L104" s="2">
        <v>406784.30129999999</v>
      </c>
      <c r="M104" s="2">
        <v>0</v>
      </c>
      <c r="N104" s="2">
        <v>625822.00199999998</v>
      </c>
      <c r="O104" s="2">
        <v>7096097.0237922445</v>
      </c>
    </row>
    <row r="105" spans="1:15" x14ac:dyDescent="0.25">
      <c r="A105" s="1" t="s">
        <v>1635</v>
      </c>
      <c r="B105" s="1" t="s">
        <v>1636</v>
      </c>
      <c r="C105" s="1" t="s">
        <v>200</v>
      </c>
      <c r="D105" s="1" t="s">
        <v>1407</v>
      </c>
      <c r="E105" s="2">
        <v>2642492.7206653561</v>
      </c>
      <c r="F105" s="2">
        <v>193405.13500000001</v>
      </c>
      <c r="G105" s="2">
        <v>458656.96983158332</v>
      </c>
      <c r="H105" s="2">
        <v>1499.85</v>
      </c>
      <c r="I105" s="2">
        <v>0</v>
      </c>
      <c r="J105" s="2">
        <v>3296054.6754969391</v>
      </c>
      <c r="K105" s="2">
        <v>0</v>
      </c>
      <c r="L105" s="2">
        <v>249740.50270000001</v>
      </c>
      <c r="M105" s="2">
        <v>0</v>
      </c>
      <c r="N105" s="2">
        <v>384216.158</v>
      </c>
      <c r="O105" s="2">
        <v>3930011.3361969395</v>
      </c>
    </row>
    <row r="106" spans="1:15" x14ac:dyDescent="0.25">
      <c r="A106" s="1" t="s">
        <v>1637</v>
      </c>
      <c r="B106" s="1" t="s">
        <v>1638</v>
      </c>
      <c r="C106" s="1" t="s">
        <v>153</v>
      </c>
      <c r="D106" s="1" t="s">
        <v>1407</v>
      </c>
      <c r="E106" s="2">
        <v>1313103.7317936723</v>
      </c>
      <c r="F106" s="2">
        <v>206507.36499999999</v>
      </c>
      <c r="G106" s="2">
        <v>123937.91434963921</v>
      </c>
      <c r="H106" s="2">
        <v>0</v>
      </c>
      <c r="I106" s="2">
        <v>0</v>
      </c>
      <c r="J106" s="2">
        <v>1643549.0111433114</v>
      </c>
      <c r="K106" s="2">
        <v>157816.70099999997</v>
      </c>
      <c r="L106" s="2">
        <v>116354.65205</v>
      </c>
      <c r="M106" s="2">
        <v>0</v>
      </c>
      <c r="N106" s="2">
        <v>179007.15700000001</v>
      </c>
      <c r="O106" s="2">
        <v>2096727.5211933113</v>
      </c>
    </row>
    <row r="107" spans="1:15" x14ac:dyDescent="0.25">
      <c r="A107" s="1" t="s">
        <v>1639</v>
      </c>
      <c r="B107" s="1" t="s">
        <v>1640</v>
      </c>
      <c r="C107" s="1" t="s">
        <v>208</v>
      </c>
      <c r="D107" s="1" t="s">
        <v>1408</v>
      </c>
      <c r="E107" s="2">
        <v>1069800.6784474878</v>
      </c>
      <c r="F107" s="2">
        <v>196070.38</v>
      </c>
      <c r="G107" s="2">
        <v>0</v>
      </c>
      <c r="H107" s="2">
        <v>126.69503200188903</v>
      </c>
      <c r="I107" s="2">
        <v>0</v>
      </c>
      <c r="J107" s="2">
        <v>1265997.7534794896</v>
      </c>
      <c r="K107" s="2">
        <v>0</v>
      </c>
      <c r="L107" s="2">
        <v>0</v>
      </c>
      <c r="M107" s="2">
        <v>0</v>
      </c>
      <c r="N107" s="2">
        <v>3918.7984000000001</v>
      </c>
      <c r="O107" s="2">
        <v>1269916.5518794896</v>
      </c>
    </row>
    <row r="108" spans="1:15" x14ac:dyDescent="0.25">
      <c r="A108" s="1" t="s">
        <v>1641</v>
      </c>
      <c r="B108" s="1" t="s">
        <v>1642</v>
      </c>
      <c r="C108" s="1" t="s">
        <v>159</v>
      </c>
      <c r="D108" s="1" t="s">
        <v>1408</v>
      </c>
      <c r="E108" s="2">
        <v>902544.55874952255</v>
      </c>
      <c r="F108" s="2">
        <v>167699.46</v>
      </c>
      <c r="G108" s="2">
        <v>0</v>
      </c>
      <c r="H108" s="2">
        <v>353.87824373528389</v>
      </c>
      <c r="I108" s="2">
        <v>0</v>
      </c>
      <c r="J108" s="2">
        <v>1070597.8969932578</v>
      </c>
      <c r="K108" s="2">
        <v>0</v>
      </c>
      <c r="L108" s="2">
        <v>0</v>
      </c>
      <c r="M108" s="2">
        <v>1244.3458321706212</v>
      </c>
      <c r="N108" s="2">
        <v>3348.5546249999998</v>
      </c>
      <c r="O108" s="2">
        <v>1075190.7974504286</v>
      </c>
    </row>
    <row r="109" spans="1:15" x14ac:dyDescent="0.25">
      <c r="A109" s="1" t="s">
        <v>1643</v>
      </c>
      <c r="B109" s="1" t="s">
        <v>1644</v>
      </c>
      <c r="C109" s="1" t="s">
        <v>243</v>
      </c>
      <c r="D109" s="1" t="s">
        <v>1407</v>
      </c>
      <c r="E109" s="2">
        <v>2232181.1544668837</v>
      </c>
      <c r="F109" s="2">
        <v>445092.36311596888</v>
      </c>
      <c r="G109" s="2">
        <v>415087.41453627916</v>
      </c>
      <c r="H109" s="2">
        <v>60079.78025793437</v>
      </c>
      <c r="I109" s="2">
        <v>0</v>
      </c>
      <c r="J109" s="2">
        <v>3152440.7123770658</v>
      </c>
      <c r="K109" s="2">
        <v>0</v>
      </c>
      <c r="L109" s="2">
        <v>230449.62005</v>
      </c>
      <c r="M109" s="2">
        <v>0</v>
      </c>
      <c r="N109" s="2">
        <v>354537.87699999998</v>
      </c>
      <c r="O109" s="2">
        <v>3737428.2094270666</v>
      </c>
    </row>
    <row r="110" spans="1:15" x14ac:dyDescent="0.25">
      <c r="A110" s="1" t="s">
        <v>1645</v>
      </c>
      <c r="B110" s="1" t="s">
        <v>1646</v>
      </c>
      <c r="C110" s="1" t="s">
        <v>200</v>
      </c>
      <c r="D110" s="1" t="s">
        <v>1407</v>
      </c>
      <c r="E110" s="2">
        <v>824290.94104241626</v>
      </c>
      <c r="F110" s="2">
        <v>238832.48071550002</v>
      </c>
      <c r="G110" s="2">
        <v>143827.08926495307</v>
      </c>
      <c r="H110" s="2">
        <v>0</v>
      </c>
      <c r="I110" s="2">
        <v>0</v>
      </c>
      <c r="J110" s="2">
        <v>1206950.5110228693</v>
      </c>
      <c r="K110" s="2">
        <v>0</v>
      </c>
      <c r="L110" s="2">
        <v>77819.3845</v>
      </c>
      <c r="M110" s="2">
        <v>407491.69585048856</v>
      </c>
      <c r="N110" s="2">
        <v>119722.13</v>
      </c>
      <c r="O110" s="2">
        <v>1811983.7213733576</v>
      </c>
    </row>
    <row r="111" spans="1:15" x14ac:dyDescent="0.25">
      <c r="A111" s="1" t="s">
        <v>1647</v>
      </c>
      <c r="B111" s="1" t="s">
        <v>1648</v>
      </c>
      <c r="C111" s="1" t="s">
        <v>243</v>
      </c>
      <c r="D111" s="1" t="s">
        <v>1407</v>
      </c>
      <c r="E111" s="2">
        <v>925362.68584146816</v>
      </c>
      <c r="F111" s="2">
        <v>15344.266775</v>
      </c>
      <c r="G111" s="2">
        <v>158891.86290745583</v>
      </c>
      <c r="H111" s="2">
        <v>70914.705705797474</v>
      </c>
      <c r="I111" s="2">
        <v>0</v>
      </c>
      <c r="J111" s="2">
        <v>1170513.5212297216</v>
      </c>
      <c r="K111" s="2">
        <v>127756.37699999998</v>
      </c>
      <c r="L111" s="2">
        <v>80592.32415</v>
      </c>
      <c r="M111" s="2">
        <v>37818.753777074453</v>
      </c>
      <c r="N111" s="2">
        <v>123988.19100000001</v>
      </c>
      <c r="O111" s="2">
        <v>1540669.167156796</v>
      </c>
    </row>
    <row r="112" spans="1:15" x14ac:dyDescent="0.25">
      <c r="A112" s="1" t="s">
        <v>1649</v>
      </c>
      <c r="B112" s="1" t="s">
        <v>1650</v>
      </c>
      <c r="C112" s="1" t="s">
        <v>243</v>
      </c>
      <c r="D112" s="1" t="s">
        <v>1407</v>
      </c>
      <c r="E112" s="2">
        <v>4322059.6156103062</v>
      </c>
      <c r="F112" s="2">
        <v>93640.925000000017</v>
      </c>
      <c r="G112" s="2">
        <v>774810.08400965808</v>
      </c>
      <c r="H112" s="2">
        <v>437735.11461505678</v>
      </c>
      <c r="I112" s="2">
        <v>0</v>
      </c>
      <c r="J112" s="2">
        <v>5628245.7392350212</v>
      </c>
      <c r="K112" s="2">
        <v>737730.45149999985</v>
      </c>
      <c r="L112" s="2">
        <v>422389.21789999999</v>
      </c>
      <c r="M112" s="2">
        <v>0</v>
      </c>
      <c r="N112" s="2">
        <v>649829.56599999999</v>
      </c>
      <c r="O112" s="2">
        <v>7438194.974635019</v>
      </c>
    </row>
    <row r="113" spans="1:15" x14ac:dyDescent="0.25">
      <c r="A113" s="1" t="s">
        <v>1651</v>
      </c>
      <c r="B113" s="1" t="s">
        <v>1652</v>
      </c>
      <c r="C113" s="1" t="s">
        <v>243</v>
      </c>
      <c r="D113" s="1" t="s">
        <v>1407</v>
      </c>
      <c r="E113" s="2">
        <v>1522153.1279572474</v>
      </c>
      <c r="F113" s="2">
        <v>291980.625</v>
      </c>
      <c r="G113" s="2">
        <v>254493.94406122091</v>
      </c>
      <c r="H113" s="2">
        <v>773.68586005712586</v>
      </c>
      <c r="I113" s="2">
        <v>317972.30838285125</v>
      </c>
      <c r="J113" s="2">
        <v>2387373.6912613767</v>
      </c>
      <c r="K113" s="2">
        <v>164079.26849999998</v>
      </c>
      <c r="L113" s="2">
        <v>135194.12270000001</v>
      </c>
      <c r="M113" s="2">
        <v>0</v>
      </c>
      <c r="N113" s="2">
        <v>207990.95800000001</v>
      </c>
      <c r="O113" s="2">
        <v>2894638.0404613763</v>
      </c>
    </row>
    <row r="114" spans="1:15" x14ac:dyDescent="0.25">
      <c r="A114" s="1" t="s">
        <v>1653</v>
      </c>
      <c r="B114" s="1" t="s">
        <v>1654</v>
      </c>
      <c r="C114" s="1" t="s">
        <v>243</v>
      </c>
      <c r="D114" s="1" t="s">
        <v>1407</v>
      </c>
      <c r="E114" s="2">
        <v>2314170.182690463</v>
      </c>
      <c r="F114" s="2">
        <v>427433.75</v>
      </c>
      <c r="G114" s="2">
        <v>395953.900959105</v>
      </c>
      <c r="H114" s="2">
        <v>832.85371230389171</v>
      </c>
      <c r="I114" s="2">
        <v>443400.72248869296</v>
      </c>
      <c r="J114" s="2">
        <v>3581791.4098505653</v>
      </c>
      <c r="K114" s="2">
        <v>310623.34799999994</v>
      </c>
      <c r="L114" s="2">
        <v>218445.36025000003</v>
      </c>
      <c r="M114" s="2">
        <v>0</v>
      </c>
      <c r="N114" s="2">
        <v>336069.78500000003</v>
      </c>
      <c r="O114" s="2">
        <v>4446929.9031005641</v>
      </c>
    </row>
    <row r="115" spans="1:15" x14ac:dyDescent="0.25">
      <c r="A115" s="1" t="s">
        <v>1655</v>
      </c>
      <c r="B115" s="1" t="s">
        <v>1656</v>
      </c>
      <c r="C115" s="1" t="s">
        <v>243</v>
      </c>
      <c r="D115" s="1" t="s">
        <v>1407</v>
      </c>
      <c r="E115" s="2">
        <v>1364070.336864965</v>
      </c>
      <c r="F115" s="2">
        <v>204652.24</v>
      </c>
      <c r="G115" s="2">
        <v>234703.49633147375</v>
      </c>
      <c r="H115" s="2">
        <v>71464.247166165296</v>
      </c>
      <c r="I115" s="2">
        <v>288346.14646553108</v>
      </c>
      <c r="J115" s="2">
        <v>2163236.4668281353</v>
      </c>
      <c r="K115" s="2">
        <v>169089.32249999998</v>
      </c>
      <c r="L115" s="2">
        <v>118430.12479999999</v>
      </c>
      <c r="M115" s="2">
        <v>0</v>
      </c>
      <c r="N115" s="2">
        <v>182200.19199999998</v>
      </c>
      <c r="O115" s="2">
        <v>2632956.1061281343</v>
      </c>
    </row>
    <row r="116" spans="1:15" x14ac:dyDescent="0.25">
      <c r="A116" s="1" t="s">
        <v>1657</v>
      </c>
      <c r="B116" s="1" t="s">
        <v>1658</v>
      </c>
      <c r="C116" s="1" t="s">
        <v>380</v>
      </c>
      <c r="D116" s="1" t="s">
        <v>1407</v>
      </c>
      <c r="E116" s="2">
        <v>3302006.4681922356</v>
      </c>
      <c r="F116" s="2">
        <v>417164.97499999998</v>
      </c>
      <c r="G116" s="2">
        <v>573778.36439203599</v>
      </c>
      <c r="H116" s="2">
        <v>1301.0287804970658</v>
      </c>
      <c r="I116" s="2">
        <v>0</v>
      </c>
      <c r="J116" s="2">
        <v>4294250.8363647684</v>
      </c>
      <c r="K116" s="2">
        <v>0</v>
      </c>
      <c r="L116" s="2">
        <v>290585.29434999998</v>
      </c>
      <c r="M116" s="2">
        <v>0</v>
      </c>
      <c r="N116" s="2">
        <v>447054.299</v>
      </c>
      <c r="O116" s="2">
        <v>5031890.4297147682</v>
      </c>
    </row>
    <row r="117" spans="1:15" x14ac:dyDescent="0.25">
      <c r="A117" s="1" t="s">
        <v>1659</v>
      </c>
      <c r="B117" s="1" t="s">
        <v>1660</v>
      </c>
      <c r="C117" s="1" t="s">
        <v>483</v>
      </c>
      <c r="D117" s="1" t="s">
        <v>1407</v>
      </c>
      <c r="E117" s="2">
        <v>1725995.3649392179</v>
      </c>
      <c r="F117" s="2">
        <v>944484.98</v>
      </c>
      <c r="G117" s="2">
        <v>306228.86244235339</v>
      </c>
      <c r="H117" s="2">
        <v>0</v>
      </c>
      <c r="I117" s="2">
        <v>0</v>
      </c>
      <c r="J117" s="2">
        <v>2976709.2073815712</v>
      </c>
      <c r="K117" s="2">
        <v>0</v>
      </c>
      <c r="L117" s="2">
        <v>166377.09724999999</v>
      </c>
      <c r="M117" s="2">
        <v>0</v>
      </c>
      <c r="N117" s="2">
        <v>255964.76500000001</v>
      </c>
      <c r="O117" s="2">
        <v>3399051.0696315719</v>
      </c>
    </row>
    <row r="118" spans="1:15" x14ac:dyDescent="0.25">
      <c r="A118" s="1" t="s">
        <v>1661</v>
      </c>
      <c r="B118" s="1" t="s">
        <v>1662</v>
      </c>
      <c r="C118" s="1" t="s">
        <v>483</v>
      </c>
      <c r="D118" s="1" t="s">
        <v>1407</v>
      </c>
      <c r="E118" s="2">
        <v>1044948.2943259202</v>
      </c>
      <c r="F118" s="2">
        <v>610145.14</v>
      </c>
      <c r="G118" s="2">
        <v>177229.8373052947</v>
      </c>
      <c r="H118" s="2">
        <v>0</v>
      </c>
      <c r="I118" s="2">
        <v>0</v>
      </c>
      <c r="J118" s="2">
        <v>1832323.2716312148</v>
      </c>
      <c r="K118" s="2">
        <v>0</v>
      </c>
      <c r="L118" s="2">
        <v>90407.408650000012</v>
      </c>
      <c r="M118" s="2">
        <v>0</v>
      </c>
      <c r="N118" s="2">
        <v>139088.321</v>
      </c>
      <c r="O118" s="2">
        <v>2061819.0012812151</v>
      </c>
    </row>
    <row r="119" spans="1:15" x14ac:dyDescent="0.25">
      <c r="A119" s="1" t="s">
        <v>1663</v>
      </c>
      <c r="B119" s="1" t="s">
        <v>1664</v>
      </c>
      <c r="C119" s="1" t="s">
        <v>243</v>
      </c>
      <c r="D119" s="1" t="s">
        <v>1407</v>
      </c>
      <c r="E119" s="2">
        <v>755579.43998597818</v>
      </c>
      <c r="F119" s="2">
        <v>172135.01754900001</v>
      </c>
      <c r="G119" s="2">
        <v>133222.38406932715</v>
      </c>
      <c r="H119" s="2">
        <v>543.49380008019943</v>
      </c>
      <c r="I119" s="2">
        <v>0</v>
      </c>
      <c r="J119" s="2">
        <v>1061480.3354043856</v>
      </c>
      <c r="K119" s="2">
        <v>0</v>
      </c>
      <c r="L119" s="2">
        <v>71623.446049999999</v>
      </c>
      <c r="M119" s="2">
        <v>0</v>
      </c>
      <c r="N119" s="2">
        <v>110189.917</v>
      </c>
      <c r="O119" s="2">
        <v>1243293.6984543854</v>
      </c>
    </row>
    <row r="120" spans="1:15" x14ac:dyDescent="0.25">
      <c r="A120" s="1" t="s">
        <v>1665</v>
      </c>
      <c r="B120" s="1" t="s">
        <v>1666</v>
      </c>
      <c r="C120" s="1" t="s">
        <v>243</v>
      </c>
      <c r="D120" s="1" t="s">
        <v>1407</v>
      </c>
      <c r="E120" s="2">
        <v>1544771.9598502223</v>
      </c>
      <c r="F120" s="2">
        <v>259133.99257650002</v>
      </c>
      <c r="G120" s="2">
        <v>271799.61472347192</v>
      </c>
      <c r="H120" s="2">
        <v>61615.832868985657</v>
      </c>
      <c r="I120" s="2">
        <v>1097119.8014839338</v>
      </c>
      <c r="J120" s="2">
        <v>3234441.2015031138</v>
      </c>
      <c r="K120" s="2">
        <v>0</v>
      </c>
      <c r="L120" s="2">
        <v>140269.6477</v>
      </c>
      <c r="M120" s="2">
        <v>0</v>
      </c>
      <c r="N120" s="2">
        <v>215799.45799999998</v>
      </c>
      <c r="O120" s="2">
        <v>3590510.307203114</v>
      </c>
    </row>
    <row r="121" spans="1:15" x14ac:dyDescent="0.25">
      <c r="A121" s="1" t="s">
        <v>1667</v>
      </c>
      <c r="B121" s="1" t="s">
        <v>1668</v>
      </c>
      <c r="C121" s="1" t="s">
        <v>200</v>
      </c>
      <c r="D121" s="1" t="s">
        <v>1407</v>
      </c>
      <c r="E121" s="2">
        <v>1746213.2751504802</v>
      </c>
      <c r="F121" s="2">
        <v>299783.23499999999</v>
      </c>
      <c r="G121" s="2">
        <v>350244.50715177623</v>
      </c>
      <c r="H121" s="2">
        <v>44387.833045992295</v>
      </c>
      <c r="I121" s="2">
        <v>474809.77829731972</v>
      </c>
      <c r="J121" s="2">
        <v>2915438.6286455677</v>
      </c>
      <c r="K121" s="2">
        <v>0</v>
      </c>
      <c r="L121" s="2">
        <v>208916.52145</v>
      </c>
      <c r="M121" s="2">
        <v>980142.92868823151</v>
      </c>
      <c r="N121" s="2">
        <v>321410.033</v>
      </c>
      <c r="O121" s="2">
        <v>4425908.1117837997</v>
      </c>
    </row>
    <row r="122" spans="1:15" x14ac:dyDescent="0.25">
      <c r="A122" s="1" t="s">
        <v>1669</v>
      </c>
      <c r="B122" s="1" t="s">
        <v>1670</v>
      </c>
      <c r="C122" s="1" t="s">
        <v>200</v>
      </c>
      <c r="D122" s="1" t="s">
        <v>1408</v>
      </c>
      <c r="E122" s="2">
        <v>2134064.4539268608</v>
      </c>
      <c r="F122" s="2">
        <v>397788.15</v>
      </c>
      <c r="G122" s="2">
        <v>0</v>
      </c>
      <c r="H122" s="2">
        <v>186.27086577422716</v>
      </c>
      <c r="I122" s="2">
        <v>144920.7291072245</v>
      </c>
      <c r="J122" s="2">
        <v>2676959.6038998594</v>
      </c>
      <c r="K122" s="2">
        <v>0</v>
      </c>
      <c r="L122" s="2">
        <v>0</v>
      </c>
      <c r="M122" s="2">
        <v>0</v>
      </c>
      <c r="N122" s="2">
        <v>7624.0726749999994</v>
      </c>
      <c r="O122" s="2">
        <v>2684583.6765748593</v>
      </c>
    </row>
    <row r="123" spans="1:15" x14ac:dyDescent="0.25">
      <c r="A123" s="1" t="s">
        <v>1671</v>
      </c>
      <c r="B123" s="1" t="s">
        <v>1672</v>
      </c>
      <c r="C123" s="1" t="s">
        <v>287</v>
      </c>
      <c r="D123" s="1" t="s">
        <v>1407</v>
      </c>
      <c r="E123" s="2">
        <v>915022.37002253998</v>
      </c>
      <c r="F123" s="2">
        <v>95856.035000000003</v>
      </c>
      <c r="G123" s="2">
        <v>143914.37957853332</v>
      </c>
      <c r="H123" s="2">
        <v>3132.3113414935951</v>
      </c>
      <c r="I123" s="2">
        <v>248342.39827849317</v>
      </c>
      <c r="J123" s="2">
        <v>1406267.4942210601</v>
      </c>
      <c r="K123" s="2">
        <v>0</v>
      </c>
      <c r="L123" s="2">
        <v>78701.701650000003</v>
      </c>
      <c r="M123" s="2">
        <v>0</v>
      </c>
      <c r="N123" s="2">
        <v>121079.54100000001</v>
      </c>
      <c r="O123" s="2">
        <v>1606048.73687106</v>
      </c>
    </row>
    <row r="124" spans="1:15" x14ac:dyDescent="0.25">
      <c r="A124" s="1" t="s">
        <v>1673</v>
      </c>
      <c r="B124" s="1" t="s">
        <v>1674</v>
      </c>
      <c r="C124" s="1" t="s">
        <v>200</v>
      </c>
      <c r="D124" s="1" t="s">
        <v>1407</v>
      </c>
      <c r="E124" s="2">
        <v>147106.74171446564</v>
      </c>
      <c r="F124" s="2">
        <v>43175.785224499996</v>
      </c>
      <c r="G124" s="2">
        <v>11279.456218617684</v>
      </c>
      <c r="H124" s="2">
        <v>0</v>
      </c>
      <c r="I124" s="2">
        <v>10093.861375497772</v>
      </c>
      <c r="J124" s="2">
        <v>211655.84453308108</v>
      </c>
      <c r="K124" s="2">
        <v>0</v>
      </c>
      <c r="L124" s="2">
        <v>13329.815849999999</v>
      </c>
      <c r="M124" s="2">
        <v>0</v>
      </c>
      <c r="N124" s="2">
        <v>20507.409</v>
      </c>
      <c r="O124" s="2">
        <v>245493.06938308111</v>
      </c>
    </row>
    <row r="125" spans="1:15" x14ac:dyDescent="0.25">
      <c r="A125" s="1" t="s">
        <v>1675</v>
      </c>
      <c r="B125" s="1" t="s">
        <v>1676</v>
      </c>
      <c r="C125" s="1" t="s">
        <v>153</v>
      </c>
      <c r="D125" s="1" t="s">
        <v>1407</v>
      </c>
      <c r="E125" s="2">
        <v>2355480.1182032917</v>
      </c>
      <c r="F125" s="2">
        <v>392389.495</v>
      </c>
      <c r="G125" s="2">
        <v>235312.90981888206</v>
      </c>
      <c r="H125" s="2">
        <v>341.10583319722804</v>
      </c>
      <c r="I125" s="2">
        <v>178877.46443850314</v>
      </c>
      <c r="J125" s="2">
        <v>3162401.0932938741</v>
      </c>
      <c r="K125" s="2">
        <v>0</v>
      </c>
      <c r="L125" s="2">
        <v>247195.37569999998</v>
      </c>
      <c r="M125" s="2">
        <v>0</v>
      </c>
      <c r="N125" s="2">
        <v>380300.57799999998</v>
      </c>
      <c r="O125" s="2">
        <v>3789897.046993874</v>
      </c>
    </row>
    <row r="126" spans="1:15" x14ac:dyDescent="0.25">
      <c r="A126" s="1" t="s">
        <v>1677</v>
      </c>
      <c r="B126" s="1" t="s">
        <v>1678</v>
      </c>
      <c r="C126" s="1" t="s">
        <v>200</v>
      </c>
      <c r="D126" s="1" t="s">
        <v>1407</v>
      </c>
      <c r="E126" s="2">
        <v>2020762.4463753407</v>
      </c>
      <c r="F126" s="2">
        <v>67351.154999999999</v>
      </c>
      <c r="G126" s="2">
        <v>98147.807717960968</v>
      </c>
      <c r="H126" s="2">
        <v>88880.117926380102</v>
      </c>
      <c r="I126" s="2">
        <v>0</v>
      </c>
      <c r="J126" s="2">
        <v>2275141.5270196819</v>
      </c>
      <c r="K126" s="2">
        <v>0</v>
      </c>
      <c r="L126" s="2">
        <v>191021.86674999999</v>
      </c>
      <c r="M126" s="2">
        <v>0</v>
      </c>
      <c r="N126" s="2">
        <v>293879.79499999998</v>
      </c>
      <c r="O126" s="2">
        <v>2760043.1887696818</v>
      </c>
    </row>
    <row r="127" spans="1:15" x14ac:dyDescent="0.25">
      <c r="A127" s="1" t="s">
        <v>1679</v>
      </c>
      <c r="B127" s="1" t="s">
        <v>1680</v>
      </c>
      <c r="C127" s="1" t="s">
        <v>372</v>
      </c>
      <c r="D127" s="1" t="s">
        <v>1409</v>
      </c>
      <c r="E127" s="2">
        <v>4724038.3455900736</v>
      </c>
      <c r="F127" s="2">
        <v>256387.62654539492</v>
      </c>
      <c r="G127" s="2">
        <v>61175.63491312103</v>
      </c>
      <c r="H127" s="2">
        <v>649.89622643138193</v>
      </c>
      <c r="I127" s="2">
        <v>1368633.909311085</v>
      </c>
      <c r="J127" s="2">
        <v>6410885.412586106</v>
      </c>
      <c r="K127" s="2">
        <v>0</v>
      </c>
      <c r="L127" s="2">
        <v>419041.37794999999</v>
      </c>
      <c r="M127" s="2">
        <v>0</v>
      </c>
      <c r="N127" s="2">
        <v>644679.04299999995</v>
      </c>
      <c r="O127" s="2">
        <v>7474605.8335361052</v>
      </c>
    </row>
    <row r="128" spans="1:15" x14ac:dyDescent="0.25">
      <c r="A128" s="1" t="s">
        <v>1681</v>
      </c>
      <c r="B128" s="1" t="s">
        <v>1682</v>
      </c>
      <c r="C128" s="1" t="s">
        <v>200</v>
      </c>
      <c r="D128" s="1" t="s">
        <v>1407</v>
      </c>
      <c r="E128" s="2">
        <v>1655642.1301709004</v>
      </c>
      <c r="F128" s="2">
        <v>9423</v>
      </c>
      <c r="G128" s="2">
        <v>99144.673527080246</v>
      </c>
      <c r="H128" s="2">
        <v>178681.38644592214</v>
      </c>
      <c r="I128" s="2">
        <v>0</v>
      </c>
      <c r="J128" s="2">
        <v>1942891.1901439028</v>
      </c>
      <c r="K128" s="2">
        <v>0</v>
      </c>
      <c r="L128" s="2">
        <v>161680.60740000001</v>
      </c>
      <c r="M128" s="2">
        <v>0</v>
      </c>
      <c r="N128" s="2">
        <v>248739.39600000001</v>
      </c>
      <c r="O128" s="2">
        <v>2353311.1935439031</v>
      </c>
    </row>
    <row r="129" spans="1:15" x14ac:dyDescent="0.25">
      <c r="A129" s="1" t="s">
        <v>1683</v>
      </c>
      <c r="B129" s="1" t="s">
        <v>1684</v>
      </c>
      <c r="C129" s="1" t="s">
        <v>380</v>
      </c>
      <c r="D129" s="1" t="s">
        <v>1408</v>
      </c>
      <c r="E129" s="2">
        <v>4947023.6490695234</v>
      </c>
      <c r="F129" s="2">
        <v>1341137.1502382425</v>
      </c>
      <c r="G129" s="2">
        <v>0</v>
      </c>
      <c r="H129" s="2">
        <v>5202.4850446078963</v>
      </c>
      <c r="I129" s="2">
        <v>274781.52766386053</v>
      </c>
      <c r="J129" s="2">
        <v>6568144.8120162338</v>
      </c>
      <c r="K129" s="2">
        <v>0</v>
      </c>
      <c r="L129" s="2">
        <v>0</v>
      </c>
      <c r="M129" s="2">
        <v>0</v>
      </c>
      <c r="N129" s="2">
        <v>18983.558249999998</v>
      </c>
      <c r="O129" s="2">
        <v>6587128.3702662336</v>
      </c>
    </row>
    <row r="130" spans="1:15" x14ac:dyDescent="0.25">
      <c r="A130" s="1" t="s">
        <v>1685</v>
      </c>
      <c r="B130" s="1" t="s">
        <v>1686</v>
      </c>
      <c r="C130" s="1" t="s">
        <v>243</v>
      </c>
      <c r="D130" s="1" t="s">
        <v>1407</v>
      </c>
      <c r="E130" s="2">
        <v>2451386.2198331258</v>
      </c>
      <c r="F130" s="2">
        <v>854799.23499999999</v>
      </c>
      <c r="G130" s="2">
        <v>271614.61974932399</v>
      </c>
      <c r="H130" s="2">
        <v>8814.8409454498506</v>
      </c>
      <c r="I130" s="2">
        <v>0</v>
      </c>
      <c r="J130" s="2">
        <v>3586614.9155278993</v>
      </c>
      <c r="K130" s="2">
        <v>0</v>
      </c>
      <c r="L130" s="2">
        <v>202830.15675000002</v>
      </c>
      <c r="M130" s="2">
        <v>0</v>
      </c>
      <c r="N130" s="2">
        <v>312046.39500000002</v>
      </c>
      <c r="O130" s="2">
        <v>4101491.4672779003</v>
      </c>
    </row>
    <row r="131" spans="1:15" x14ac:dyDescent="0.25">
      <c r="A131" s="1" t="s">
        <v>1687</v>
      </c>
      <c r="B131" s="1" t="s">
        <v>1688</v>
      </c>
      <c r="C131" s="1" t="s">
        <v>243</v>
      </c>
      <c r="D131" s="1" t="s">
        <v>1407</v>
      </c>
      <c r="E131" s="2">
        <v>1075037.9602271274</v>
      </c>
      <c r="F131" s="2">
        <v>459323.45999999996</v>
      </c>
      <c r="G131" s="2">
        <v>75599.684840762115</v>
      </c>
      <c r="H131" s="2">
        <v>9700.8904895827454</v>
      </c>
      <c r="I131" s="2">
        <v>36670.992179845816</v>
      </c>
      <c r="J131" s="2">
        <v>1656332.987737318</v>
      </c>
      <c r="K131" s="2">
        <v>0</v>
      </c>
      <c r="L131" s="2">
        <v>90380.034550000011</v>
      </c>
      <c r="M131" s="2">
        <v>0</v>
      </c>
      <c r="N131" s="2">
        <v>139046.20700000002</v>
      </c>
      <c r="O131" s="2">
        <v>1885759.229287318</v>
      </c>
    </row>
    <row r="132" spans="1:15" x14ac:dyDescent="0.25">
      <c r="A132" s="1" t="s">
        <v>1689</v>
      </c>
      <c r="B132" s="1" t="s">
        <v>1690</v>
      </c>
      <c r="C132" s="1" t="s">
        <v>243</v>
      </c>
      <c r="D132" s="1" t="s">
        <v>1408</v>
      </c>
      <c r="E132" s="2">
        <v>8321619.9424258415</v>
      </c>
      <c r="F132" s="2">
        <v>1650558.969785087</v>
      </c>
      <c r="G132" s="2">
        <v>0</v>
      </c>
      <c r="H132" s="2">
        <v>3783.973473204559</v>
      </c>
      <c r="I132" s="2">
        <v>0</v>
      </c>
      <c r="J132" s="2">
        <v>9975962.8856841326</v>
      </c>
      <c r="K132" s="2">
        <v>0</v>
      </c>
      <c r="L132" s="2">
        <v>0</v>
      </c>
      <c r="M132" s="2">
        <v>528917.81805904268</v>
      </c>
      <c r="N132" s="2">
        <v>36849.391350000005</v>
      </c>
      <c r="O132" s="2">
        <v>10541730.095093174</v>
      </c>
    </row>
    <row r="133" spans="1:15" x14ac:dyDescent="0.25">
      <c r="A133" s="1" t="s">
        <v>1691</v>
      </c>
      <c r="B133" s="1" t="s">
        <v>1692</v>
      </c>
      <c r="C133" s="1" t="s">
        <v>243</v>
      </c>
      <c r="D133" s="1" t="s">
        <v>1407</v>
      </c>
      <c r="E133" s="2">
        <v>5028568.963835597</v>
      </c>
      <c r="F133" s="2">
        <v>359716.24</v>
      </c>
      <c r="G133" s="2">
        <v>858307.41427898803</v>
      </c>
      <c r="H133" s="2">
        <v>254430.49655111341</v>
      </c>
      <c r="I133" s="2">
        <v>0</v>
      </c>
      <c r="J133" s="2">
        <v>6501023.1146656983</v>
      </c>
      <c r="K133" s="2">
        <v>0</v>
      </c>
      <c r="L133" s="2">
        <v>425911.34625</v>
      </c>
      <c r="M133" s="2">
        <v>0</v>
      </c>
      <c r="N133" s="2">
        <v>655248.22500000009</v>
      </c>
      <c r="O133" s="2">
        <v>7582182.6859157002</v>
      </c>
    </row>
    <row r="134" spans="1:15" x14ac:dyDescent="0.25">
      <c r="A134" s="1" t="s">
        <v>1693</v>
      </c>
      <c r="B134" s="1" t="s">
        <v>1694</v>
      </c>
      <c r="C134" s="1" t="s">
        <v>335</v>
      </c>
      <c r="D134" s="1" t="s">
        <v>1408</v>
      </c>
      <c r="E134" s="2">
        <v>2656079.0594076775</v>
      </c>
      <c r="F134" s="2">
        <v>427811.73499999999</v>
      </c>
      <c r="G134" s="2">
        <v>0</v>
      </c>
      <c r="H134" s="2">
        <v>2815.7034862567216</v>
      </c>
      <c r="I134" s="2">
        <v>0</v>
      </c>
      <c r="J134" s="2">
        <v>3086706.4978939341</v>
      </c>
      <c r="K134" s="2">
        <v>0</v>
      </c>
      <c r="L134" s="2">
        <v>0</v>
      </c>
      <c r="M134" s="2">
        <v>0</v>
      </c>
      <c r="N134" s="2">
        <v>9525.7750250000008</v>
      </c>
      <c r="O134" s="2">
        <v>3096232.2729189345</v>
      </c>
    </row>
    <row r="135" spans="1:15" x14ac:dyDescent="0.25">
      <c r="A135" s="1" t="s">
        <v>1695</v>
      </c>
      <c r="B135" s="1" t="s">
        <v>1696</v>
      </c>
      <c r="C135" s="1" t="s">
        <v>129</v>
      </c>
      <c r="D135" s="1" t="s">
        <v>1407</v>
      </c>
      <c r="E135" s="2">
        <v>790495.89573646942</v>
      </c>
      <c r="F135" s="2">
        <v>29912.510000000002</v>
      </c>
      <c r="G135" s="2">
        <v>0</v>
      </c>
      <c r="H135" s="2">
        <v>8238.0631365652007</v>
      </c>
      <c r="I135" s="2">
        <v>0</v>
      </c>
      <c r="J135" s="2">
        <v>828646.46887303458</v>
      </c>
      <c r="K135" s="2">
        <v>0</v>
      </c>
      <c r="L135" s="2">
        <v>61534.212999999996</v>
      </c>
      <c r="M135" s="2">
        <v>0</v>
      </c>
      <c r="N135" s="2">
        <v>94668.02</v>
      </c>
      <c r="O135" s="2">
        <v>984848.70187303459</v>
      </c>
    </row>
    <row r="136" spans="1:15" x14ac:dyDescent="0.25">
      <c r="A136" s="1" t="s">
        <v>1697</v>
      </c>
      <c r="B136" s="1" t="s">
        <v>1698</v>
      </c>
      <c r="C136" s="1" t="s">
        <v>200</v>
      </c>
      <c r="D136" s="1" t="s">
        <v>1407</v>
      </c>
      <c r="E136" s="2">
        <v>1254584.3186601866</v>
      </c>
      <c r="F136" s="2">
        <v>124041.14</v>
      </c>
      <c r="G136" s="2">
        <v>221121.75979238428</v>
      </c>
      <c r="H136" s="2">
        <v>0</v>
      </c>
      <c r="I136" s="2">
        <v>0</v>
      </c>
      <c r="J136" s="2">
        <v>1599747.2184525707</v>
      </c>
      <c r="K136" s="2">
        <v>0</v>
      </c>
      <c r="L136" s="2">
        <v>99639.710300000006</v>
      </c>
      <c r="M136" s="2">
        <v>0</v>
      </c>
      <c r="N136" s="2">
        <v>153291.86200000002</v>
      </c>
      <c r="O136" s="2">
        <v>1852678.7907525706</v>
      </c>
    </row>
    <row r="137" spans="1:15" x14ac:dyDescent="0.25">
      <c r="A137" s="1" t="s">
        <v>1699</v>
      </c>
      <c r="B137" s="1" t="s">
        <v>1700</v>
      </c>
      <c r="C137" s="1" t="s">
        <v>243</v>
      </c>
      <c r="D137" s="1" t="s">
        <v>1407</v>
      </c>
      <c r="E137" s="2">
        <v>4927733.0085730366</v>
      </c>
      <c r="F137" s="2">
        <v>330554.98499999999</v>
      </c>
      <c r="G137" s="2">
        <v>793402.26526474627</v>
      </c>
      <c r="H137" s="2">
        <v>128989.77631135925</v>
      </c>
      <c r="I137" s="2">
        <v>0</v>
      </c>
      <c r="J137" s="2">
        <v>6180680.0351491431</v>
      </c>
      <c r="K137" s="2">
        <v>0</v>
      </c>
      <c r="L137" s="2">
        <v>397550.90504999994</v>
      </c>
      <c r="M137" s="2">
        <v>0</v>
      </c>
      <c r="N137" s="2">
        <v>611616.777</v>
      </c>
      <c r="O137" s="2">
        <v>7189847.7171991421</v>
      </c>
    </row>
    <row r="138" spans="1:15" x14ac:dyDescent="0.25">
      <c r="A138" s="1" t="s">
        <v>1701</v>
      </c>
      <c r="B138" s="1" t="s">
        <v>1702</v>
      </c>
      <c r="C138" s="1" t="s">
        <v>366</v>
      </c>
      <c r="D138" s="1" t="s">
        <v>1407</v>
      </c>
      <c r="E138" s="2">
        <v>4489105.2884023096</v>
      </c>
      <c r="F138" s="2">
        <v>97473.98000000001</v>
      </c>
      <c r="G138" s="2">
        <v>183841.0911859007</v>
      </c>
      <c r="H138" s="2">
        <v>0</v>
      </c>
      <c r="I138" s="2">
        <v>0</v>
      </c>
      <c r="J138" s="2">
        <v>4770420.3595882105</v>
      </c>
      <c r="K138" s="2">
        <v>0</v>
      </c>
      <c r="L138" s="2">
        <v>388646.27945000003</v>
      </c>
      <c r="M138" s="2">
        <v>0</v>
      </c>
      <c r="N138" s="2">
        <v>597917.353</v>
      </c>
      <c r="O138" s="2">
        <v>5756983.9920382109</v>
      </c>
    </row>
    <row r="139" spans="1:15" x14ac:dyDescent="0.25">
      <c r="A139" s="1" t="s">
        <v>1703</v>
      </c>
      <c r="B139" s="1" t="s">
        <v>1704</v>
      </c>
      <c r="C139" s="1" t="s">
        <v>120</v>
      </c>
      <c r="D139" s="1" t="s">
        <v>1407</v>
      </c>
      <c r="E139" s="2">
        <v>219736.2766466022</v>
      </c>
      <c r="F139" s="2">
        <v>63572.619999999995</v>
      </c>
      <c r="G139" s="2">
        <v>17923.707487927306</v>
      </c>
      <c r="H139" s="2">
        <v>0</v>
      </c>
      <c r="I139" s="2">
        <v>0</v>
      </c>
      <c r="J139" s="2">
        <v>301232.60413452948</v>
      </c>
      <c r="K139" s="2">
        <v>0</v>
      </c>
      <c r="L139" s="2">
        <v>21423.7569</v>
      </c>
      <c r="M139" s="2">
        <v>0</v>
      </c>
      <c r="N139" s="2">
        <v>32959.625999999997</v>
      </c>
      <c r="O139" s="2">
        <v>355615.98703452945</v>
      </c>
    </row>
    <row r="140" spans="1:15" x14ac:dyDescent="0.25">
      <c r="A140" s="1" t="s">
        <v>1705</v>
      </c>
      <c r="B140" s="1" t="s">
        <v>1706</v>
      </c>
      <c r="C140" s="1" t="s">
        <v>200</v>
      </c>
      <c r="D140" s="1" t="s">
        <v>1407</v>
      </c>
      <c r="E140" s="2">
        <v>2048188.6576019777</v>
      </c>
      <c r="F140" s="2">
        <v>257458.16499999998</v>
      </c>
      <c r="G140" s="2">
        <v>381771.05519699317</v>
      </c>
      <c r="H140" s="2">
        <v>0</v>
      </c>
      <c r="I140" s="2">
        <v>0</v>
      </c>
      <c r="J140" s="2">
        <v>2687417.8777989708</v>
      </c>
      <c r="K140" s="2">
        <v>0</v>
      </c>
      <c r="L140" s="2">
        <v>177208.02579999997</v>
      </c>
      <c r="M140" s="2">
        <v>0</v>
      </c>
      <c r="N140" s="2">
        <v>272627.73199999996</v>
      </c>
      <c r="O140" s="2">
        <v>3137253.6355989706</v>
      </c>
    </row>
    <row r="141" spans="1:15" x14ac:dyDescent="0.25">
      <c r="A141" s="1" t="s">
        <v>1707</v>
      </c>
      <c r="B141" s="1" t="s">
        <v>1708</v>
      </c>
      <c r="C141" s="1" t="s">
        <v>135</v>
      </c>
      <c r="D141" s="1" t="s">
        <v>1407</v>
      </c>
      <c r="E141" s="2">
        <v>1758425.1154471207</v>
      </c>
      <c r="F141" s="2">
        <v>131429.64499999999</v>
      </c>
      <c r="G141" s="2">
        <v>255014.58703229009</v>
      </c>
      <c r="H141" s="2">
        <v>0</v>
      </c>
      <c r="I141" s="2">
        <v>0</v>
      </c>
      <c r="J141" s="2">
        <v>2144869.3474794109</v>
      </c>
      <c r="K141" s="2">
        <v>0</v>
      </c>
      <c r="L141" s="2">
        <v>152907.29999999999</v>
      </c>
      <c r="M141" s="2">
        <v>0</v>
      </c>
      <c r="N141" s="2">
        <v>235242</v>
      </c>
      <c r="O141" s="2">
        <v>2533018.6474794103</v>
      </c>
    </row>
    <row r="142" spans="1:15" x14ac:dyDescent="0.25">
      <c r="A142" s="1" t="s">
        <v>1709</v>
      </c>
      <c r="B142" s="1" t="s">
        <v>1710</v>
      </c>
      <c r="C142" s="1" t="s">
        <v>200</v>
      </c>
      <c r="D142" s="1" t="s">
        <v>1407</v>
      </c>
      <c r="E142" s="2">
        <v>2209660.2459935821</v>
      </c>
      <c r="F142" s="2">
        <v>318112.88</v>
      </c>
      <c r="G142" s="2">
        <v>418747.15183970646</v>
      </c>
      <c r="H142" s="2">
        <v>9721.5837949802135</v>
      </c>
      <c r="I142" s="2">
        <v>0</v>
      </c>
      <c r="J142" s="2">
        <v>2956241.8616282688</v>
      </c>
      <c r="K142" s="2">
        <v>0</v>
      </c>
      <c r="L142" s="2">
        <v>215263.84359999999</v>
      </c>
      <c r="M142" s="2">
        <v>0</v>
      </c>
      <c r="N142" s="2">
        <v>331175.14399999997</v>
      </c>
      <c r="O142" s="2">
        <v>3502680.8492282685</v>
      </c>
    </row>
    <row r="143" spans="1:15" x14ac:dyDescent="0.25">
      <c r="A143" s="1" t="s">
        <v>1711</v>
      </c>
      <c r="B143" s="1" t="s">
        <v>1712</v>
      </c>
      <c r="C143" s="1" t="s">
        <v>200</v>
      </c>
      <c r="D143" s="1" t="s">
        <v>1407</v>
      </c>
      <c r="E143" s="2">
        <v>1393703.767834143</v>
      </c>
      <c r="F143" s="2">
        <v>189403.39500000002</v>
      </c>
      <c r="G143" s="2">
        <v>257492.84464453743</v>
      </c>
      <c r="H143" s="2">
        <v>15750.495137361169</v>
      </c>
      <c r="I143" s="2">
        <v>0</v>
      </c>
      <c r="J143" s="2">
        <v>1856350.5026160416</v>
      </c>
      <c r="K143" s="2">
        <v>0</v>
      </c>
      <c r="L143" s="2">
        <v>119774.10639999999</v>
      </c>
      <c r="M143" s="2">
        <v>0</v>
      </c>
      <c r="N143" s="2">
        <v>184267.856</v>
      </c>
      <c r="O143" s="2">
        <v>2160392.4650160419</v>
      </c>
    </row>
    <row r="144" spans="1:15" x14ac:dyDescent="0.25">
      <c r="A144" s="1" t="s">
        <v>1713</v>
      </c>
      <c r="B144" s="1" t="s">
        <v>1714</v>
      </c>
      <c r="C144" s="1" t="s">
        <v>153</v>
      </c>
      <c r="D144" s="1" t="s">
        <v>1407</v>
      </c>
      <c r="E144" s="2">
        <v>473698.95847522508</v>
      </c>
      <c r="F144" s="2">
        <v>507201.25</v>
      </c>
      <c r="G144" s="2">
        <v>29658.971245603891</v>
      </c>
      <c r="H144" s="2">
        <v>0</v>
      </c>
      <c r="I144" s="2">
        <v>0</v>
      </c>
      <c r="J144" s="2">
        <v>1010559.179720829</v>
      </c>
      <c r="K144" s="2">
        <v>0</v>
      </c>
      <c r="L144" s="2">
        <v>37227.481850000004</v>
      </c>
      <c r="M144" s="2">
        <v>0</v>
      </c>
      <c r="N144" s="2">
        <v>57273.048999999999</v>
      </c>
      <c r="O144" s="2">
        <v>1105059.710570829</v>
      </c>
    </row>
    <row r="145" spans="1:15" x14ac:dyDescent="0.25">
      <c r="A145" s="1" t="s">
        <v>1715</v>
      </c>
      <c r="B145" s="1" t="s">
        <v>1716</v>
      </c>
      <c r="C145" s="1" t="s">
        <v>200</v>
      </c>
      <c r="D145" s="1" t="s">
        <v>1407</v>
      </c>
      <c r="E145" s="2">
        <v>2215077.8988830051</v>
      </c>
      <c r="F145" s="2">
        <v>336748.8276489008</v>
      </c>
      <c r="G145" s="2">
        <v>238845.44500049675</v>
      </c>
      <c r="H145" s="2">
        <v>4601.564235398343</v>
      </c>
      <c r="I145" s="2">
        <v>269595.17018646409</v>
      </c>
      <c r="J145" s="2">
        <v>3064868.9059542655</v>
      </c>
      <c r="K145" s="2">
        <v>0</v>
      </c>
      <c r="L145" s="2">
        <v>181923.20119999998</v>
      </c>
      <c r="M145" s="2">
        <v>0</v>
      </c>
      <c r="N145" s="2">
        <v>279881.848</v>
      </c>
      <c r="O145" s="2">
        <v>3526673.9551542653</v>
      </c>
    </row>
    <row r="146" spans="1:15" x14ac:dyDescent="0.25">
      <c r="A146" s="1" t="s">
        <v>1717</v>
      </c>
      <c r="B146" s="1" t="s">
        <v>1718</v>
      </c>
      <c r="C146" s="1" t="s">
        <v>243</v>
      </c>
      <c r="D146" s="1" t="s">
        <v>1407</v>
      </c>
      <c r="E146" s="2">
        <v>3636524.8935733102</v>
      </c>
      <c r="F146" s="2">
        <v>227586.47499999998</v>
      </c>
      <c r="G146" s="2">
        <v>652453.52428084135</v>
      </c>
      <c r="H146" s="2">
        <v>83488.978203601655</v>
      </c>
      <c r="I146" s="2">
        <v>804982.55535387702</v>
      </c>
      <c r="J146" s="2">
        <v>5405036.4264116297</v>
      </c>
      <c r="K146" s="2">
        <v>0</v>
      </c>
      <c r="L146" s="2">
        <v>322153.00455000001</v>
      </c>
      <c r="M146" s="2">
        <v>0</v>
      </c>
      <c r="N146" s="2">
        <v>495620.00699999998</v>
      </c>
      <c r="O146" s="2">
        <v>6222809.4379616305</v>
      </c>
    </row>
    <row r="147" spans="1:15" x14ac:dyDescent="0.25">
      <c r="A147" s="1" t="s">
        <v>1719</v>
      </c>
      <c r="B147" s="1" t="s">
        <v>1720</v>
      </c>
      <c r="C147" s="1" t="s">
        <v>243</v>
      </c>
      <c r="D147" s="1" t="s">
        <v>1407</v>
      </c>
      <c r="E147" s="2">
        <v>3431874.4910665071</v>
      </c>
      <c r="F147" s="2">
        <v>332017.78499999997</v>
      </c>
      <c r="G147" s="2">
        <v>640605.48500649375</v>
      </c>
      <c r="H147" s="2">
        <v>145949.13868414867</v>
      </c>
      <c r="I147" s="2">
        <v>88731.67105424781</v>
      </c>
      <c r="J147" s="2">
        <v>4639178.5708113974</v>
      </c>
      <c r="K147" s="2">
        <v>0</v>
      </c>
      <c r="L147" s="2">
        <v>313917.45645</v>
      </c>
      <c r="M147" s="2">
        <v>0</v>
      </c>
      <c r="N147" s="2">
        <v>482949.93299999996</v>
      </c>
      <c r="O147" s="2">
        <v>5436045.960261398</v>
      </c>
    </row>
    <row r="148" spans="1:15" x14ac:dyDescent="0.25">
      <c r="A148" s="1" t="s">
        <v>1721</v>
      </c>
      <c r="B148" s="1" t="s">
        <v>1722</v>
      </c>
      <c r="C148" s="1" t="s">
        <v>287</v>
      </c>
      <c r="D148" s="1" t="s">
        <v>1407</v>
      </c>
      <c r="E148" s="2">
        <v>1400850.9341993758</v>
      </c>
      <c r="F148" s="2">
        <v>152444.73000000001</v>
      </c>
      <c r="G148" s="2">
        <v>234249.21137977805</v>
      </c>
      <c r="H148" s="2">
        <v>23590.629618735995</v>
      </c>
      <c r="I148" s="2">
        <v>0</v>
      </c>
      <c r="J148" s="2">
        <v>1811135.5051978899</v>
      </c>
      <c r="K148" s="2">
        <v>0</v>
      </c>
      <c r="L148" s="2">
        <v>115482.1226</v>
      </c>
      <c r="M148" s="2">
        <v>0</v>
      </c>
      <c r="N148" s="2">
        <v>177664.804</v>
      </c>
      <c r="O148" s="2">
        <v>2104282.43179789</v>
      </c>
    </row>
    <row r="149" spans="1:15" x14ac:dyDescent="0.25">
      <c r="A149" s="1" t="s">
        <v>1723</v>
      </c>
      <c r="B149" s="1" t="s">
        <v>1724</v>
      </c>
      <c r="C149" s="1" t="s">
        <v>287</v>
      </c>
      <c r="D149" s="1" t="s">
        <v>1407</v>
      </c>
      <c r="E149" s="2">
        <v>2131681.0446402086</v>
      </c>
      <c r="F149" s="2">
        <v>266710.27</v>
      </c>
      <c r="G149" s="2">
        <v>372897.76981471595</v>
      </c>
      <c r="H149" s="2">
        <v>10581.328358228269</v>
      </c>
      <c r="I149" s="2">
        <v>0</v>
      </c>
      <c r="J149" s="2">
        <v>2781870.4128131531</v>
      </c>
      <c r="K149" s="2">
        <v>0</v>
      </c>
      <c r="L149" s="2">
        <v>189647.4853</v>
      </c>
      <c r="M149" s="2">
        <v>0</v>
      </c>
      <c r="N149" s="2">
        <v>291765.36199999996</v>
      </c>
      <c r="O149" s="2">
        <v>3263283.2601131527</v>
      </c>
    </row>
    <row r="150" spans="1:15" x14ac:dyDescent="0.25">
      <c r="A150" s="1" t="s">
        <v>1725</v>
      </c>
      <c r="B150" s="1" t="s">
        <v>1726</v>
      </c>
      <c r="C150" s="1" t="s">
        <v>243</v>
      </c>
      <c r="D150" s="1" t="s">
        <v>1407</v>
      </c>
      <c r="E150" s="2">
        <v>3121616.0283283861</v>
      </c>
      <c r="F150" s="2">
        <v>280742.685</v>
      </c>
      <c r="G150" s="2">
        <v>557362.95906070538</v>
      </c>
      <c r="H150" s="2">
        <v>238755.35902047891</v>
      </c>
      <c r="I150" s="2">
        <v>0</v>
      </c>
      <c r="J150" s="2">
        <v>4198477.03140957</v>
      </c>
      <c r="K150" s="2">
        <v>0</v>
      </c>
      <c r="L150" s="2">
        <v>256845.57340000002</v>
      </c>
      <c r="M150" s="2">
        <v>0</v>
      </c>
      <c r="N150" s="2">
        <v>395147.03600000002</v>
      </c>
      <c r="O150" s="2">
        <v>4850469.6408095714</v>
      </c>
    </row>
    <row r="151" spans="1:15" x14ac:dyDescent="0.25">
      <c r="A151" s="1" t="s">
        <v>1727</v>
      </c>
      <c r="B151" s="1" t="s">
        <v>1728</v>
      </c>
      <c r="C151" s="1" t="s">
        <v>144</v>
      </c>
      <c r="D151" s="1" t="s">
        <v>1407</v>
      </c>
      <c r="E151" s="2">
        <v>5790131.1944010863</v>
      </c>
      <c r="F151" s="2">
        <v>473503.86</v>
      </c>
      <c r="G151" s="2">
        <v>1033318.7289787631</v>
      </c>
      <c r="H151" s="2">
        <v>114201.59804113174</v>
      </c>
      <c r="I151" s="2">
        <v>16666.32</v>
      </c>
      <c r="J151" s="2">
        <v>7427821.7014209824</v>
      </c>
      <c r="K151" s="2">
        <v>0</v>
      </c>
      <c r="L151" s="2">
        <v>532166.26449999993</v>
      </c>
      <c r="M151" s="2">
        <v>0</v>
      </c>
      <c r="N151" s="2">
        <v>818717.33</v>
      </c>
      <c r="O151" s="2">
        <v>8778705.2959209811</v>
      </c>
    </row>
    <row r="152" spans="1:15" x14ac:dyDescent="0.25">
      <c r="A152" s="1" t="s">
        <v>1729</v>
      </c>
      <c r="B152" s="1" t="s">
        <v>1730</v>
      </c>
      <c r="C152" s="1" t="s">
        <v>243</v>
      </c>
      <c r="D152" s="1" t="s">
        <v>1407</v>
      </c>
      <c r="E152" s="2">
        <v>2572122.4341350878</v>
      </c>
      <c r="F152" s="2">
        <v>114850.35999999999</v>
      </c>
      <c r="G152" s="2">
        <v>459011.12701483059</v>
      </c>
      <c r="H152" s="2">
        <v>256845.85576865295</v>
      </c>
      <c r="I152" s="2">
        <v>0</v>
      </c>
      <c r="J152" s="2">
        <v>3402829.7769185714</v>
      </c>
      <c r="K152" s="2">
        <v>0</v>
      </c>
      <c r="L152" s="2">
        <v>265602.16279999999</v>
      </c>
      <c r="M152" s="2">
        <v>0</v>
      </c>
      <c r="N152" s="2">
        <v>408618.712</v>
      </c>
      <c r="O152" s="2">
        <v>4077050.6517185713</v>
      </c>
    </row>
    <row r="153" spans="1:15" x14ac:dyDescent="0.25">
      <c r="A153" s="1" t="s">
        <v>1731</v>
      </c>
      <c r="B153" s="1" t="s">
        <v>1732</v>
      </c>
      <c r="C153" s="1" t="s">
        <v>153</v>
      </c>
      <c r="D153" s="1" t="s">
        <v>1407</v>
      </c>
      <c r="E153" s="2">
        <v>3630233.5308397897</v>
      </c>
      <c r="F153" s="2">
        <v>373760.1</v>
      </c>
      <c r="G153" s="2">
        <v>625044.43748823507</v>
      </c>
      <c r="H153" s="2">
        <v>26526.445358446515</v>
      </c>
      <c r="I153" s="2">
        <v>35354.664336272785</v>
      </c>
      <c r="J153" s="2">
        <v>4690919.1780227441</v>
      </c>
      <c r="K153" s="2">
        <v>271795.42949999997</v>
      </c>
      <c r="L153" s="2">
        <v>317545.19679999998</v>
      </c>
      <c r="M153" s="2">
        <v>0</v>
      </c>
      <c r="N153" s="2">
        <v>488531.07199999999</v>
      </c>
      <c r="O153" s="2">
        <v>5768790.8763227435</v>
      </c>
    </row>
    <row r="154" spans="1:15" x14ac:dyDescent="0.25">
      <c r="A154" s="1" t="s">
        <v>1733</v>
      </c>
      <c r="B154" s="1" t="s">
        <v>1734</v>
      </c>
      <c r="C154" s="1" t="s">
        <v>180</v>
      </c>
      <c r="D154" s="1" t="s">
        <v>1407</v>
      </c>
      <c r="E154" s="2">
        <v>2843457.2778917411</v>
      </c>
      <c r="F154" s="2">
        <v>187315.505</v>
      </c>
      <c r="G154" s="2">
        <v>469156.75215872703</v>
      </c>
      <c r="H154" s="2">
        <v>27778.283005259022</v>
      </c>
      <c r="I154" s="2">
        <v>36983.91354629687</v>
      </c>
      <c r="J154" s="2">
        <v>3564691.7316020238</v>
      </c>
      <c r="K154" s="2">
        <v>0</v>
      </c>
      <c r="L154" s="2">
        <v>247829.95119999998</v>
      </c>
      <c r="M154" s="2">
        <v>0</v>
      </c>
      <c r="N154" s="2">
        <v>381276.848</v>
      </c>
      <c r="O154" s="2">
        <v>4193798.5308020236</v>
      </c>
    </row>
    <row r="155" spans="1:15" x14ac:dyDescent="0.25">
      <c r="A155" s="1" t="s">
        <v>1735</v>
      </c>
      <c r="B155" s="1" t="s">
        <v>1736</v>
      </c>
      <c r="C155" s="1" t="s">
        <v>366</v>
      </c>
      <c r="D155" s="1" t="s">
        <v>1407</v>
      </c>
      <c r="E155" s="2">
        <v>1312134.6900078477</v>
      </c>
      <c r="F155" s="2">
        <v>174934.25</v>
      </c>
      <c r="G155" s="2">
        <v>209665.54467815621</v>
      </c>
      <c r="H155" s="2">
        <v>5761.8962264313823</v>
      </c>
      <c r="I155" s="2">
        <v>0</v>
      </c>
      <c r="J155" s="2">
        <v>1702496.3809124355</v>
      </c>
      <c r="K155" s="2">
        <v>0</v>
      </c>
      <c r="L155" s="2">
        <v>109520.90760000001</v>
      </c>
      <c r="M155" s="2">
        <v>0</v>
      </c>
      <c r="N155" s="2">
        <v>168493.704</v>
      </c>
      <c r="O155" s="2">
        <v>1980510.9925124357</v>
      </c>
    </row>
    <row r="156" spans="1:15" x14ac:dyDescent="0.25">
      <c r="A156" s="1" t="s">
        <v>1737</v>
      </c>
      <c r="B156" s="1" t="s">
        <v>1738</v>
      </c>
      <c r="C156" s="1" t="s">
        <v>200</v>
      </c>
      <c r="D156" s="1" t="s">
        <v>1407</v>
      </c>
      <c r="E156" s="2">
        <v>1771996.6787035316</v>
      </c>
      <c r="F156" s="2">
        <v>164046.54999999999</v>
      </c>
      <c r="G156" s="2">
        <v>367309.72939364612</v>
      </c>
      <c r="H156" s="2">
        <v>0</v>
      </c>
      <c r="I156" s="2">
        <v>71407.950392703293</v>
      </c>
      <c r="J156" s="2">
        <v>2374760.9084898811</v>
      </c>
      <c r="K156" s="2">
        <v>0</v>
      </c>
      <c r="L156" s="2">
        <v>139694.28329999998</v>
      </c>
      <c r="M156" s="2">
        <v>0</v>
      </c>
      <c r="N156" s="2">
        <v>214914.28199999998</v>
      </c>
      <c r="O156" s="2">
        <v>2729369.473789881</v>
      </c>
    </row>
    <row r="157" spans="1:15" x14ac:dyDescent="0.25">
      <c r="A157" s="1" t="s">
        <v>1739</v>
      </c>
      <c r="B157" s="1" t="s">
        <v>1740</v>
      </c>
      <c r="C157" s="1" t="s">
        <v>287</v>
      </c>
      <c r="D157" s="1" t="s">
        <v>1407</v>
      </c>
      <c r="E157" s="2">
        <v>1318876.9427865129</v>
      </c>
      <c r="F157" s="2">
        <v>34930.370000000003</v>
      </c>
      <c r="G157" s="2">
        <v>227069.77479499544</v>
      </c>
      <c r="H157" s="2">
        <v>2133.047787295046</v>
      </c>
      <c r="I157" s="2">
        <v>0</v>
      </c>
      <c r="J157" s="2">
        <v>1583010.1353688033</v>
      </c>
      <c r="K157" s="2">
        <v>0</v>
      </c>
      <c r="L157" s="2">
        <v>123907.62604999999</v>
      </c>
      <c r="M157" s="2">
        <v>0</v>
      </c>
      <c r="N157" s="2">
        <v>190627.117</v>
      </c>
      <c r="O157" s="2">
        <v>1897544.8784188037</v>
      </c>
    </row>
    <row r="158" spans="1:15" x14ac:dyDescent="0.25">
      <c r="A158" s="1" t="s">
        <v>1741</v>
      </c>
      <c r="B158" s="1" t="s">
        <v>1742</v>
      </c>
      <c r="C158" s="1" t="s">
        <v>200</v>
      </c>
      <c r="D158" s="1" t="s">
        <v>1407</v>
      </c>
      <c r="E158" s="2">
        <v>1957910.5899780949</v>
      </c>
      <c r="F158" s="2">
        <v>128117.25228954638</v>
      </c>
      <c r="G158" s="2">
        <v>357082.08624478203</v>
      </c>
      <c r="H158" s="2">
        <v>39537.92563005806</v>
      </c>
      <c r="I158" s="2">
        <v>40750.839711047927</v>
      </c>
      <c r="J158" s="2">
        <v>2523398.6938535292</v>
      </c>
      <c r="K158" s="2">
        <v>0</v>
      </c>
      <c r="L158" s="2">
        <v>163695.09519999998</v>
      </c>
      <c r="M158" s="2">
        <v>0</v>
      </c>
      <c r="N158" s="2">
        <v>251838.60800000001</v>
      </c>
      <c r="O158" s="2">
        <v>2938932.397053529</v>
      </c>
    </row>
    <row r="159" spans="1:15" x14ac:dyDescent="0.25">
      <c r="A159" s="1" t="s">
        <v>1743</v>
      </c>
      <c r="B159" s="1" t="s">
        <v>1744</v>
      </c>
      <c r="C159" s="1" t="s">
        <v>153</v>
      </c>
      <c r="D159" s="1" t="s">
        <v>1407</v>
      </c>
      <c r="E159" s="2">
        <v>2546911.7516062693</v>
      </c>
      <c r="F159" s="2">
        <v>169562.97</v>
      </c>
      <c r="G159" s="2">
        <v>423661.55497510964</v>
      </c>
      <c r="H159" s="2">
        <v>10176.976194708379</v>
      </c>
      <c r="I159" s="2">
        <v>18860.797335870418</v>
      </c>
      <c r="J159" s="2">
        <v>3169174.0501119583</v>
      </c>
      <c r="K159" s="2">
        <v>363228.91499999992</v>
      </c>
      <c r="L159" s="2">
        <v>214440.655</v>
      </c>
      <c r="M159" s="2">
        <v>0</v>
      </c>
      <c r="N159" s="2">
        <v>329908.7</v>
      </c>
      <c r="O159" s="2">
        <v>4076752.3201119578</v>
      </c>
    </row>
    <row r="160" spans="1:15" x14ac:dyDescent="0.25">
      <c r="A160" s="1" t="s">
        <v>1745</v>
      </c>
      <c r="B160" s="1" t="s">
        <v>1746</v>
      </c>
      <c r="C160" s="1" t="s">
        <v>200</v>
      </c>
      <c r="D160" s="1" t="s">
        <v>1407</v>
      </c>
      <c r="E160" s="2">
        <v>874845.61503505684</v>
      </c>
      <c r="F160" s="2">
        <v>141090.92499999999</v>
      </c>
      <c r="G160" s="2">
        <v>160037.80992435175</v>
      </c>
      <c r="H160" s="2">
        <v>7668.5125008858922</v>
      </c>
      <c r="I160" s="2">
        <v>0</v>
      </c>
      <c r="J160" s="2">
        <v>1183642.8624602945</v>
      </c>
      <c r="K160" s="2">
        <v>0</v>
      </c>
      <c r="L160" s="2">
        <v>112776.90125000001</v>
      </c>
      <c r="M160" s="2">
        <v>99217.414565575644</v>
      </c>
      <c r="N160" s="2">
        <v>173502.92500000002</v>
      </c>
      <c r="O160" s="2">
        <v>1569140.1032758702</v>
      </c>
    </row>
    <row r="161" spans="1:15" x14ac:dyDescent="0.25">
      <c r="A161" s="1" t="s">
        <v>1747</v>
      </c>
      <c r="B161" s="1" t="s">
        <v>1748</v>
      </c>
      <c r="C161" s="1" t="s">
        <v>366</v>
      </c>
      <c r="D161" s="1" t="s">
        <v>1407</v>
      </c>
      <c r="E161" s="2">
        <v>3394149.9658435411</v>
      </c>
      <c r="F161" s="2">
        <v>341842.28769693</v>
      </c>
      <c r="G161" s="2">
        <v>276473.62651771796</v>
      </c>
      <c r="H161" s="2">
        <v>86680.914492699099</v>
      </c>
      <c r="I161" s="2">
        <v>0</v>
      </c>
      <c r="J161" s="2">
        <v>4099146.7945508882</v>
      </c>
      <c r="K161" s="2">
        <v>294340.67249999993</v>
      </c>
      <c r="L161" s="2">
        <v>300381.24804999999</v>
      </c>
      <c r="M161" s="2">
        <v>0</v>
      </c>
      <c r="N161" s="2">
        <v>462124.99700000003</v>
      </c>
      <c r="O161" s="2">
        <v>5155993.7121008886</v>
      </c>
    </row>
    <row r="162" spans="1:15" x14ac:dyDescent="0.25">
      <c r="A162" s="1" t="s">
        <v>1749</v>
      </c>
      <c r="B162" s="1" t="s">
        <v>1750</v>
      </c>
      <c r="C162" s="1" t="s">
        <v>129</v>
      </c>
      <c r="D162" s="1" t="s">
        <v>1407</v>
      </c>
      <c r="E162" s="2">
        <v>273700.85774175753</v>
      </c>
      <c r="F162" s="2">
        <v>371.48</v>
      </c>
      <c r="G162" s="2">
        <v>45880.380517843354</v>
      </c>
      <c r="H162" s="2">
        <v>757.5</v>
      </c>
      <c r="I162" s="2">
        <v>0</v>
      </c>
      <c r="J162" s="2">
        <v>320710.21825960086</v>
      </c>
      <c r="K162" s="2">
        <v>0</v>
      </c>
      <c r="L162" s="2">
        <v>27256.24915</v>
      </c>
      <c r="M162" s="2">
        <v>24810.16384585814</v>
      </c>
      <c r="N162" s="2">
        <v>41932.690999999999</v>
      </c>
      <c r="O162" s="2">
        <v>414709.32225545897</v>
      </c>
    </row>
    <row r="163" spans="1:15" x14ac:dyDescent="0.25">
      <c r="A163" s="1" t="s">
        <v>1751</v>
      </c>
      <c r="B163" s="1" t="s">
        <v>1752</v>
      </c>
      <c r="C163" s="1" t="s">
        <v>243</v>
      </c>
      <c r="D163" s="1" t="s">
        <v>1407</v>
      </c>
      <c r="E163" s="2">
        <v>1595092.4875280713</v>
      </c>
      <c r="F163" s="2">
        <v>102054.735</v>
      </c>
      <c r="G163" s="2">
        <v>282778.51433536632</v>
      </c>
      <c r="H163" s="2">
        <v>39122.530433660679</v>
      </c>
      <c r="I163" s="2">
        <v>0</v>
      </c>
      <c r="J163" s="2">
        <v>2019048.2672970982</v>
      </c>
      <c r="K163" s="2">
        <v>0</v>
      </c>
      <c r="L163" s="2">
        <v>135555.83860000002</v>
      </c>
      <c r="M163" s="2">
        <v>0</v>
      </c>
      <c r="N163" s="2">
        <v>208547.44400000002</v>
      </c>
      <c r="O163" s="2">
        <v>2363151.5498970984</v>
      </c>
    </row>
    <row r="164" spans="1:15" x14ac:dyDescent="0.25">
      <c r="A164" s="1" t="s">
        <v>1753</v>
      </c>
      <c r="B164" s="1" t="s">
        <v>1754</v>
      </c>
      <c r="C164" s="1" t="s">
        <v>153</v>
      </c>
      <c r="D164" s="1" t="s">
        <v>1407</v>
      </c>
      <c r="E164" s="2">
        <v>369740.58542566525</v>
      </c>
      <c r="F164" s="2">
        <v>50980.2</v>
      </c>
      <c r="G164" s="2">
        <v>75702.399547858688</v>
      </c>
      <c r="H164" s="2">
        <v>0</v>
      </c>
      <c r="I164" s="2">
        <v>0</v>
      </c>
      <c r="J164" s="2">
        <v>496423.18497352395</v>
      </c>
      <c r="K164" s="2">
        <v>0</v>
      </c>
      <c r="L164" s="2">
        <v>28587.032499999998</v>
      </c>
      <c r="M164" s="2">
        <v>0</v>
      </c>
      <c r="N164" s="2">
        <v>43980.049999999996</v>
      </c>
      <c r="O164" s="2">
        <v>568990.26747352397</v>
      </c>
    </row>
    <row r="165" spans="1:15" x14ac:dyDescent="0.25">
      <c r="A165" s="1" t="s">
        <v>1755</v>
      </c>
      <c r="B165" s="1" t="s">
        <v>1756</v>
      </c>
      <c r="C165" s="1" t="s">
        <v>129</v>
      </c>
      <c r="D165" s="1" t="s">
        <v>1407</v>
      </c>
      <c r="E165" s="2">
        <v>907378.86814044451</v>
      </c>
      <c r="F165" s="2">
        <v>108421.36499999999</v>
      </c>
      <c r="G165" s="2">
        <v>163468.08579468314</v>
      </c>
      <c r="H165" s="2">
        <v>1893.5</v>
      </c>
      <c r="I165" s="2">
        <v>0</v>
      </c>
      <c r="J165" s="2">
        <v>1181161.8189351277</v>
      </c>
      <c r="K165" s="2">
        <v>0</v>
      </c>
      <c r="L165" s="2">
        <v>79729.297049999994</v>
      </c>
      <c r="M165" s="2">
        <v>0</v>
      </c>
      <c r="N165" s="2">
        <v>122660.45699999999</v>
      </c>
      <c r="O165" s="2">
        <v>1383551.5729851276</v>
      </c>
    </row>
    <row r="166" spans="1:15" x14ac:dyDescent="0.25">
      <c r="A166" s="1" t="s">
        <v>1757</v>
      </c>
      <c r="B166" s="1" t="s">
        <v>1758</v>
      </c>
      <c r="C166" s="1" t="s">
        <v>200</v>
      </c>
      <c r="D166" s="1" t="s">
        <v>1407</v>
      </c>
      <c r="E166" s="2">
        <v>846545.41746096336</v>
      </c>
      <c r="F166" s="2">
        <v>102128.04000000001</v>
      </c>
      <c r="G166" s="2">
        <v>153678.51873086533</v>
      </c>
      <c r="H166" s="2">
        <v>11858.473810010968</v>
      </c>
      <c r="I166" s="2">
        <v>27883.374134995222</v>
      </c>
      <c r="J166" s="2">
        <v>1142093.8241368351</v>
      </c>
      <c r="K166" s="2">
        <v>0</v>
      </c>
      <c r="L166" s="2">
        <v>78998.539749999996</v>
      </c>
      <c r="M166" s="2">
        <v>0</v>
      </c>
      <c r="N166" s="2">
        <v>121536.215</v>
      </c>
      <c r="O166" s="2">
        <v>1342628.5788868349</v>
      </c>
    </row>
    <row r="167" spans="1:15" x14ac:dyDescent="0.25">
      <c r="A167" s="1" t="s">
        <v>1759</v>
      </c>
      <c r="B167" s="1" t="s">
        <v>1760</v>
      </c>
      <c r="C167" s="1" t="s">
        <v>200</v>
      </c>
      <c r="D167" s="1" t="s">
        <v>1407</v>
      </c>
      <c r="E167" s="2">
        <v>1630735.0636516488</v>
      </c>
      <c r="F167" s="2">
        <v>216936.685</v>
      </c>
      <c r="G167" s="2">
        <v>289272.46657173976</v>
      </c>
      <c r="H167" s="2">
        <v>1136</v>
      </c>
      <c r="I167" s="2">
        <v>0</v>
      </c>
      <c r="J167" s="2">
        <v>2138080.2152233887</v>
      </c>
      <c r="K167" s="2">
        <v>0</v>
      </c>
      <c r="L167" s="2">
        <v>133831.5784</v>
      </c>
      <c r="M167" s="2">
        <v>0</v>
      </c>
      <c r="N167" s="2">
        <v>205894.736</v>
      </c>
      <c r="O167" s="2">
        <v>2477806.5296233883</v>
      </c>
    </row>
    <row r="168" spans="1:15" x14ac:dyDescent="0.25">
      <c r="A168" s="1" t="s">
        <v>1761</v>
      </c>
      <c r="B168" s="1" t="s">
        <v>1762</v>
      </c>
      <c r="C168" s="1" t="s">
        <v>243</v>
      </c>
      <c r="D168" s="1" t="s">
        <v>1407</v>
      </c>
      <c r="E168" s="2">
        <v>2208702.3521073414</v>
      </c>
      <c r="F168" s="2">
        <v>137520.13</v>
      </c>
      <c r="G168" s="2">
        <v>393177.25697266764</v>
      </c>
      <c r="H168" s="2">
        <v>183684.10319790267</v>
      </c>
      <c r="I168" s="2">
        <v>0</v>
      </c>
      <c r="J168" s="2">
        <v>2923083.8422779115</v>
      </c>
      <c r="K168" s="2">
        <v>0</v>
      </c>
      <c r="L168" s="2">
        <v>203941.00154999999</v>
      </c>
      <c r="M168" s="2">
        <v>0</v>
      </c>
      <c r="N168" s="2">
        <v>313755.38699999999</v>
      </c>
      <c r="O168" s="2">
        <v>3440780.2308279118</v>
      </c>
    </row>
    <row r="169" spans="1:15" x14ac:dyDescent="0.25">
      <c r="A169" s="1" t="s">
        <v>1763</v>
      </c>
      <c r="B169" s="1" t="s">
        <v>1764</v>
      </c>
      <c r="C169" s="1" t="s">
        <v>200</v>
      </c>
      <c r="D169" s="1" t="s">
        <v>1407</v>
      </c>
      <c r="E169" s="2">
        <v>2697666.0602275864</v>
      </c>
      <c r="F169" s="2">
        <v>512565.20999999996</v>
      </c>
      <c r="G169" s="2">
        <v>422693.50254280953</v>
      </c>
      <c r="H169" s="2">
        <v>530.37511122083924</v>
      </c>
      <c r="I169" s="2">
        <v>739667.56895614485</v>
      </c>
      <c r="J169" s="2">
        <v>4373122.7168377619</v>
      </c>
      <c r="K169" s="2">
        <v>0</v>
      </c>
      <c r="L169" s="2">
        <v>203467.52269999997</v>
      </c>
      <c r="M169" s="2">
        <v>0</v>
      </c>
      <c r="N169" s="2">
        <v>313026.95799999998</v>
      </c>
      <c r="O169" s="2">
        <v>4889617.1975377612</v>
      </c>
    </row>
    <row r="170" spans="1:15" x14ac:dyDescent="0.25">
      <c r="A170" s="1" t="s">
        <v>1765</v>
      </c>
      <c r="B170" s="1" t="s">
        <v>1766</v>
      </c>
      <c r="C170" s="1" t="s">
        <v>542</v>
      </c>
      <c r="D170" s="1" t="s">
        <v>1409</v>
      </c>
      <c r="E170" s="2">
        <v>1203193.1780336886</v>
      </c>
      <c r="F170" s="2">
        <v>94571.805441888951</v>
      </c>
      <c r="G170" s="2">
        <v>1056.1153854237184</v>
      </c>
      <c r="H170" s="2">
        <v>0</v>
      </c>
      <c r="I170" s="2">
        <v>0</v>
      </c>
      <c r="J170" s="2">
        <v>1298821.0988610012</v>
      </c>
      <c r="K170" s="2">
        <v>0</v>
      </c>
      <c r="L170" s="2">
        <v>101304.96870000001</v>
      </c>
      <c r="M170" s="2">
        <v>0</v>
      </c>
      <c r="N170" s="2">
        <v>155853.79800000001</v>
      </c>
      <c r="O170" s="2">
        <v>1555979.8655610012</v>
      </c>
    </row>
    <row r="171" spans="1:15" x14ac:dyDescent="0.25">
      <c r="A171" s="1" t="s">
        <v>1767</v>
      </c>
      <c r="B171" s="1" t="s">
        <v>1768</v>
      </c>
      <c r="C171" s="1" t="s">
        <v>153</v>
      </c>
      <c r="D171" s="1" t="s">
        <v>1407</v>
      </c>
      <c r="E171" s="2">
        <v>2098621.6368654678</v>
      </c>
      <c r="F171" s="2">
        <v>200923.36499999999</v>
      </c>
      <c r="G171" s="2">
        <v>355064.72693899763</v>
      </c>
      <c r="H171" s="2">
        <v>0</v>
      </c>
      <c r="I171" s="2">
        <v>0</v>
      </c>
      <c r="J171" s="2">
        <v>2654609.7288044654</v>
      </c>
      <c r="K171" s="2">
        <v>91433.485499999981</v>
      </c>
      <c r="L171" s="2">
        <v>206365.63999999998</v>
      </c>
      <c r="M171" s="2">
        <v>0</v>
      </c>
      <c r="N171" s="2">
        <v>317485.59999999998</v>
      </c>
      <c r="O171" s="2">
        <v>3269894.4543044656</v>
      </c>
    </row>
    <row r="172" spans="1:15" x14ac:dyDescent="0.25">
      <c r="A172" s="1" t="s">
        <v>1769</v>
      </c>
      <c r="B172" s="1" t="s">
        <v>1770</v>
      </c>
      <c r="C172" s="1" t="s">
        <v>243</v>
      </c>
      <c r="D172" s="1" t="s">
        <v>1407</v>
      </c>
      <c r="E172" s="2">
        <v>1045366.3022725494</v>
      </c>
      <c r="F172" s="2">
        <v>41977.229999999996</v>
      </c>
      <c r="G172" s="2">
        <v>176018.07595517448</v>
      </c>
      <c r="H172" s="2">
        <v>57732.174487761629</v>
      </c>
      <c r="I172" s="2">
        <v>0</v>
      </c>
      <c r="J172" s="2">
        <v>1321093.7827154854</v>
      </c>
      <c r="K172" s="2">
        <v>0</v>
      </c>
      <c r="L172" s="2">
        <v>84691.182549999998</v>
      </c>
      <c r="M172" s="2">
        <v>0</v>
      </c>
      <c r="N172" s="2">
        <v>130294.12700000001</v>
      </c>
      <c r="O172" s="2">
        <v>1536079.0922654856</v>
      </c>
    </row>
    <row r="173" spans="1:15" x14ac:dyDescent="0.25">
      <c r="A173" s="1" t="s">
        <v>1771</v>
      </c>
      <c r="B173" s="1" t="s">
        <v>1772</v>
      </c>
      <c r="C173" s="1" t="s">
        <v>243</v>
      </c>
      <c r="D173" s="1" t="s">
        <v>1407</v>
      </c>
      <c r="E173" s="2">
        <v>13238563.871255953</v>
      </c>
      <c r="F173" s="2">
        <v>1464965.6326969299</v>
      </c>
      <c r="G173" s="2">
        <v>2383938.1279082084</v>
      </c>
      <c r="H173" s="2">
        <v>66321.934544507589</v>
      </c>
      <c r="I173" s="2">
        <v>0</v>
      </c>
      <c r="J173" s="2">
        <v>17153789.566405598</v>
      </c>
      <c r="K173" s="2">
        <v>0</v>
      </c>
      <c r="L173" s="2">
        <v>1219566.9239000001</v>
      </c>
      <c r="M173" s="2">
        <v>0</v>
      </c>
      <c r="N173" s="2">
        <v>1876256.8060000001</v>
      </c>
      <c r="O173" s="2">
        <v>20249613.296305604</v>
      </c>
    </row>
    <row r="174" spans="1:15" x14ac:dyDescent="0.25">
      <c r="A174" s="1" t="s">
        <v>1773</v>
      </c>
      <c r="B174" s="1" t="s">
        <v>1774</v>
      </c>
      <c r="C174" s="1" t="s">
        <v>287</v>
      </c>
      <c r="D174" s="1" t="s">
        <v>1407</v>
      </c>
      <c r="E174" s="2">
        <v>3990785.2877469864</v>
      </c>
      <c r="F174" s="2">
        <v>421490.20499999996</v>
      </c>
      <c r="G174" s="2">
        <v>675819.92106932821</v>
      </c>
      <c r="H174" s="2">
        <v>301.21319996810217</v>
      </c>
      <c r="I174" s="2">
        <v>0</v>
      </c>
      <c r="J174" s="2">
        <v>5088396.6270162826</v>
      </c>
      <c r="K174" s="2">
        <v>617489.15549999988</v>
      </c>
      <c r="L174" s="2">
        <v>343248.46400000004</v>
      </c>
      <c r="M174" s="2">
        <v>0</v>
      </c>
      <c r="N174" s="2">
        <v>528074.56000000006</v>
      </c>
      <c r="O174" s="2">
        <v>6577208.8065162841</v>
      </c>
    </row>
    <row r="175" spans="1:15" x14ac:dyDescent="0.25">
      <c r="A175" s="1" t="s">
        <v>1775</v>
      </c>
      <c r="B175" s="1" t="s">
        <v>1776</v>
      </c>
      <c r="C175" s="1" t="s">
        <v>153</v>
      </c>
      <c r="D175" s="1" t="s">
        <v>1407</v>
      </c>
      <c r="E175" s="2">
        <v>2224600.7330278391</v>
      </c>
      <c r="F175" s="2">
        <v>230331.95500000002</v>
      </c>
      <c r="G175" s="2">
        <v>270990.9171371283</v>
      </c>
      <c r="H175" s="2">
        <v>34592.530205401628</v>
      </c>
      <c r="I175" s="2">
        <v>0</v>
      </c>
      <c r="J175" s="2">
        <v>2760516.1353703691</v>
      </c>
      <c r="K175" s="2">
        <v>0</v>
      </c>
      <c r="L175" s="2">
        <v>177072.45790000001</v>
      </c>
      <c r="M175" s="2">
        <v>0</v>
      </c>
      <c r="N175" s="2">
        <v>272419.16600000003</v>
      </c>
      <c r="O175" s="2">
        <v>3210007.7592703691</v>
      </c>
    </row>
    <row r="176" spans="1:15" x14ac:dyDescent="0.25">
      <c r="A176" s="1" t="s">
        <v>1777</v>
      </c>
      <c r="B176" s="1" t="s">
        <v>1778</v>
      </c>
      <c r="C176" s="1" t="s">
        <v>200</v>
      </c>
      <c r="D176" s="1" t="s">
        <v>1407</v>
      </c>
      <c r="E176" s="2">
        <v>1970089.6272167079</v>
      </c>
      <c r="F176" s="2">
        <v>179607.61499999999</v>
      </c>
      <c r="G176" s="2">
        <v>366332.98007077281</v>
      </c>
      <c r="H176" s="2">
        <v>0</v>
      </c>
      <c r="I176" s="2">
        <v>0</v>
      </c>
      <c r="J176" s="2">
        <v>2516030.2222874807</v>
      </c>
      <c r="K176" s="2">
        <v>0</v>
      </c>
      <c r="L176" s="2">
        <v>179777.72410000002</v>
      </c>
      <c r="M176" s="2">
        <v>0</v>
      </c>
      <c r="N176" s="2">
        <v>276581.114</v>
      </c>
      <c r="O176" s="2">
        <v>2972389.0603874805</v>
      </c>
    </row>
    <row r="177" spans="1:15" x14ac:dyDescent="0.25">
      <c r="A177" s="1" t="s">
        <v>1779</v>
      </c>
      <c r="B177" s="1" t="s">
        <v>1780</v>
      </c>
      <c r="C177" s="1" t="s">
        <v>200</v>
      </c>
      <c r="D177" s="1" t="s">
        <v>1407</v>
      </c>
      <c r="E177" s="2">
        <v>1563293.8419713529</v>
      </c>
      <c r="F177" s="2">
        <v>264015.86499999999</v>
      </c>
      <c r="G177" s="2">
        <v>263790.34791338252</v>
      </c>
      <c r="H177" s="2">
        <v>28105.304476790749</v>
      </c>
      <c r="I177" s="2">
        <v>379831.60530596506</v>
      </c>
      <c r="J177" s="2">
        <v>2499036.9646674911</v>
      </c>
      <c r="K177" s="2">
        <v>0</v>
      </c>
      <c r="L177" s="2">
        <v>119273.49980000001</v>
      </c>
      <c r="M177" s="2">
        <v>0</v>
      </c>
      <c r="N177" s="2">
        <v>183497.69200000001</v>
      </c>
      <c r="O177" s="2">
        <v>2801808.1564674904</v>
      </c>
    </row>
    <row r="178" spans="1:15" x14ac:dyDescent="0.25">
      <c r="A178" s="1" t="s">
        <v>1781</v>
      </c>
      <c r="B178" s="1" t="s">
        <v>1782</v>
      </c>
      <c r="C178" s="1" t="s">
        <v>416</v>
      </c>
      <c r="D178" s="1" t="s">
        <v>1407</v>
      </c>
      <c r="E178" s="2">
        <v>549905.67911736085</v>
      </c>
      <c r="F178" s="2">
        <v>92020.604999999996</v>
      </c>
      <c r="G178" s="2">
        <v>45544.012138976599</v>
      </c>
      <c r="H178" s="2">
        <v>0</v>
      </c>
      <c r="I178" s="2">
        <v>0</v>
      </c>
      <c r="J178" s="2">
        <v>687470.29625633743</v>
      </c>
      <c r="K178" s="2">
        <v>0</v>
      </c>
      <c r="L178" s="2">
        <v>55947.589099999997</v>
      </c>
      <c r="M178" s="2">
        <v>0</v>
      </c>
      <c r="N178" s="2">
        <v>86073.213999999993</v>
      </c>
      <c r="O178" s="2">
        <v>829491.09935633757</v>
      </c>
    </row>
    <row r="179" spans="1:15" x14ac:dyDescent="0.25">
      <c r="A179" s="1" t="s">
        <v>1783</v>
      </c>
      <c r="B179" s="1" t="s">
        <v>1784</v>
      </c>
      <c r="C179" s="1" t="s">
        <v>200</v>
      </c>
      <c r="D179" s="1" t="s">
        <v>1407</v>
      </c>
      <c r="E179" s="2">
        <v>1468004.7690435709</v>
      </c>
      <c r="F179" s="2">
        <v>189212.27499999999</v>
      </c>
      <c r="G179" s="2">
        <v>251324.89883939439</v>
      </c>
      <c r="H179" s="2">
        <v>0</v>
      </c>
      <c r="I179" s="2">
        <v>0</v>
      </c>
      <c r="J179" s="2">
        <v>1908541.9428829651</v>
      </c>
      <c r="K179" s="2">
        <v>0</v>
      </c>
      <c r="L179" s="2">
        <v>114076.84860000001</v>
      </c>
      <c r="M179" s="2">
        <v>0</v>
      </c>
      <c r="N179" s="2">
        <v>175502.84400000001</v>
      </c>
      <c r="O179" s="2">
        <v>2198121.6354829655</v>
      </c>
    </row>
    <row r="180" spans="1:15" x14ac:dyDescent="0.25">
      <c r="A180" s="1" t="s">
        <v>1785</v>
      </c>
      <c r="B180" s="1" t="s">
        <v>1786</v>
      </c>
      <c r="C180" s="1" t="s">
        <v>243</v>
      </c>
      <c r="D180" s="1" t="s">
        <v>1407</v>
      </c>
      <c r="E180" s="2">
        <v>753786.89053136902</v>
      </c>
      <c r="F180" s="2">
        <v>91593.438024424569</v>
      </c>
      <c r="G180" s="2">
        <v>126657.26015550375</v>
      </c>
      <c r="H180" s="2">
        <v>11303.944252951165</v>
      </c>
      <c r="I180" s="2">
        <v>0</v>
      </c>
      <c r="J180" s="2">
        <v>983341.53296424856</v>
      </c>
      <c r="K180" s="2">
        <v>0</v>
      </c>
      <c r="L180" s="2">
        <v>68234.317450000002</v>
      </c>
      <c r="M180" s="2">
        <v>0</v>
      </c>
      <c r="N180" s="2">
        <v>104975.87300000001</v>
      </c>
      <c r="O180" s="2">
        <v>1156551.7234142483</v>
      </c>
    </row>
    <row r="181" spans="1:15" x14ac:dyDescent="0.25">
      <c r="A181" s="1" t="s">
        <v>1787</v>
      </c>
      <c r="B181" s="1" t="s">
        <v>1788</v>
      </c>
      <c r="C181" s="1" t="s">
        <v>287</v>
      </c>
      <c r="D181" s="1" t="s">
        <v>1407</v>
      </c>
      <c r="E181" s="2">
        <v>1844888.5164119969</v>
      </c>
      <c r="F181" s="2">
        <v>166182.51500000001</v>
      </c>
      <c r="G181" s="2">
        <v>337646.10437447671</v>
      </c>
      <c r="H181" s="2">
        <v>4272.1576758193951</v>
      </c>
      <c r="I181" s="2">
        <v>655551.20504934434</v>
      </c>
      <c r="J181" s="2">
        <v>3008540.4985116376</v>
      </c>
      <c r="K181" s="2">
        <v>0</v>
      </c>
      <c r="L181" s="2">
        <v>196673.22870000001</v>
      </c>
      <c r="M181" s="2">
        <v>315448.65125138714</v>
      </c>
      <c r="N181" s="2">
        <v>302574.19800000003</v>
      </c>
      <c r="O181" s="2">
        <v>3823236.5764630241</v>
      </c>
    </row>
    <row r="182" spans="1:15" x14ac:dyDescent="0.25">
      <c r="A182" s="1" t="s">
        <v>1789</v>
      </c>
      <c r="B182" s="1" t="s">
        <v>1790</v>
      </c>
      <c r="C182" s="1" t="s">
        <v>363</v>
      </c>
      <c r="D182" s="1" t="s">
        <v>1407</v>
      </c>
      <c r="E182" s="2">
        <v>422009.08076614753</v>
      </c>
      <c r="F182" s="2">
        <v>113043.70999999999</v>
      </c>
      <c r="G182" s="2">
        <v>28698.330692464031</v>
      </c>
      <c r="H182" s="2">
        <v>1837.8627819469195</v>
      </c>
      <c r="I182" s="2">
        <v>64002.380486489652</v>
      </c>
      <c r="J182" s="2">
        <v>629591.36472704809</v>
      </c>
      <c r="K182" s="2">
        <v>0</v>
      </c>
      <c r="L182" s="2">
        <v>34275.765549999996</v>
      </c>
      <c r="M182" s="2">
        <v>0</v>
      </c>
      <c r="N182" s="2">
        <v>52731.947</v>
      </c>
      <c r="O182" s="2">
        <v>716599.07727704814</v>
      </c>
    </row>
    <row r="183" spans="1:15" x14ac:dyDescent="0.25">
      <c r="A183" s="1" t="s">
        <v>1791</v>
      </c>
      <c r="B183" s="1" t="s">
        <v>1792</v>
      </c>
      <c r="C183" s="1" t="s">
        <v>200</v>
      </c>
      <c r="D183" s="1" t="s">
        <v>1407</v>
      </c>
      <c r="E183" s="2">
        <v>2355017.5405767532</v>
      </c>
      <c r="F183" s="2">
        <v>347355.57040261826</v>
      </c>
      <c r="G183" s="2">
        <v>489511.94050724432</v>
      </c>
      <c r="H183" s="2">
        <v>34031.104444099969</v>
      </c>
      <c r="I183" s="2">
        <v>0</v>
      </c>
      <c r="J183" s="2">
        <v>3225916.1559307161</v>
      </c>
      <c r="K183" s="2">
        <v>0</v>
      </c>
      <c r="L183" s="2">
        <v>187127.89290000001</v>
      </c>
      <c r="M183" s="2">
        <v>0</v>
      </c>
      <c r="N183" s="2">
        <v>287889.06599999999</v>
      </c>
      <c r="O183" s="2">
        <v>3700933.114830716</v>
      </c>
    </row>
    <row r="184" spans="1:15" x14ac:dyDescent="0.25">
      <c r="A184" s="1" t="s">
        <v>1793</v>
      </c>
      <c r="B184" s="1" t="s">
        <v>1794</v>
      </c>
      <c r="C184" s="1" t="s">
        <v>144</v>
      </c>
      <c r="D184" s="1" t="s">
        <v>1407</v>
      </c>
      <c r="E184" s="2">
        <v>1726415.0753896704</v>
      </c>
      <c r="F184" s="2">
        <v>99978.545000000013</v>
      </c>
      <c r="G184" s="2">
        <v>309782.91489794501</v>
      </c>
      <c r="H184" s="2">
        <v>84438.867201442044</v>
      </c>
      <c r="I184" s="2">
        <v>0</v>
      </c>
      <c r="J184" s="2">
        <v>2220615.4024890573</v>
      </c>
      <c r="K184" s="2">
        <v>0</v>
      </c>
      <c r="L184" s="2">
        <v>175855.23215</v>
      </c>
      <c r="M184" s="2">
        <v>0</v>
      </c>
      <c r="N184" s="2">
        <v>270546.511</v>
      </c>
      <c r="O184" s="2">
        <v>2667017.1456390573</v>
      </c>
    </row>
    <row r="185" spans="1:15" x14ac:dyDescent="0.25">
      <c r="A185" s="1" t="s">
        <v>1795</v>
      </c>
      <c r="B185" s="1" t="s">
        <v>1796</v>
      </c>
      <c r="C185" s="1" t="s">
        <v>144</v>
      </c>
      <c r="D185" s="1" t="s">
        <v>1407</v>
      </c>
      <c r="E185" s="2">
        <v>3878017.7167827729</v>
      </c>
      <c r="F185" s="2">
        <v>330995.53999999998</v>
      </c>
      <c r="G185" s="2">
        <v>675732.51361603383</v>
      </c>
      <c r="H185" s="2">
        <v>29445.374571367807</v>
      </c>
      <c r="I185" s="2">
        <v>0</v>
      </c>
      <c r="J185" s="2">
        <v>4914191.1449701749</v>
      </c>
      <c r="K185" s="2">
        <v>0</v>
      </c>
      <c r="L185" s="2">
        <v>334377.48824999999</v>
      </c>
      <c r="M185" s="2">
        <v>0</v>
      </c>
      <c r="N185" s="2">
        <v>514426.90500000003</v>
      </c>
      <c r="O185" s="2">
        <v>5762995.5382201755</v>
      </c>
    </row>
    <row r="186" spans="1:15" x14ac:dyDescent="0.25">
      <c r="A186" s="1" t="s">
        <v>1797</v>
      </c>
      <c r="B186" s="1" t="s">
        <v>1798</v>
      </c>
      <c r="C186" s="1" t="s">
        <v>144</v>
      </c>
      <c r="D186" s="1" t="s">
        <v>1407</v>
      </c>
      <c r="E186" s="2">
        <v>426024.82303828414</v>
      </c>
      <c r="F186" s="2">
        <v>116769.61499999999</v>
      </c>
      <c r="G186" s="2">
        <v>29946.104284302397</v>
      </c>
      <c r="H186" s="2">
        <v>1182.3674537139254</v>
      </c>
      <c r="I186" s="2">
        <v>16239.365542786003</v>
      </c>
      <c r="J186" s="2">
        <v>590162.2753190865</v>
      </c>
      <c r="K186" s="2">
        <v>0</v>
      </c>
      <c r="L186" s="2">
        <v>38546.955199999997</v>
      </c>
      <c r="M186" s="2">
        <v>0</v>
      </c>
      <c r="N186" s="2">
        <v>59303.008000000002</v>
      </c>
      <c r="O186" s="2">
        <v>688012.23851908639</v>
      </c>
    </row>
    <row r="187" spans="1:15" x14ac:dyDescent="0.25">
      <c r="A187" s="1" t="s">
        <v>1799</v>
      </c>
      <c r="B187" s="1" t="s">
        <v>1800</v>
      </c>
      <c r="C187" s="1" t="s">
        <v>153</v>
      </c>
      <c r="D187" s="1" t="s">
        <v>1407</v>
      </c>
      <c r="E187" s="2">
        <v>3504155.7004266288</v>
      </c>
      <c r="F187" s="2">
        <v>258326.56500000003</v>
      </c>
      <c r="G187" s="2">
        <v>585318.61762900953</v>
      </c>
      <c r="H187" s="2">
        <v>1734.1555617141755</v>
      </c>
      <c r="I187" s="2">
        <v>0</v>
      </c>
      <c r="J187" s="2">
        <v>4349535.038617353</v>
      </c>
      <c r="K187" s="2">
        <v>0</v>
      </c>
      <c r="L187" s="2">
        <v>279984.90974999999</v>
      </c>
      <c r="M187" s="2">
        <v>0</v>
      </c>
      <c r="N187" s="2">
        <v>430746.01500000001</v>
      </c>
      <c r="O187" s="2">
        <v>5060265.9633673513</v>
      </c>
    </row>
    <row r="188" spans="1:15" x14ac:dyDescent="0.25">
      <c r="A188" s="1" t="s">
        <v>1801</v>
      </c>
      <c r="B188" s="1" t="s">
        <v>1802</v>
      </c>
      <c r="C188" s="1" t="s">
        <v>180</v>
      </c>
      <c r="D188" s="1" t="s">
        <v>1407</v>
      </c>
      <c r="E188" s="2">
        <v>790546.87785192521</v>
      </c>
      <c r="F188" s="2">
        <v>193294.28499999997</v>
      </c>
      <c r="G188" s="2">
        <v>143060.72603661573</v>
      </c>
      <c r="H188" s="2">
        <v>4062.7586381702522</v>
      </c>
      <c r="I188" s="2">
        <v>0</v>
      </c>
      <c r="J188" s="2">
        <v>1130964.6475267112</v>
      </c>
      <c r="K188" s="2">
        <v>0</v>
      </c>
      <c r="L188" s="2">
        <v>84598.629050000003</v>
      </c>
      <c r="M188" s="2">
        <v>0</v>
      </c>
      <c r="N188" s="2">
        <v>130151.73699999999</v>
      </c>
      <c r="O188" s="2">
        <v>1345715.0135767113</v>
      </c>
    </row>
    <row r="189" spans="1:15" x14ac:dyDescent="0.25">
      <c r="A189" s="1" t="s">
        <v>1803</v>
      </c>
      <c r="B189" s="1" t="s">
        <v>1804</v>
      </c>
      <c r="C189" s="1" t="s">
        <v>180</v>
      </c>
      <c r="D189" s="1" t="s">
        <v>1408</v>
      </c>
      <c r="E189" s="2">
        <v>576621.88477644068</v>
      </c>
      <c r="F189" s="2">
        <v>100912.97</v>
      </c>
      <c r="G189" s="2">
        <v>0</v>
      </c>
      <c r="H189" s="2">
        <v>256.92466948761296</v>
      </c>
      <c r="I189" s="2">
        <v>0</v>
      </c>
      <c r="J189" s="2">
        <v>677791.77944592829</v>
      </c>
      <c r="K189" s="2">
        <v>0</v>
      </c>
      <c r="L189" s="2">
        <v>0</v>
      </c>
      <c r="M189" s="2">
        <v>167425.26712657083</v>
      </c>
      <c r="N189" s="2">
        <v>2543.6072249999997</v>
      </c>
      <c r="O189" s="2">
        <v>847760.65379749914</v>
      </c>
    </row>
    <row r="190" spans="1:15" x14ac:dyDescent="0.25">
      <c r="A190" s="1" t="s">
        <v>1805</v>
      </c>
      <c r="B190" s="1" t="s">
        <v>1806</v>
      </c>
      <c r="C190" s="1" t="s">
        <v>129</v>
      </c>
      <c r="D190" s="1" t="s">
        <v>1407</v>
      </c>
      <c r="E190" s="2">
        <v>638990.85455140285</v>
      </c>
      <c r="F190" s="2">
        <v>44959.390000000007</v>
      </c>
      <c r="G190" s="2">
        <v>133644.13956067132</v>
      </c>
      <c r="H190" s="2">
        <v>2875.4734481941978</v>
      </c>
      <c r="I190" s="2">
        <v>0</v>
      </c>
      <c r="J190" s="2">
        <v>820469.85756026837</v>
      </c>
      <c r="K190" s="2">
        <v>0</v>
      </c>
      <c r="L190" s="2">
        <v>50467.21615</v>
      </c>
      <c r="M190" s="2">
        <v>0</v>
      </c>
      <c r="N190" s="2">
        <v>77641.870999999999</v>
      </c>
      <c r="O190" s="2">
        <v>948578.94471026841</v>
      </c>
    </row>
    <row r="191" spans="1:15" x14ac:dyDescent="0.25">
      <c r="A191" s="1" t="s">
        <v>1807</v>
      </c>
      <c r="B191" s="1" t="s">
        <v>1808</v>
      </c>
      <c r="C191" s="1" t="s">
        <v>512</v>
      </c>
      <c r="D191" s="1" t="s">
        <v>1407</v>
      </c>
      <c r="E191" s="2">
        <v>1391172.2561143953</v>
      </c>
      <c r="F191" s="2">
        <v>230908.94893574464</v>
      </c>
      <c r="G191" s="2">
        <v>248962.00932246895</v>
      </c>
      <c r="H191" s="2">
        <v>0</v>
      </c>
      <c r="I191" s="2">
        <v>0</v>
      </c>
      <c r="J191" s="2">
        <v>1871043.2143726088</v>
      </c>
      <c r="K191" s="2">
        <v>0</v>
      </c>
      <c r="L191" s="2">
        <v>168057.35634999999</v>
      </c>
      <c r="M191" s="2">
        <v>203651.16033325961</v>
      </c>
      <c r="N191" s="2">
        <v>258549.77900000001</v>
      </c>
      <c r="O191" s="2">
        <v>2501301.5100558684</v>
      </c>
    </row>
    <row r="192" spans="1:15" x14ac:dyDescent="0.25">
      <c r="A192" s="1" t="s">
        <v>1809</v>
      </c>
      <c r="B192" s="1" t="s">
        <v>1810</v>
      </c>
      <c r="C192" s="1" t="s">
        <v>153</v>
      </c>
      <c r="D192" s="1" t="s">
        <v>1407</v>
      </c>
      <c r="E192" s="2">
        <v>1781118.7980519992</v>
      </c>
      <c r="F192" s="2">
        <v>450805.63</v>
      </c>
      <c r="G192" s="2">
        <v>244360.7310865311</v>
      </c>
      <c r="H192" s="2">
        <v>0</v>
      </c>
      <c r="I192" s="2">
        <v>103385.02770852939</v>
      </c>
      <c r="J192" s="2">
        <v>2579670.18684706</v>
      </c>
      <c r="K192" s="2">
        <v>0</v>
      </c>
      <c r="L192" s="2">
        <v>146988.81209999998</v>
      </c>
      <c r="M192" s="2">
        <v>0</v>
      </c>
      <c r="N192" s="2">
        <v>226136.63399999999</v>
      </c>
      <c r="O192" s="2">
        <v>2952795.6329470603</v>
      </c>
    </row>
    <row r="193" spans="1:15" x14ac:dyDescent="0.25">
      <c r="A193" s="1" t="s">
        <v>1811</v>
      </c>
      <c r="B193" s="1" t="s">
        <v>1812</v>
      </c>
      <c r="C193" s="1" t="s">
        <v>502</v>
      </c>
      <c r="D193" s="1" t="s">
        <v>1407</v>
      </c>
      <c r="E193" s="2">
        <v>2313468.9453678103</v>
      </c>
      <c r="F193" s="2">
        <v>544054.20309345541</v>
      </c>
      <c r="G193" s="2">
        <v>424793.41782963753</v>
      </c>
      <c r="H193" s="2">
        <v>21905.222667760281</v>
      </c>
      <c r="I193" s="2">
        <v>772985.09146449063</v>
      </c>
      <c r="J193" s="2">
        <v>4077206.8804231538</v>
      </c>
      <c r="K193" s="2">
        <v>0</v>
      </c>
      <c r="L193" s="2">
        <v>235240.83245000002</v>
      </c>
      <c r="M193" s="2">
        <v>145982.31263859436</v>
      </c>
      <c r="N193" s="2">
        <v>361908.973</v>
      </c>
      <c r="O193" s="2">
        <v>4820338.9985117484</v>
      </c>
    </row>
    <row r="194" spans="1:15" x14ac:dyDescent="0.25">
      <c r="A194" s="1" t="s">
        <v>1813</v>
      </c>
      <c r="B194" s="1" t="s">
        <v>1814</v>
      </c>
      <c r="C194" s="1" t="s">
        <v>243</v>
      </c>
      <c r="D194" s="1" t="s">
        <v>1407</v>
      </c>
      <c r="E194" s="2">
        <v>1199538.5725145321</v>
      </c>
      <c r="F194" s="2">
        <v>208148.87</v>
      </c>
      <c r="G194" s="2">
        <v>197781.99114036624</v>
      </c>
      <c r="H194" s="2">
        <v>8221.160361040389</v>
      </c>
      <c r="I194" s="2">
        <v>387107.47630184033</v>
      </c>
      <c r="J194" s="2">
        <v>2000798.0703177792</v>
      </c>
      <c r="K194" s="2">
        <v>0</v>
      </c>
      <c r="L194" s="2">
        <v>88884.139500000005</v>
      </c>
      <c r="M194" s="2">
        <v>0</v>
      </c>
      <c r="N194" s="2">
        <v>136744.83000000002</v>
      </c>
      <c r="O194" s="2">
        <v>2226427.0398177793</v>
      </c>
    </row>
    <row r="195" spans="1:15" x14ac:dyDescent="0.25">
      <c r="A195" s="1" t="s">
        <v>1815</v>
      </c>
      <c r="B195" s="1" t="s">
        <v>1816</v>
      </c>
      <c r="C195" s="1" t="s">
        <v>200</v>
      </c>
      <c r="D195" s="1" t="s">
        <v>1407</v>
      </c>
      <c r="E195" s="2">
        <v>3795454.2191349715</v>
      </c>
      <c r="F195" s="2">
        <v>267555.97349776363</v>
      </c>
      <c r="G195" s="2">
        <v>54847.501643928525</v>
      </c>
      <c r="H195" s="2">
        <v>57050.938424555177</v>
      </c>
      <c r="I195" s="2">
        <v>0</v>
      </c>
      <c r="J195" s="2">
        <v>4174908.6327012191</v>
      </c>
      <c r="K195" s="2">
        <v>0</v>
      </c>
      <c r="L195" s="2">
        <v>326148.3173</v>
      </c>
      <c r="M195" s="2">
        <v>0</v>
      </c>
      <c r="N195" s="2">
        <v>501766.64199999999</v>
      </c>
      <c r="O195" s="2">
        <v>5002823.5920012193</v>
      </c>
    </row>
    <row r="196" spans="1:15" x14ac:dyDescent="0.25">
      <c r="A196" s="1" t="s">
        <v>1817</v>
      </c>
      <c r="B196" s="1" t="s">
        <v>1818</v>
      </c>
      <c r="C196" s="1" t="s">
        <v>243</v>
      </c>
      <c r="D196" s="1" t="s">
        <v>1409</v>
      </c>
      <c r="E196" s="2">
        <v>6369545.6499305945</v>
      </c>
      <c r="F196" s="2">
        <v>248322.345</v>
      </c>
      <c r="G196" s="2">
        <v>169989.63070660911</v>
      </c>
      <c r="H196" s="2">
        <v>47518.432018831343</v>
      </c>
      <c r="I196" s="2">
        <v>357500.08512509067</v>
      </c>
      <c r="J196" s="2">
        <v>7192876.1427811254</v>
      </c>
      <c r="K196" s="2">
        <v>0</v>
      </c>
      <c r="L196" s="2">
        <v>560477.93489999999</v>
      </c>
      <c r="M196" s="2">
        <v>0</v>
      </c>
      <c r="N196" s="2">
        <v>862273.74599999993</v>
      </c>
      <c r="O196" s="2">
        <v>8615627.8236811254</v>
      </c>
    </row>
    <row r="197" spans="1:15" x14ac:dyDescent="0.25">
      <c r="A197" s="1" t="s">
        <v>1819</v>
      </c>
      <c r="B197" s="1" t="s">
        <v>1820</v>
      </c>
      <c r="C197" s="1" t="s">
        <v>287</v>
      </c>
      <c r="D197" s="1" t="s">
        <v>1407</v>
      </c>
      <c r="E197" s="2">
        <v>905330.76966418442</v>
      </c>
      <c r="F197" s="2">
        <v>178511.51500000001</v>
      </c>
      <c r="G197" s="2">
        <v>143931.63750177482</v>
      </c>
      <c r="H197" s="2">
        <v>1217.8962264313818</v>
      </c>
      <c r="I197" s="2">
        <v>30785.125230240774</v>
      </c>
      <c r="J197" s="2">
        <v>1259776.9436226315</v>
      </c>
      <c r="K197" s="2">
        <v>0</v>
      </c>
      <c r="L197" s="2">
        <v>76155.810249999995</v>
      </c>
      <c r="M197" s="2">
        <v>0</v>
      </c>
      <c r="N197" s="2">
        <v>117162.785</v>
      </c>
      <c r="O197" s="2">
        <v>1453095.5388726315</v>
      </c>
    </row>
    <row r="198" spans="1:15" x14ac:dyDescent="0.25">
      <c r="A198" s="1" t="s">
        <v>1821</v>
      </c>
      <c r="B198" s="1" t="s">
        <v>1822</v>
      </c>
      <c r="C198" s="1" t="s">
        <v>129</v>
      </c>
      <c r="D198" s="1" t="s">
        <v>1407</v>
      </c>
      <c r="E198" s="2">
        <v>1275279.5521684382</v>
      </c>
      <c r="F198" s="2">
        <v>136196.495</v>
      </c>
      <c r="G198" s="2">
        <v>224435.01321305436</v>
      </c>
      <c r="H198" s="2">
        <v>3489.8962264313818</v>
      </c>
      <c r="I198" s="2">
        <v>26543.665206739188</v>
      </c>
      <c r="J198" s="2">
        <v>1665944.6218146633</v>
      </c>
      <c r="K198" s="2">
        <v>0</v>
      </c>
      <c r="L198" s="2">
        <v>96743.992149999991</v>
      </c>
      <c r="M198" s="2">
        <v>0</v>
      </c>
      <c r="N198" s="2">
        <v>148836.91099999999</v>
      </c>
      <c r="O198" s="2">
        <v>1911525.5249646632</v>
      </c>
    </row>
    <row r="199" spans="1:15" x14ac:dyDescent="0.25">
      <c r="A199" s="1" t="s">
        <v>1823</v>
      </c>
      <c r="B199" s="1" t="s">
        <v>1824</v>
      </c>
      <c r="C199" s="1" t="s">
        <v>502</v>
      </c>
      <c r="D199" s="1" t="s">
        <v>1407</v>
      </c>
      <c r="E199" s="2">
        <v>2010669.2888431675</v>
      </c>
      <c r="F199" s="2">
        <v>290718.20499999996</v>
      </c>
      <c r="G199" s="2">
        <v>365180.79537722701</v>
      </c>
      <c r="H199" s="2">
        <v>115757.89907885078</v>
      </c>
      <c r="I199" s="2">
        <v>0</v>
      </c>
      <c r="J199" s="2">
        <v>2782326.1882992452</v>
      </c>
      <c r="K199" s="2">
        <v>0</v>
      </c>
      <c r="L199" s="2">
        <v>184980.45019999999</v>
      </c>
      <c r="M199" s="2">
        <v>0</v>
      </c>
      <c r="N199" s="2">
        <v>284585.30800000002</v>
      </c>
      <c r="O199" s="2">
        <v>3251891.9464992452</v>
      </c>
    </row>
    <row r="200" spans="1:15" x14ac:dyDescent="0.25">
      <c r="A200" s="1" t="s">
        <v>1825</v>
      </c>
      <c r="B200" s="1" t="s">
        <v>1826</v>
      </c>
      <c r="C200" s="1" t="s">
        <v>243</v>
      </c>
      <c r="D200" s="1" t="s">
        <v>1407</v>
      </c>
      <c r="E200" s="2">
        <v>858373.1316053773</v>
      </c>
      <c r="F200" s="2">
        <v>39343.699999999997</v>
      </c>
      <c r="G200" s="2">
        <v>165298.70181726484</v>
      </c>
      <c r="H200" s="2">
        <v>65395.305308869923</v>
      </c>
      <c r="I200" s="2">
        <v>0</v>
      </c>
      <c r="J200" s="2">
        <v>1128410.838731512</v>
      </c>
      <c r="K200" s="2">
        <v>0</v>
      </c>
      <c r="L200" s="2">
        <v>87344.20435</v>
      </c>
      <c r="M200" s="2">
        <v>0</v>
      </c>
      <c r="N200" s="2">
        <v>134375.69899999999</v>
      </c>
      <c r="O200" s="2">
        <v>1350130.742081512</v>
      </c>
    </row>
    <row r="201" spans="1:15" x14ac:dyDescent="0.25">
      <c r="A201" s="1" t="s">
        <v>1827</v>
      </c>
      <c r="B201" s="1" t="s">
        <v>1828</v>
      </c>
      <c r="C201" s="1" t="s">
        <v>243</v>
      </c>
      <c r="D201" s="1" t="s">
        <v>1407</v>
      </c>
      <c r="E201" s="2">
        <v>2999408.2594009466</v>
      </c>
      <c r="F201" s="2">
        <v>202484.57</v>
      </c>
      <c r="G201" s="2">
        <v>607958.0569055496</v>
      </c>
      <c r="H201" s="2">
        <v>3033.9480145769394</v>
      </c>
      <c r="I201" s="2">
        <v>24634.298294813449</v>
      </c>
      <c r="J201" s="2">
        <v>3837519.1326158862</v>
      </c>
      <c r="K201" s="2">
        <v>0</v>
      </c>
      <c r="L201" s="2">
        <v>238451.04204999999</v>
      </c>
      <c r="M201" s="2">
        <v>0</v>
      </c>
      <c r="N201" s="2">
        <v>366847.75699999998</v>
      </c>
      <c r="O201" s="2">
        <v>4442817.9316658862</v>
      </c>
    </row>
    <row r="202" spans="1:15" x14ac:dyDescent="0.25">
      <c r="A202" s="1" t="s">
        <v>1829</v>
      </c>
      <c r="B202" s="1" t="s">
        <v>1830</v>
      </c>
      <c r="C202" s="1" t="s">
        <v>507</v>
      </c>
      <c r="D202" s="1" t="s">
        <v>1407</v>
      </c>
      <c r="E202" s="2">
        <v>1569923.2414921878</v>
      </c>
      <c r="F202" s="2">
        <v>270183.34499999997</v>
      </c>
      <c r="G202" s="2">
        <v>273495.6923601313</v>
      </c>
      <c r="H202" s="2">
        <v>0</v>
      </c>
      <c r="I202" s="2">
        <v>0</v>
      </c>
      <c r="J202" s="2">
        <v>2113602.2788523193</v>
      </c>
      <c r="K202" s="2">
        <v>0</v>
      </c>
      <c r="L202" s="2">
        <v>121738.1165</v>
      </c>
      <c r="M202" s="2">
        <v>0</v>
      </c>
      <c r="N202" s="2">
        <v>187289.41</v>
      </c>
      <c r="O202" s="2">
        <v>2422629.8053523195</v>
      </c>
    </row>
    <row r="203" spans="1:15" x14ac:dyDescent="0.25">
      <c r="A203" s="1" t="s">
        <v>1831</v>
      </c>
      <c r="B203" s="1" t="s">
        <v>1832</v>
      </c>
      <c r="C203" s="1" t="s">
        <v>287</v>
      </c>
      <c r="D203" s="1" t="s">
        <v>1407</v>
      </c>
      <c r="E203" s="2">
        <v>1837056.1906744626</v>
      </c>
      <c r="F203" s="2">
        <v>204482.14</v>
      </c>
      <c r="G203" s="2">
        <v>312959.40694903885</v>
      </c>
      <c r="H203" s="2">
        <v>0</v>
      </c>
      <c r="I203" s="2">
        <v>0</v>
      </c>
      <c r="J203" s="2">
        <v>2354497.7376235016</v>
      </c>
      <c r="K203" s="2">
        <v>0</v>
      </c>
      <c r="L203" s="2">
        <v>167412.26710000003</v>
      </c>
      <c r="M203" s="2">
        <v>0</v>
      </c>
      <c r="N203" s="2">
        <v>257557.33400000003</v>
      </c>
      <c r="O203" s="2">
        <v>2779467.3387235012</v>
      </c>
    </row>
    <row r="204" spans="1:15" x14ac:dyDescent="0.25">
      <c r="A204" s="1" t="s">
        <v>1833</v>
      </c>
      <c r="B204" s="1" t="s">
        <v>1834</v>
      </c>
      <c r="C204" s="1" t="s">
        <v>366</v>
      </c>
      <c r="D204" s="1" t="s">
        <v>1407</v>
      </c>
      <c r="E204" s="2">
        <v>2501335.2522076517</v>
      </c>
      <c r="F204" s="2">
        <v>235401.46</v>
      </c>
      <c r="G204" s="2">
        <v>426577.97575155931</v>
      </c>
      <c r="H204" s="2">
        <v>0</v>
      </c>
      <c r="I204" s="2">
        <v>28228.728882761781</v>
      </c>
      <c r="J204" s="2">
        <v>3191543.4168419726</v>
      </c>
      <c r="K204" s="2">
        <v>0</v>
      </c>
      <c r="L204" s="2">
        <v>254393.27680000002</v>
      </c>
      <c r="M204" s="2">
        <v>0</v>
      </c>
      <c r="N204" s="2">
        <v>391374.272</v>
      </c>
      <c r="O204" s="2">
        <v>3837310.9656419731</v>
      </c>
    </row>
    <row r="205" spans="1:15" x14ac:dyDescent="0.25">
      <c r="A205" s="1" t="s">
        <v>1835</v>
      </c>
      <c r="B205" s="1" t="s">
        <v>1836</v>
      </c>
      <c r="C205" s="1" t="s">
        <v>366</v>
      </c>
      <c r="D205" s="1" t="s">
        <v>1407</v>
      </c>
      <c r="E205" s="2">
        <v>1392604.6829713099</v>
      </c>
      <c r="F205" s="2">
        <v>176858.465</v>
      </c>
      <c r="G205" s="2">
        <v>229530.83246988431</v>
      </c>
      <c r="H205" s="2">
        <v>0</v>
      </c>
      <c r="I205" s="2">
        <v>0</v>
      </c>
      <c r="J205" s="2">
        <v>1798993.9804411943</v>
      </c>
      <c r="K205" s="2">
        <v>0</v>
      </c>
      <c r="L205" s="2">
        <v>112458.6047</v>
      </c>
      <c r="M205" s="2">
        <v>0</v>
      </c>
      <c r="N205" s="2">
        <v>173013.23800000001</v>
      </c>
      <c r="O205" s="2">
        <v>2084465.8231411944</v>
      </c>
    </row>
    <row r="206" spans="1:15" x14ac:dyDescent="0.25">
      <c r="A206" s="1" t="s">
        <v>1837</v>
      </c>
      <c r="B206" s="1" t="s">
        <v>1838</v>
      </c>
      <c r="C206" s="1" t="s">
        <v>200</v>
      </c>
      <c r="D206" s="1" t="s">
        <v>1407</v>
      </c>
      <c r="E206" s="2">
        <v>1737754.0698330901</v>
      </c>
      <c r="F206" s="2">
        <v>225396.41762034188</v>
      </c>
      <c r="G206" s="2">
        <v>18707.245867233447</v>
      </c>
      <c r="H206" s="2">
        <v>6933.3253731652312</v>
      </c>
      <c r="I206" s="2">
        <v>0</v>
      </c>
      <c r="J206" s="2">
        <v>1988791.0586938306</v>
      </c>
      <c r="K206" s="2">
        <v>0</v>
      </c>
      <c r="L206" s="2">
        <v>138584.61499999999</v>
      </c>
      <c r="M206" s="2">
        <v>0</v>
      </c>
      <c r="N206" s="2">
        <v>213207.1</v>
      </c>
      <c r="O206" s="2">
        <v>2340582.7736938307</v>
      </c>
    </row>
    <row r="207" spans="1:15" x14ac:dyDescent="0.25">
      <c r="A207" s="1" t="s">
        <v>1839</v>
      </c>
      <c r="B207" s="1" t="s">
        <v>1840</v>
      </c>
      <c r="C207" s="1" t="s">
        <v>257</v>
      </c>
      <c r="D207" s="1" t="s">
        <v>1407</v>
      </c>
      <c r="E207" s="2">
        <v>1118272.9488174629</v>
      </c>
      <c r="F207" s="2">
        <v>102308.91</v>
      </c>
      <c r="G207" s="2">
        <v>177273.30698081601</v>
      </c>
      <c r="H207" s="2">
        <v>0</v>
      </c>
      <c r="I207" s="2">
        <v>0</v>
      </c>
      <c r="J207" s="2">
        <v>1397855.1657982788</v>
      </c>
      <c r="K207" s="2">
        <v>0</v>
      </c>
      <c r="L207" s="2">
        <v>98030.060049999985</v>
      </c>
      <c r="M207" s="2">
        <v>0</v>
      </c>
      <c r="N207" s="2">
        <v>150815.47699999998</v>
      </c>
      <c r="O207" s="2">
        <v>1646700.7028482789</v>
      </c>
    </row>
    <row r="208" spans="1:15" x14ac:dyDescent="0.25">
      <c r="A208" s="1" t="s">
        <v>1841</v>
      </c>
      <c r="B208" s="1" t="s">
        <v>1842</v>
      </c>
      <c r="C208" s="1" t="s">
        <v>200</v>
      </c>
      <c r="D208" s="1" t="s">
        <v>1407</v>
      </c>
      <c r="E208" s="2">
        <v>2741293.0025527934</v>
      </c>
      <c r="F208" s="2">
        <v>194380.875</v>
      </c>
      <c r="G208" s="2">
        <v>272789.62209845462</v>
      </c>
      <c r="H208" s="2">
        <v>0</v>
      </c>
      <c r="I208" s="2">
        <v>22025.06766904259</v>
      </c>
      <c r="J208" s="2">
        <v>3230488.5673202905</v>
      </c>
      <c r="K208" s="2">
        <v>0</v>
      </c>
      <c r="L208" s="2">
        <v>228502.05365000002</v>
      </c>
      <c r="M208" s="2">
        <v>0</v>
      </c>
      <c r="N208" s="2">
        <v>351541.62100000004</v>
      </c>
      <c r="O208" s="2">
        <v>3810532.2419702904</v>
      </c>
    </row>
    <row r="209" spans="1:15" x14ac:dyDescent="0.25">
      <c r="A209" s="1" t="s">
        <v>1843</v>
      </c>
      <c r="B209" s="1" t="s">
        <v>1844</v>
      </c>
      <c r="C209" s="1" t="s">
        <v>243</v>
      </c>
      <c r="D209" s="1" t="s">
        <v>1407</v>
      </c>
      <c r="E209" s="2">
        <v>2252482.5178829422</v>
      </c>
      <c r="F209" s="2">
        <v>201098.93</v>
      </c>
      <c r="G209" s="2">
        <v>380118.37775805697</v>
      </c>
      <c r="H209" s="2">
        <v>155946.98739005299</v>
      </c>
      <c r="I209" s="2">
        <v>0</v>
      </c>
      <c r="J209" s="2">
        <v>2989646.8130310522</v>
      </c>
      <c r="K209" s="2">
        <v>0</v>
      </c>
      <c r="L209" s="2">
        <v>182858.2886</v>
      </c>
      <c r="M209" s="2">
        <v>0</v>
      </c>
      <c r="N209" s="2">
        <v>281320.44400000002</v>
      </c>
      <c r="O209" s="2">
        <v>3453825.5456310529</v>
      </c>
    </row>
    <row r="210" spans="1:15" x14ac:dyDescent="0.25">
      <c r="A210" s="1" t="s">
        <v>1845</v>
      </c>
      <c r="B210" s="1" t="s">
        <v>1846</v>
      </c>
      <c r="C210" s="1" t="s">
        <v>571</v>
      </c>
      <c r="D210" s="1" t="s">
        <v>1407</v>
      </c>
      <c r="E210" s="2">
        <v>576521.42645828798</v>
      </c>
      <c r="F210" s="2">
        <v>371986.74683217448</v>
      </c>
      <c r="G210" s="2">
        <v>22919.267650326325</v>
      </c>
      <c r="H210" s="2">
        <v>0</v>
      </c>
      <c r="I210" s="2">
        <v>0</v>
      </c>
      <c r="J210" s="2">
        <v>971427.44094078883</v>
      </c>
      <c r="K210" s="2">
        <v>0</v>
      </c>
      <c r="L210" s="2">
        <v>50546.562299999998</v>
      </c>
      <c r="M210" s="2">
        <v>0</v>
      </c>
      <c r="N210" s="2">
        <v>77763.941999999995</v>
      </c>
      <c r="O210" s="2">
        <v>1099737.9452407889</v>
      </c>
    </row>
    <row r="211" spans="1:15" x14ac:dyDescent="0.25">
      <c r="A211" s="1" t="s">
        <v>1847</v>
      </c>
      <c r="B211" s="1" t="s">
        <v>1848</v>
      </c>
      <c r="C211" s="1" t="s">
        <v>243</v>
      </c>
      <c r="D211" s="1" t="s">
        <v>1407</v>
      </c>
      <c r="E211" s="2">
        <v>991137.65039734601</v>
      </c>
      <c r="F211" s="2">
        <v>116217.15499999998</v>
      </c>
      <c r="G211" s="2">
        <v>177440.83345161844</v>
      </c>
      <c r="H211" s="2">
        <v>4734.488488244524</v>
      </c>
      <c r="I211" s="2">
        <v>0</v>
      </c>
      <c r="J211" s="2">
        <v>1289530.1273372089</v>
      </c>
      <c r="K211" s="2">
        <v>0</v>
      </c>
      <c r="L211" s="2">
        <v>104309.62295</v>
      </c>
      <c r="M211" s="2">
        <v>0</v>
      </c>
      <c r="N211" s="2">
        <v>160476.34300000002</v>
      </c>
      <c r="O211" s="2">
        <v>1554316.093287209</v>
      </c>
    </row>
    <row r="212" spans="1:15" x14ac:dyDescent="0.25">
      <c r="A212" s="1" t="s">
        <v>1849</v>
      </c>
      <c r="B212" s="1" t="s">
        <v>1850</v>
      </c>
      <c r="C212" s="1" t="s">
        <v>287</v>
      </c>
      <c r="D212" s="1" t="s">
        <v>1407</v>
      </c>
      <c r="E212" s="2">
        <v>4135510.5158212972</v>
      </c>
      <c r="F212" s="2">
        <v>387419.30814020545</v>
      </c>
      <c r="G212" s="2">
        <v>706056.60958468332</v>
      </c>
      <c r="H212" s="2">
        <v>18117.587303811182</v>
      </c>
      <c r="I212" s="2">
        <v>0</v>
      </c>
      <c r="J212" s="2">
        <v>5247104.0208499972</v>
      </c>
      <c r="K212" s="2">
        <v>0</v>
      </c>
      <c r="L212" s="2">
        <v>352266.95205000002</v>
      </c>
      <c r="M212" s="2">
        <v>0</v>
      </c>
      <c r="N212" s="2">
        <v>541949.15700000001</v>
      </c>
      <c r="O212" s="2">
        <v>6141320.1298999973</v>
      </c>
    </row>
    <row r="213" spans="1:15" x14ac:dyDescent="0.25">
      <c r="A213" s="1" t="s">
        <v>1851</v>
      </c>
      <c r="B213" s="1" t="s">
        <v>1852</v>
      </c>
      <c r="C213" s="1" t="s">
        <v>200</v>
      </c>
      <c r="D213" s="1" t="s">
        <v>1407</v>
      </c>
      <c r="E213" s="2">
        <v>1470624.7411903753</v>
      </c>
      <c r="F213" s="2">
        <v>207157.56472200001</v>
      </c>
      <c r="G213" s="2">
        <v>225048.19200874373</v>
      </c>
      <c r="H213" s="2">
        <v>2095.0713687638677</v>
      </c>
      <c r="I213" s="2">
        <v>116089.59719240139</v>
      </c>
      <c r="J213" s="2">
        <v>2021015.1664822842</v>
      </c>
      <c r="K213" s="2">
        <v>0</v>
      </c>
      <c r="L213" s="2">
        <v>132814.08725000001</v>
      </c>
      <c r="M213" s="2">
        <v>0</v>
      </c>
      <c r="N213" s="2">
        <v>204329.36499999999</v>
      </c>
      <c r="O213" s="2">
        <v>2358158.6187322848</v>
      </c>
    </row>
    <row r="214" spans="1:15" x14ac:dyDescent="0.25">
      <c r="A214" s="1" t="s">
        <v>1853</v>
      </c>
      <c r="B214" s="1" t="s">
        <v>1854</v>
      </c>
      <c r="C214" s="1" t="s">
        <v>243</v>
      </c>
      <c r="D214" s="1" t="s">
        <v>1407</v>
      </c>
      <c r="E214" s="2">
        <v>708026.62105347891</v>
      </c>
      <c r="F214" s="2">
        <v>87077.11</v>
      </c>
      <c r="G214" s="2">
        <v>114751.68023183098</v>
      </c>
      <c r="H214" s="2">
        <v>30432.826358841194</v>
      </c>
      <c r="I214" s="2">
        <v>206380.26467179228</v>
      </c>
      <c r="J214" s="2">
        <v>1146668.5023159431</v>
      </c>
      <c r="K214" s="2">
        <v>0</v>
      </c>
      <c r="L214" s="2">
        <v>60500.724049999997</v>
      </c>
      <c r="M214" s="2">
        <v>0</v>
      </c>
      <c r="N214" s="2">
        <v>93078.036999999997</v>
      </c>
      <c r="O214" s="2">
        <v>1300247.2633659435</v>
      </c>
    </row>
    <row r="215" spans="1:15" x14ac:dyDescent="0.25">
      <c r="A215" s="1" t="s">
        <v>1855</v>
      </c>
      <c r="B215" s="1" t="s">
        <v>1856</v>
      </c>
      <c r="C215" s="1" t="s">
        <v>200</v>
      </c>
      <c r="D215" s="1" t="s">
        <v>1407</v>
      </c>
      <c r="E215" s="2">
        <v>3322845.3263693163</v>
      </c>
      <c r="F215" s="2">
        <v>639741.28500000003</v>
      </c>
      <c r="G215" s="2">
        <v>626096.74389809591</v>
      </c>
      <c r="H215" s="2">
        <v>17662.480963487884</v>
      </c>
      <c r="I215" s="2">
        <v>0</v>
      </c>
      <c r="J215" s="2">
        <v>4606345.8362309001</v>
      </c>
      <c r="K215" s="2">
        <v>0</v>
      </c>
      <c r="L215" s="2">
        <v>304901.14655</v>
      </c>
      <c r="M215" s="2">
        <v>0</v>
      </c>
      <c r="N215" s="2">
        <v>469078.68699999998</v>
      </c>
      <c r="O215" s="2">
        <v>5380325.6697808998</v>
      </c>
    </row>
    <row r="216" spans="1:15" x14ac:dyDescent="0.25">
      <c r="A216" s="1" t="s">
        <v>1857</v>
      </c>
      <c r="B216" s="1" t="s">
        <v>1858</v>
      </c>
      <c r="C216" s="1" t="s">
        <v>243</v>
      </c>
      <c r="D216" s="1" t="s">
        <v>1407</v>
      </c>
      <c r="E216" s="2">
        <v>1395148.2831747669</v>
      </c>
      <c r="F216" s="2">
        <v>173851.01</v>
      </c>
      <c r="G216" s="2">
        <v>252296.95120018395</v>
      </c>
      <c r="H216" s="2">
        <v>50374.84229005214</v>
      </c>
      <c r="I216" s="2">
        <v>0</v>
      </c>
      <c r="J216" s="2">
        <v>1871671.0866650031</v>
      </c>
      <c r="K216" s="2">
        <v>0</v>
      </c>
      <c r="L216" s="2">
        <v>120465.00374999999</v>
      </c>
      <c r="M216" s="2">
        <v>0</v>
      </c>
      <c r="N216" s="2">
        <v>185330.77499999999</v>
      </c>
      <c r="O216" s="2">
        <v>2177466.8654150027</v>
      </c>
    </row>
    <row r="217" spans="1:15" x14ac:dyDescent="0.25">
      <c r="A217" s="1" t="s">
        <v>1859</v>
      </c>
      <c r="B217" s="1" t="s">
        <v>1860</v>
      </c>
      <c r="C217" s="1" t="s">
        <v>153</v>
      </c>
      <c r="D217" s="1" t="s">
        <v>1407</v>
      </c>
      <c r="E217" s="2">
        <v>2586928.69028953</v>
      </c>
      <c r="F217" s="2">
        <v>133092.69</v>
      </c>
      <c r="G217" s="2">
        <v>3671.3346073358694</v>
      </c>
      <c r="H217" s="2">
        <v>0</v>
      </c>
      <c r="I217" s="2">
        <v>0</v>
      </c>
      <c r="J217" s="2">
        <v>2723692.7148968657</v>
      </c>
      <c r="K217" s="2">
        <v>0</v>
      </c>
      <c r="L217" s="2">
        <v>311384.2095</v>
      </c>
      <c r="M217" s="2">
        <v>317300.33121071692</v>
      </c>
      <c r="N217" s="2">
        <v>479052.63</v>
      </c>
      <c r="O217" s="2">
        <v>3831429.8856075825</v>
      </c>
    </row>
    <row r="218" spans="1:15" x14ac:dyDescent="0.25">
      <c r="A218" s="1" t="s">
        <v>1861</v>
      </c>
      <c r="B218" s="1" t="s">
        <v>1862</v>
      </c>
      <c r="C218" s="1" t="s">
        <v>243</v>
      </c>
      <c r="D218" s="1" t="s">
        <v>1407</v>
      </c>
      <c r="E218" s="2">
        <v>1665484.7180459336</v>
      </c>
      <c r="F218" s="2">
        <v>5748490.29</v>
      </c>
      <c r="G218" s="2">
        <v>0</v>
      </c>
      <c r="H218" s="2">
        <v>2599.5849057255277</v>
      </c>
      <c r="I218" s="2">
        <v>0</v>
      </c>
      <c r="J218" s="2">
        <v>7416574.59295166</v>
      </c>
      <c r="K218" s="2">
        <v>0</v>
      </c>
      <c r="L218" s="2">
        <v>137347.0644</v>
      </c>
      <c r="M218" s="2">
        <v>0</v>
      </c>
      <c r="N218" s="2">
        <v>211303.17600000001</v>
      </c>
      <c r="O218" s="2">
        <v>7765224.8333516596</v>
      </c>
    </row>
    <row r="219" spans="1:15" x14ac:dyDescent="0.25">
      <c r="A219" s="1" t="s">
        <v>1863</v>
      </c>
      <c r="B219" s="1" t="s">
        <v>1864</v>
      </c>
      <c r="C219" s="1" t="s">
        <v>200</v>
      </c>
      <c r="D219" s="1" t="s">
        <v>1407</v>
      </c>
      <c r="E219" s="2">
        <v>1761502.9751076964</v>
      </c>
      <c r="F219" s="2">
        <v>168917.92000000004</v>
      </c>
      <c r="G219" s="2">
        <v>370095.48578759748</v>
      </c>
      <c r="H219" s="2">
        <v>0</v>
      </c>
      <c r="I219" s="2">
        <v>0</v>
      </c>
      <c r="J219" s="2">
        <v>2300516.3808952938</v>
      </c>
      <c r="K219" s="2">
        <v>0</v>
      </c>
      <c r="L219" s="2">
        <v>139756.88675000001</v>
      </c>
      <c r="M219" s="2">
        <v>0</v>
      </c>
      <c r="N219" s="2">
        <v>215010.595</v>
      </c>
      <c r="O219" s="2">
        <v>2655283.8626452941</v>
      </c>
    </row>
    <row r="220" spans="1:15" x14ac:dyDescent="0.25">
      <c r="A220" s="1" t="s">
        <v>1865</v>
      </c>
      <c r="B220" s="1" t="s">
        <v>1866</v>
      </c>
      <c r="C220" s="1" t="s">
        <v>200</v>
      </c>
      <c r="D220" s="1" t="s">
        <v>1408</v>
      </c>
      <c r="E220" s="2">
        <v>31895062.436619915</v>
      </c>
      <c r="F220" s="2">
        <v>5646893.9183433196</v>
      </c>
      <c r="G220" s="2">
        <v>0</v>
      </c>
      <c r="H220" s="2">
        <v>21746.109682405251</v>
      </c>
      <c r="I220" s="2">
        <v>975493.01339105284</v>
      </c>
      <c r="J220" s="2">
        <v>38539195.478036694</v>
      </c>
      <c r="K220" s="2">
        <v>0</v>
      </c>
      <c r="L220" s="2">
        <v>0</v>
      </c>
      <c r="M220" s="2">
        <v>0</v>
      </c>
      <c r="N220" s="2">
        <v>120651.76409999999</v>
      </c>
      <c r="O220" s="2">
        <v>38659847.242136694</v>
      </c>
    </row>
    <row r="221" spans="1:15" x14ac:dyDescent="0.25">
      <c r="A221" s="1" t="s">
        <v>1867</v>
      </c>
      <c r="B221" s="1" t="s">
        <v>1868</v>
      </c>
      <c r="C221" s="1" t="s">
        <v>243</v>
      </c>
      <c r="D221" s="1" t="s">
        <v>1407</v>
      </c>
      <c r="E221" s="2">
        <v>695370.47558515565</v>
      </c>
      <c r="F221" s="2">
        <v>133371.94</v>
      </c>
      <c r="G221" s="2">
        <v>113075.0568061308</v>
      </c>
      <c r="H221" s="2">
        <v>0</v>
      </c>
      <c r="I221" s="2">
        <v>280777.81631717592</v>
      </c>
      <c r="J221" s="2">
        <v>1222595.2887084624</v>
      </c>
      <c r="K221" s="2">
        <v>0</v>
      </c>
      <c r="L221" s="2">
        <v>63692.103800000004</v>
      </c>
      <c r="M221" s="2">
        <v>0</v>
      </c>
      <c r="N221" s="2">
        <v>97987.851999999999</v>
      </c>
      <c r="O221" s="2">
        <v>1384275.2445084625</v>
      </c>
    </row>
    <row r="222" spans="1:15" x14ac:dyDescent="0.25">
      <c r="A222" s="1" t="s">
        <v>1869</v>
      </c>
      <c r="B222" s="1" t="s">
        <v>1870</v>
      </c>
      <c r="C222" s="1" t="s">
        <v>153</v>
      </c>
      <c r="D222" s="1" t="s">
        <v>1408</v>
      </c>
      <c r="E222" s="2">
        <v>3913071.5767575782</v>
      </c>
      <c r="F222" s="2">
        <v>777732.4617066005</v>
      </c>
      <c r="G222" s="2">
        <v>0</v>
      </c>
      <c r="H222" s="2">
        <v>3822.8251239230226</v>
      </c>
      <c r="I222" s="2">
        <v>0</v>
      </c>
      <c r="J222" s="2">
        <v>4694626.8635881012</v>
      </c>
      <c r="K222" s="2">
        <v>0</v>
      </c>
      <c r="L222" s="2">
        <v>0</v>
      </c>
      <c r="M222" s="2">
        <v>1340531.8317847073</v>
      </c>
      <c r="N222" s="2">
        <v>20811.469949999999</v>
      </c>
      <c r="O222" s="2">
        <v>6055970.1653228085</v>
      </c>
    </row>
    <row r="223" spans="1:15" x14ac:dyDescent="0.25">
      <c r="A223" s="1" t="s">
        <v>1871</v>
      </c>
      <c r="B223" s="1" t="s">
        <v>1872</v>
      </c>
      <c r="C223" s="1" t="s">
        <v>153</v>
      </c>
      <c r="D223" s="1" t="s">
        <v>1408</v>
      </c>
      <c r="E223" s="2">
        <v>88898573.678314209</v>
      </c>
      <c r="F223" s="2">
        <v>19139947.770173725</v>
      </c>
      <c r="G223" s="2">
        <v>0</v>
      </c>
      <c r="H223" s="2">
        <v>97804.273854844942</v>
      </c>
      <c r="I223" s="2">
        <v>1294336.7891415032</v>
      </c>
      <c r="J223" s="2">
        <v>109430662.5114843</v>
      </c>
      <c r="K223" s="2">
        <v>0</v>
      </c>
      <c r="L223" s="2">
        <v>0</v>
      </c>
      <c r="M223" s="2">
        <v>0</v>
      </c>
      <c r="N223" s="2">
        <v>337094.68984999997</v>
      </c>
      <c r="O223" s="2">
        <v>109767757.20133427</v>
      </c>
    </row>
    <row r="224" spans="1:15" x14ac:dyDescent="0.25">
      <c r="A224" s="1" t="s">
        <v>1873</v>
      </c>
      <c r="B224" s="1" t="s">
        <v>1874</v>
      </c>
      <c r="C224" s="1" t="s">
        <v>200</v>
      </c>
      <c r="D224" s="1" t="s">
        <v>1407</v>
      </c>
      <c r="E224" s="2">
        <v>1990553.2147440896</v>
      </c>
      <c r="F224" s="2">
        <v>232957.49</v>
      </c>
      <c r="G224" s="2">
        <v>389331.40334333008</v>
      </c>
      <c r="H224" s="2">
        <v>19054.522113966865</v>
      </c>
      <c r="I224" s="2">
        <v>670504.24294677516</v>
      </c>
      <c r="J224" s="2">
        <v>3302400.8731481615</v>
      </c>
      <c r="K224" s="2">
        <v>0</v>
      </c>
      <c r="L224" s="2">
        <v>218141.4768</v>
      </c>
      <c r="M224" s="2">
        <v>934517.69756072341</v>
      </c>
      <c r="N224" s="2">
        <v>335602.27200000006</v>
      </c>
      <c r="O224" s="2">
        <v>4790662.319508886</v>
      </c>
    </row>
    <row r="225" spans="1:15" x14ac:dyDescent="0.25">
      <c r="A225" s="1" t="s">
        <v>1875</v>
      </c>
      <c r="B225" s="1" t="s">
        <v>1876</v>
      </c>
      <c r="C225" s="1" t="s">
        <v>200</v>
      </c>
      <c r="D225" s="1" t="s">
        <v>1407</v>
      </c>
      <c r="E225" s="2">
        <v>1560676.2663970734</v>
      </c>
      <c r="F225" s="2">
        <v>174436.095</v>
      </c>
      <c r="G225" s="2">
        <v>298897.98453307012</v>
      </c>
      <c r="H225" s="2">
        <v>26507.156268177139</v>
      </c>
      <c r="I225" s="2">
        <v>0</v>
      </c>
      <c r="J225" s="2">
        <v>2060517.5021983206</v>
      </c>
      <c r="K225" s="2">
        <v>0</v>
      </c>
      <c r="L225" s="2">
        <v>171348.12240000002</v>
      </c>
      <c r="M225" s="2">
        <v>89874.137668423908</v>
      </c>
      <c r="N225" s="2">
        <v>263612.49600000004</v>
      </c>
      <c r="O225" s="2">
        <v>2585352.2582667447</v>
      </c>
    </row>
    <row r="226" spans="1:15" x14ac:dyDescent="0.25">
      <c r="A226" s="1" t="s">
        <v>1877</v>
      </c>
      <c r="B226" s="1" t="s">
        <v>1878</v>
      </c>
      <c r="C226" s="1" t="s">
        <v>366</v>
      </c>
      <c r="D226" s="1" t="s">
        <v>1407</v>
      </c>
      <c r="E226" s="2">
        <v>3462916.8405185579</v>
      </c>
      <c r="F226" s="2">
        <v>363222.67999999993</v>
      </c>
      <c r="G226" s="2">
        <v>569257.40054276772</v>
      </c>
      <c r="H226" s="2">
        <v>38102.717765828471</v>
      </c>
      <c r="I226" s="2">
        <v>0</v>
      </c>
      <c r="J226" s="2">
        <v>4433499.6388271544</v>
      </c>
      <c r="K226" s="2">
        <v>251755.21349999995</v>
      </c>
      <c r="L226" s="2">
        <v>317186.24729999999</v>
      </c>
      <c r="M226" s="2">
        <v>0</v>
      </c>
      <c r="N226" s="2">
        <v>487978.842</v>
      </c>
      <c r="O226" s="2">
        <v>5490419.9416271541</v>
      </c>
    </row>
    <row r="227" spans="1:15" x14ac:dyDescent="0.25">
      <c r="A227" s="1" t="s">
        <v>1879</v>
      </c>
      <c r="B227" s="1" t="s">
        <v>1880</v>
      </c>
      <c r="C227" s="1" t="s">
        <v>618</v>
      </c>
      <c r="D227" s="1" t="s">
        <v>1407</v>
      </c>
      <c r="E227" s="2">
        <v>1530308.305578596</v>
      </c>
      <c r="F227" s="2">
        <v>305086.33499999996</v>
      </c>
      <c r="G227" s="2">
        <v>202653.51458466903</v>
      </c>
      <c r="H227" s="2">
        <v>408.77688316282723</v>
      </c>
      <c r="I227" s="2">
        <v>0</v>
      </c>
      <c r="J227" s="2">
        <v>2038456.9320464276</v>
      </c>
      <c r="K227" s="2">
        <v>0</v>
      </c>
      <c r="L227" s="2">
        <v>118759.36995000001</v>
      </c>
      <c r="M227" s="2">
        <v>0</v>
      </c>
      <c r="N227" s="2">
        <v>182706.723</v>
      </c>
      <c r="O227" s="2">
        <v>2339923.0249964283</v>
      </c>
    </row>
    <row r="228" spans="1:15" x14ac:dyDescent="0.25">
      <c r="A228" s="1" t="s">
        <v>1881</v>
      </c>
      <c r="B228" s="1" t="s">
        <v>1882</v>
      </c>
      <c r="C228" s="1" t="s">
        <v>287</v>
      </c>
      <c r="D228" s="1" t="s">
        <v>1407</v>
      </c>
      <c r="E228" s="2">
        <v>5445329.8482141998</v>
      </c>
      <c r="F228" s="2">
        <v>683864.85499999998</v>
      </c>
      <c r="G228" s="2">
        <v>622144.19831980777</v>
      </c>
      <c r="H228" s="2">
        <v>89069.102992576591</v>
      </c>
      <c r="I228" s="2">
        <v>0</v>
      </c>
      <c r="J228" s="2">
        <v>6840408.0045265844</v>
      </c>
      <c r="K228" s="2">
        <v>0</v>
      </c>
      <c r="L228" s="2">
        <v>485480.45585000003</v>
      </c>
      <c r="M228" s="2">
        <v>0</v>
      </c>
      <c r="N228" s="2">
        <v>746893.00899999996</v>
      </c>
      <c r="O228" s="2">
        <v>8072781.4693765845</v>
      </c>
    </row>
    <row r="229" spans="1:15" x14ac:dyDescent="0.25">
      <c r="A229" s="1" t="s">
        <v>1883</v>
      </c>
      <c r="B229" s="1" t="s">
        <v>1884</v>
      </c>
      <c r="C229" s="1" t="s">
        <v>243</v>
      </c>
      <c r="D229" s="1" t="s">
        <v>1407</v>
      </c>
      <c r="E229" s="2">
        <v>4938097.8354732329</v>
      </c>
      <c r="F229" s="2">
        <v>603520.76769692998</v>
      </c>
      <c r="G229" s="2">
        <v>772005.36389262555</v>
      </c>
      <c r="H229" s="2">
        <v>76628.977690529879</v>
      </c>
      <c r="I229" s="2">
        <v>0</v>
      </c>
      <c r="J229" s="2">
        <v>6390252.9447533181</v>
      </c>
      <c r="K229" s="2">
        <v>77655.836999999985</v>
      </c>
      <c r="L229" s="2">
        <v>453833.10570000001</v>
      </c>
      <c r="M229" s="2">
        <v>0</v>
      </c>
      <c r="N229" s="2">
        <v>698204.77800000005</v>
      </c>
      <c r="O229" s="2">
        <v>7619946.6654533194</v>
      </c>
    </row>
    <row r="230" spans="1:15" x14ac:dyDescent="0.25">
      <c r="A230" s="1" t="s">
        <v>1885</v>
      </c>
      <c r="B230" s="1" t="s">
        <v>1886</v>
      </c>
      <c r="C230" s="1" t="s">
        <v>243</v>
      </c>
      <c r="D230" s="1" t="s">
        <v>1407</v>
      </c>
      <c r="E230" s="2">
        <v>1977122.7856961791</v>
      </c>
      <c r="F230" s="2">
        <v>312289.505</v>
      </c>
      <c r="G230" s="2">
        <v>345880.71905747801</v>
      </c>
      <c r="H230" s="2">
        <v>75860.215732009325</v>
      </c>
      <c r="I230" s="2">
        <v>0</v>
      </c>
      <c r="J230" s="2">
        <v>2711153.2254856662</v>
      </c>
      <c r="K230" s="2">
        <v>0</v>
      </c>
      <c r="L230" s="2">
        <v>174631.79565000001</v>
      </c>
      <c r="M230" s="2">
        <v>0</v>
      </c>
      <c r="N230" s="2">
        <v>268664.30100000004</v>
      </c>
      <c r="O230" s="2">
        <v>3154449.3221356664</v>
      </c>
    </row>
    <row r="231" spans="1:15" x14ac:dyDescent="0.25">
      <c r="A231" s="1" t="s">
        <v>1887</v>
      </c>
      <c r="B231" s="1" t="s">
        <v>1888</v>
      </c>
      <c r="C231" s="1" t="s">
        <v>366</v>
      </c>
      <c r="D231" s="1" t="s">
        <v>1407</v>
      </c>
      <c r="E231" s="2">
        <v>1412089.8537428216</v>
      </c>
      <c r="F231" s="2">
        <v>112830.3706670071</v>
      </c>
      <c r="G231" s="2">
        <v>294897.5825872476</v>
      </c>
      <c r="H231" s="2">
        <v>0</v>
      </c>
      <c r="I231" s="2">
        <v>0</v>
      </c>
      <c r="J231" s="2">
        <v>1819817.8069970761</v>
      </c>
      <c r="K231" s="2">
        <v>0</v>
      </c>
      <c r="L231" s="2">
        <v>112631.91355</v>
      </c>
      <c r="M231" s="2">
        <v>0</v>
      </c>
      <c r="N231" s="2">
        <v>173279.867</v>
      </c>
      <c r="O231" s="2">
        <v>2105729.5875470764</v>
      </c>
    </row>
    <row r="232" spans="1:15" x14ac:dyDescent="0.25">
      <c r="A232" s="1" t="s">
        <v>1889</v>
      </c>
      <c r="B232" s="1" t="s">
        <v>1890</v>
      </c>
      <c r="C232" s="1" t="s">
        <v>200</v>
      </c>
      <c r="D232" s="1" t="s">
        <v>1407</v>
      </c>
      <c r="E232" s="2">
        <v>5071937.5544990608</v>
      </c>
      <c r="F232" s="2">
        <v>525478.36</v>
      </c>
      <c r="G232" s="2">
        <v>668337.78346878174</v>
      </c>
      <c r="H232" s="2">
        <v>1800.454804790651</v>
      </c>
      <c r="I232" s="2">
        <v>0</v>
      </c>
      <c r="J232" s="2">
        <v>6267554.1527726334</v>
      </c>
      <c r="K232" s="2">
        <v>0</v>
      </c>
      <c r="L232" s="2">
        <v>453757.05050000001</v>
      </c>
      <c r="M232" s="2">
        <v>0</v>
      </c>
      <c r="N232" s="2">
        <v>698087.77</v>
      </c>
      <c r="O232" s="2">
        <v>7419398.9732726328</v>
      </c>
    </row>
    <row r="233" spans="1:15" x14ac:dyDescent="0.25">
      <c r="A233" s="1" t="s">
        <v>1891</v>
      </c>
      <c r="B233" s="1" t="s">
        <v>1892</v>
      </c>
      <c r="C233" s="1" t="s">
        <v>366</v>
      </c>
      <c r="D233" s="1" t="s">
        <v>1407</v>
      </c>
      <c r="E233" s="2">
        <v>440969.76007592276</v>
      </c>
      <c r="F233" s="2">
        <v>35844.665000000001</v>
      </c>
      <c r="G233" s="2">
        <v>88725.541219082006</v>
      </c>
      <c r="H233" s="2">
        <v>0</v>
      </c>
      <c r="I233" s="2">
        <v>0</v>
      </c>
      <c r="J233" s="2">
        <v>565539.96629500471</v>
      </c>
      <c r="K233" s="2">
        <v>0</v>
      </c>
      <c r="L233" s="2">
        <v>64911.5792</v>
      </c>
      <c r="M233" s="2">
        <v>146676.7891302566</v>
      </c>
      <c r="N233" s="2">
        <v>99863.967999999993</v>
      </c>
      <c r="O233" s="2">
        <v>876992.30262526148</v>
      </c>
    </row>
    <row r="234" spans="1:15" x14ac:dyDescent="0.25">
      <c r="A234" s="1" t="s">
        <v>1893</v>
      </c>
      <c r="B234" s="1" t="s">
        <v>1894</v>
      </c>
      <c r="C234" s="1" t="s">
        <v>200</v>
      </c>
      <c r="D234" s="1" t="s">
        <v>1407</v>
      </c>
      <c r="E234" s="2">
        <v>745467.58106764103</v>
      </c>
      <c r="F234" s="2">
        <v>125272.96000000001</v>
      </c>
      <c r="G234" s="2">
        <v>117133.06161272331</v>
      </c>
      <c r="H234" s="2">
        <v>0</v>
      </c>
      <c r="I234" s="2">
        <v>0</v>
      </c>
      <c r="J234" s="2">
        <v>987873.60268036427</v>
      </c>
      <c r="K234" s="2">
        <v>0</v>
      </c>
      <c r="L234" s="2">
        <v>63289.161</v>
      </c>
      <c r="M234" s="2">
        <v>0</v>
      </c>
      <c r="N234" s="2">
        <v>97367.94</v>
      </c>
      <c r="O234" s="2">
        <v>1148530.7036803644</v>
      </c>
    </row>
    <row r="235" spans="1:15" x14ac:dyDescent="0.25">
      <c r="A235" s="1" t="s">
        <v>1895</v>
      </c>
      <c r="B235" s="1" t="s">
        <v>1896</v>
      </c>
      <c r="C235" s="1" t="s">
        <v>377</v>
      </c>
      <c r="D235" s="1" t="s">
        <v>1408</v>
      </c>
      <c r="E235" s="2">
        <v>3769734.2693000045</v>
      </c>
      <c r="F235" s="2">
        <v>620705.89500000002</v>
      </c>
      <c r="G235" s="2">
        <v>0</v>
      </c>
      <c r="H235" s="2">
        <v>6783.9753794734488</v>
      </c>
      <c r="I235" s="2">
        <v>0</v>
      </c>
      <c r="J235" s="2">
        <v>4397224.1396794776</v>
      </c>
      <c r="K235" s="2">
        <v>0</v>
      </c>
      <c r="L235" s="2">
        <v>0</v>
      </c>
      <c r="M235" s="2">
        <v>0</v>
      </c>
      <c r="N235" s="2">
        <v>15538.287174999999</v>
      </c>
      <c r="O235" s="2">
        <v>4412762.4268544782</v>
      </c>
    </row>
    <row r="236" spans="1:15" x14ac:dyDescent="0.25">
      <c r="A236" s="1" t="s">
        <v>1897</v>
      </c>
      <c r="B236" s="1" t="s">
        <v>1898</v>
      </c>
      <c r="C236" s="1" t="s">
        <v>377</v>
      </c>
      <c r="D236" s="1" t="s">
        <v>1408</v>
      </c>
      <c r="E236" s="2">
        <v>876900.25464939408</v>
      </c>
      <c r="F236" s="2">
        <v>70172.204881000012</v>
      </c>
      <c r="G236" s="2">
        <v>0</v>
      </c>
      <c r="H236" s="2">
        <v>0</v>
      </c>
      <c r="I236" s="2">
        <v>0</v>
      </c>
      <c r="J236" s="2">
        <v>947072.45953039406</v>
      </c>
      <c r="K236" s="2">
        <v>0</v>
      </c>
      <c r="L236" s="2">
        <v>0</v>
      </c>
      <c r="M236" s="2">
        <v>0</v>
      </c>
      <c r="N236" s="2">
        <v>3112.3029999999999</v>
      </c>
      <c r="O236" s="2">
        <v>950184.76253039401</v>
      </c>
    </row>
    <row r="237" spans="1:15" x14ac:dyDescent="0.25">
      <c r="A237" s="1" t="s">
        <v>1899</v>
      </c>
      <c r="B237" s="1" t="s">
        <v>1900</v>
      </c>
      <c r="C237" s="1" t="s">
        <v>366</v>
      </c>
      <c r="D237" s="1" t="s">
        <v>1407</v>
      </c>
      <c r="E237" s="2">
        <v>483928.2086756971</v>
      </c>
      <c r="F237" s="2">
        <v>83358.165000000008</v>
      </c>
      <c r="G237" s="2">
        <v>73700.169418085192</v>
      </c>
      <c r="H237" s="2">
        <v>0</v>
      </c>
      <c r="I237" s="2">
        <v>133041.08238107309</v>
      </c>
      <c r="J237" s="2">
        <v>774027.62547485554</v>
      </c>
      <c r="K237" s="2">
        <v>0</v>
      </c>
      <c r="L237" s="2">
        <v>39420.939999999995</v>
      </c>
      <c r="M237" s="2">
        <v>0</v>
      </c>
      <c r="N237" s="2">
        <v>60647.6</v>
      </c>
      <c r="O237" s="2">
        <v>874096.16547485522</v>
      </c>
    </row>
    <row r="238" spans="1:15" x14ac:dyDescent="0.25">
      <c r="A238" s="1" t="s">
        <v>1901</v>
      </c>
      <c r="B238" s="1" t="s">
        <v>1902</v>
      </c>
      <c r="C238" s="1" t="s">
        <v>200</v>
      </c>
      <c r="D238" s="1" t="s">
        <v>1407</v>
      </c>
      <c r="E238" s="2">
        <v>792050.25145260803</v>
      </c>
      <c r="F238" s="2">
        <v>112573.37999999999</v>
      </c>
      <c r="G238" s="2">
        <v>161741.52658158721</v>
      </c>
      <c r="H238" s="2">
        <v>0</v>
      </c>
      <c r="I238" s="2">
        <v>282385.79096350732</v>
      </c>
      <c r="J238" s="2">
        <v>1348750.9489977024</v>
      </c>
      <c r="K238" s="2">
        <v>0</v>
      </c>
      <c r="L238" s="2">
        <v>106866.89714999999</v>
      </c>
      <c r="M238" s="2">
        <v>544142.53398621711</v>
      </c>
      <c r="N238" s="2">
        <v>164410.61099999998</v>
      </c>
      <c r="O238" s="2">
        <v>2164170.9911339195</v>
      </c>
    </row>
    <row r="239" spans="1:15" x14ac:dyDescent="0.25">
      <c r="A239" s="1" t="s">
        <v>1903</v>
      </c>
      <c r="B239" s="1" t="s">
        <v>1904</v>
      </c>
      <c r="C239" s="1" t="s">
        <v>366</v>
      </c>
      <c r="D239" s="1" t="s">
        <v>1407</v>
      </c>
      <c r="E239" s="2">
        <v>1572591.1582769598</v>
      </c>
      <c r="F239" s="2">
        <v>97552.564999999988</v>
      </c>
      <c r="G239" s="2">
        <v>267968.93400279852</v>
      </c>
      <c r="H239" s="2">
        <v>0</v>
      </c>
      <c r="I239" s="2">
        <v>0</v>
      </c>
      <c r="J239" s="2">
        <v>1938112.6572797582</v>
      </c>
      <c r="K239" s="2">
        <v>0</v>
      </c>
      <c r="L239" s="2">
        <v>171724.26180000001</v>
      </c>
      <c r="M239" s="2">
        <v>0</v>
      </c>
      <c r="N239" s="2">
        <v>264191.17200000002</v>
      </c>
      <c r="O239" s="2">
        <v>2374028.091079758</v>
      </c>
    </row>
    <row r="240" spans="1:15" x14ac:dyDescent="0.25">
      <c r="A240" s="1" t="s">
        <v>1905</v>
      </c>
      <c r="B240" s="1" t="s">
        <v>1906</v>
      </c>
      <c r="C240" s="1" t="s">
        <v>200</v>
      </c>
      <c r="D240" s="1" t="s">
        <v>1407</v>
      </c>
      <c r="E240" s="2">
        <v>1630911.7161310813</v>
      </c>
      <c r="F240" s="2">
        <v>183553.66500000001</v>
      </c>
      <c r="G240" s="2">
        <v>307836.93840885046</v>
      </c>
      <c r="H240" s="2">
        <v>624.53467609112374</v>
      </c>
      <c r="I240" s="2">
        <v>485611.97718527622</v>
      </c>
      <c r="J240" s="2">
        <v>2608538.8314012992</v>
      </c>
      <c r="K240" s="2">
        <v>0</v>
      </c>
      <c r="L240" s="2">
        <v>151461.72015000001</v>
      </c>
      <c r="M240" s="2">
        <v>84467.092793643606</v>
      </c>
      <c r="N240" s="2">
        <v>233018.03100000002</v>
      </c>
      <c r="O240" s="2">
        <v>3077485.6753449421</v>
      </c>
    </row>
    <row r="241" spans="1:15" x14ac:dyDescent="0.25">
      <c r="A241" s="1" t="s">
        <v>1907</v>
      </c>
      <c r="B241" s="1" t="s">
        <v>1908</v>
      </c>
      <c r="C241" s="1" t="s">
        <v>502</v>
      </c>
      <c r="D241" s="1" t="s">
        <v>1407</v>
      </c>
      <c r="E241" s="2">
        <v>980590.41840340081</v>
      </c>
      <c r="F241" s="2">
        <v>79287.274999999994</v>
      </c>
      <c r="G241" s="2">
        <v>147373.98127226954</v>
      </c>
      <c r="H241" s="2">
        <v>65795.893655590611</v>
      </c>
      <c r="I241" s="2">
        <v>0</v>
      </c>
      <c r="J241" s="2">
        <v>1273047.5683312609</v>
      </c>
      <c r="K241" s="2">
        <v>0</v>
      </c>
      <c r="L241" s="2">
        <v>85662.554250000001</v>
      </c>
      <c r="M241" s="2">
        <v>0</v>
      </c>
      <c r="N241" s="2">
        <v>131788.54500000001</v>
      </c>
      <c r="O241" s="2">
        <v>1490498.6675812609</v>
      </c>
    </row>
    <row r="242" spans="1:15" x14ac:dyDescent="0.25">
      <c r="A242" s="1" t="s">
        <v>1909</v>
      </c>
      <c r="B242" s="1" t="s">
        <v>1910</v>
      </c>
      <c r="C242" s="1" t="s">
        <v>287</v>
      </c>
      <c r="D242" s="1" t="s">
        <v>1407</v>
      </c>
      <c r="E242" s="2">
        <v>3013340.2576864851</v>
      </c>
      <c r="F242" s="2">
        <v>134864.17000000001</v>
      </c>
      <c r="G242" s="2">
        <v>523797.71893931518</v>
      </c>
      <c r="H242" s="2">
        <v>3683.432131796887</v>
      </c>
      <c r="I242" s="2">
        <v>0</v>
      </c>
      <c r="J242" s="2">
        <v>3675685.5787575971</v>
      </c>
      <c r="K242" s="2">
        <v>0</v>
      </c>
      <c r="L242" s="2">
        <v>287149.0245</v>
      </c>
      <c r="M242" s="2">
        <v>0</v>
      </c>
      <c r="N242" s="2">
        <v>441767.73</v>
      </c>
      <c r="O242" s="2">
        <v>4404602.3332575969</v>
      </c>
    </row>
    <row r="243" spans="1:15" x14ac:dyDescent="0.25">
      <c r="A243" s="1" t="s">
        <v>1911</v>
      </c>
      <c r="B243" s="1" t="s">
        <v>1912</v>
      </c>
      <c r="C243" s="1" t="s">
        <v>153</v>
      </c>
      <c r="D243" s="1" t="s">
        <v>1407</v>
      </c>
      <c r="E243" s="2">
        <v>891799.16992253833</v>
      </c>
      <c r="F243" s="2">
        <v>23684.775000000001</v>
      </c>
      <c r="G243" s="2">
        <v>46150.787413952974</v>
      </c>
      <c r="H243" s="2">
        <v>0</v>
      </c>
      <c r="I243" s="2">
        <v>0</v>
      </c>
      <c r="J243" s="2">
        <v>961634.73233649135</v>
      </c>
      <c r="K243" s="2">
        <v>0</v>
      </c>
      <c r="L243" s="2">
        <v>84747.019500000009</v>
      </c>
      <c r="M243" s="2">
        <v>0</v>
      </c>
      <c r="N243" s="2">
        <v>130380.03</v>
      </c>
      <c r="O243" s="2">
        <v>1176761.7818364911</v>
      </c>
    </row>
    <row r="244" spans="1:15" x14ac:dyDescent="0.25">
      <c r="A244" s="1" t="s">
        <v>1913</v>
      </c>
      <c r="B244" s="1" t="s">
        <v>1914</v>
      </c>
      <c r="C244" s="1" t="s">
        <v>363</v>
      </c>
      <c r="D244" s="1" t="s">
        <v>1407</v>
      </c>
      <c r="E244" s="2">
        <v>276206.59901687596</v>
      </c>
      <c r="F244" s="2">
        <v>31970.884999999998</v>
      </c>
      <c r="G244" s="2">
        <v>14185.190827310591</v>
      </c>
      <c r="H244" s="2">
        <v>0</v>
      </c>
      <c r="I244" s="2">
        <v>33467.584351365025</v>
      </c>
      <c r="J244" s="2">
        <v>355830.25919555163</v>
      </c>
      <c r="K244" s="2">
        <v>0</v>
      </c>
      <c r="L244" s="2">
        <v>23757.703450000001</v>
      </c>
      <c r="M244" s="2">
        <v>0</v>
      </c>
      <c r="N244" s="2">
        <v>36550.313000000002</v>
      </c>
      <c r="O244" s="2">
        <v>416138.2756455515</v>
      </c>
    </row>
    <row r="245" spans="1:15" x14ac:dyDescent="0.25">
      <c r="A245" s="1" t="s">
        <v>1915</v>
      </c>
      <c r="B245" s="1" t="s">
        <v>1916</v>
      </c>
      <c r="C245" s="1" t="s">
        <v>257</v>
      </c>
      <c r="D245" s="1" t="s">
        <v>1407</v>
      </c>
      <c r="E245" s="2">
        <v>1279504.6167549677</v>
      </c>
      <c r="F245" s="2">
        <v>129883.73</v>
      </c>
      <c r="G245" s="2">
        <v>210943.83753753296</v>
      </c>
      <c r="H245" s="2">
        <v>0</v>
      </c>
      <c r="I245" s="2">
        <v>240221.22308206197</v>
      </c>
      <c r="J245" s="2">
        <v>1860553.4073745627</v>
      </c>
      <c r="K245" s="2">
        <v>0</v>
      </c>
      <c r="L245" s="2">
        <v>111085.26325</v>
      </c>
      <c r="M245" s="2">
        <v>0</v>
      </c>
      <c r="N245" s="2">
        <v>170900.405</v>
      </c>
      <c r="O245" s="2">
        <v>2142539.0756245628</v>
      </c>
    </row>
    <row r="246" spans="1:15" x14ac:dyDescent="0.25">
      <c r="A246" s="1" t="s">
        <v>1917</v>
      </c>
      <c r="B246" s="1" t="s">
        <v>1918</v>
      </c>
      <c r="C246" s="1" t="s">
        <v>366</v>
      </c>
      <c r="D246" s="1" t="s">
        <v>1407</v>
      </c>
      <c r="E246" s="2">
        <v>1318890.6624590685</v>
      </c>
      <c r="F246" s="2">
        <v>197052.39500000002</v>
      </c>
      <c r="G246" s="2">
        <v>206536.76612542011</v>
      </c>
      <c r="H246" s="2">
        <v>1507.9980720873439</v>
      </c>
      <c r="I246" s="2">
        <v>0</v>
      </c>
      <c r="J246" s="2">
        <v>1723987.8216565759</v>
      </c>
      <c r="K246" s="2">
        <v>0</v>
      </c>
      <c r="L246" s="2">
        <v>109195.34664999999</v>
      </c>
      <c r="M246" s="2">
        <v>0</v>
      </c>
      <c r="N246" s="2">
        <v>167992.84099999999</v>
      </c>
      <c r="O246" s="2">
        <v>2001176.0093065761</v>
      </c>
    </row>
    <row r="247" spans="1:15" x14ac:dyDescent="0.25">
      <c r="A247" s="1" t="s">
        <v>1919</v>
      </c>
      <c r="B247" s="1" t="s">
        <v>1920</v>
      </c>
      <c r="C247" s="1" t="s">
        <v>243</v>
      </c>
      <c r="D247" s="1" t="s">
        <v>1407</v>
      </c>
      <c r="E247" s="2">
        <v>495840.0271736763</v>
      </c>
      <c r="F247" s="2">
        <v>84887.825000000012</v>
      </c>
      <c r="G247" s="2">
        <v>82198.804061073854</v>
      </c>
      <c r="H247" s="2">
        <v>27.386626981818431</v>
      </c>
      <c r="I247" s="2">
        <v>79393.246562828019</v>
      </c>
      <c r="J247" s="2">
        <v>742347.2894245598</v>
      </c>
      <c r="K247" s="2">
        <v>0</v>
      </c>
      <c r="L247" s="2">
        <v>32950.505900000004</v>
      </c>
      <c r="M247" s="2">
        <v>0</v>
      </c>
      <c r="N247" s="2">
        <v>50693.086000000003</v>
      </c>
      <c r="O247" s="2">
        <v>825990.88132456003</v>
      </c>
    </row>
    <row r="248" spans="1:15" x14ac:dyDescent="0.25">
      <c r="A248" s="1" t="s">
        <v>1921</v>
      </c>
      <c r="B248" s="1" t="s">
        <v>1922</v>
      </c>
      <c r="C248" s="1" t="s">
        <v>129</v>
      </c>
      <c r="D248" s="1" t="s">
        <v>1407</v>
      </c>
      <c r="E248" s="2">
        <v>619829.63819063664</v>
      </c>
      <c r="F248" s="2">
        <v>146865.875</v>
      </c>
      <c r="G248" s="2">
        <v>38918.186187274332</v>
      </c>
      <c r="H248" s="2">
        <v>0</v>
      </c>
      <c r="I248" s="2">
        <v>0</v>
      </c>
      <c r="J248" s="2">
        <v>805613.69937791093</v>
      </c>
      <c r="K248" s="2">
        <v>0</v>
      </c>
      <c r="L248" s="2">
        <v>59824.215750000003</v>
      </c>
      <c r="M248" s="2">
        <v>0</v>
      </c>
      <c r="N248" s="2">
        <v>92037.255000000005</v>
      </c>
      <c r="O248" s="2">
        <v>957475.17012791079</v>
      </c>
    </row>
    <row r="249" spans="1:15" x14ac:dyDescent="0.25">
      <c r="A249" s="1" t="s">
        <v>1923</v>
      </c>
      <c r="B249" s="1" t="s">
        <v>1924</v>
      </c>
      <c r="C249" s="1" t="s">
        <v>260</v>
      </c>
      <c r="D249" s="1" t="s">
        <v>1407</v>
      </c>
      <c r="E249" s="2">
        <v>2688176.893148927</v>
      </c>
      <c r="F249" s="2">
        <v>447778.61269692995</v>
      </c>
      <c r="G249" s="2">
        <v>442130.5741663446</v>
      </c>
      <c r="H249" s="2">
        <v>0</v>
      </c>
      <c r="I249" s="2">
        <v>0</v>
      </c>
      <c r="J249" s="2">
        <v>3578086.0800122013</v>
      </c>
      <c r="K249" s="2">
        <v>42585.458999999995</v>
      </c>
      <c r="L249" s="2">
        <v>228053.12659999999</v>
      </c>
      <c r="M249" s="2">
        <v>0</v>
      </c>
      <c r="N249" s="2">
        <v>350850.96399999998</v>
      </c>
      <c r="O249" s="2">
        <v>4199575.6296122009</v>
      </c>
    </row>
    <row r="250" spans="1:15" x14ac:dyDescent="0.25">
      <c r="A250" s="1" t="s">
        <v>1925</v>
      </c>
      <c r="B250" s="1" t="s">
        <v>1926</v>
      </c>
      <c r="C250" s="1" t="s">
        <v>144</v>
      </c>
      <c r="D250" s="1" t="s">
        <v>1407</v>
      </c>
      <c r="E250" s="2">
        <v>477573.92201258917</v>
      </c>
      <c r="F250" s="2">
        <v>12113.02</v>
      </c>
      <c r="G250" s="2">
        <v>23140.691961293396</v>
      </c>
      <c r="H250" s="2">
        <v>0</v>
      </c>
      <c r="I250" s="2">
        <v>0</v>
      </c>
      <c r="J250" s="2">
        <v>512827.63397388259</v>
      </c>
      <c r="K250" s="2">
        <v>0</v>
      </c>
      <c r="L250" s="2">
        <v>41051.7042</v>
      </c>
      <c r="M250" s="2">
        <v>0</v>
      </c>
      <c r="N250" s="2">
        <v>63156.467999999993</v>
      </c>
      <c r="O250" s="2">
        <v>617035.80617388268</v>
      </c>
    </row>
    <row r="251" spans="1:15" x14ac:dyDescent="0.25">
      <c r="A251" s="1" t="s">
        <v>1927</v>
      </c>
      <c r="B251" s="1" t="s">
        <v>1928</v>
      </c>
      <c r="C251" s="1" t="s">
        <v>153</v>
      </c>
      <c r="D251" s="1" t="s">
        <v>1407</v>
      </c>
      <c r="E251" s="2">
        <v>1187508.635669081</v>
      </c>
      <c r="F251" s="2">
        <v>205455.74000000002</v>
      </c>
      <c r="G251" s="2">
        <v>195173.96140164384</v>
      </c>
      <c r="H251" s="2">
        <v>0</v>
      </c>
      <c r="I251" s="2">
        <v>320253.89089290303</v>
      </c>
      <c r="J251" s="2">
        <v>1908392.227963628</v>
      </c>
      <c r="K251" s="2">
        <v>0</v>
      </c>
      <c r="L251" s="2">
        <v>115573.16485</v>
      </c>
      <c r="M251" s="2">
        <v>0</v>
      </c>
      <c r="N251" s="2">
        <v>177804.86900000001</v>
      </c>
      <c r="O251" s="2">
        <v>2201770.261813628</v>
      </c>
    </row>
    <row r="252" spans="1:15" x14ac:dyDescent="0.25">
      <c r="A252" s="1" t="s">
        <v>1929</v>
      </c>
      <c r="B252" s="1" t="s">
        <v>1930</v>
      </c>
      <c r="C252" s="1" t="s">
        <v>200</v>
      </c>
      <c r="D252" s="1" t="s">
        <v>1407</v>
      </c>
      <c r="E252" s="2">
        <v>680238.89714238036</v>
      </c>
      <c r="F252" s="2">
        <v>156260.08500000002</v>
      </c>
      <c r="G252" s="2">
        <v>105750.29984041513</v>
      </c>
      <c r="H252" s="2">
        <v>0</v>
      </c>
      <c r="I252" s="2">
        <v>0</v>
      </c>
      <c r="J252" s="2">
        <v>942249.28198279557</v>
      </c>
      <c r="K252" s="2">
        <v>0</v>
      </c>
      <c r="L252" s="2">
        <v>61746.863100000002</v>
      </c>
      <c r="M252" s="2">
        <v>0</v>
      </c>
      <c r="N252" s="2">
        <v>94995.173999999999</v>
      </c>
      <c r="O252" s="2">
        <v>1098991.3190827954</v>
      </c>
    </row>
    <row r="253" spans="1:15" x14ac:dyDescent="0.25">
      <c r="A253" s="1" t="s">
        <v>1931</v>
      </c>
      <c r="B253" s="1" t="s">
        <v>1932</v>
      </c>
      <c r="C253" s="1" t="s">
        <v>200</v>
      </c>
      <c r="D253" s="1" t="s">
        <v>1407</v>
      </c>
      <c r="E253" s="2">
        <v>167233.37579167291</v>
      </c>
      <c r="F253" s="2">
        <v>309.03000000000003</v>
      </c>
      <c r="G253" s="2">
        <v>2153.0739452735461</v>
      </c>
      <c r="H253" s="2">
        <v>0</v>
      </c>
      <c r="I253" s="2">
        <v>0</v>
      </c>
      <c r="J253" s="2">
        <v>169695.47973694646</v>
      </c>
      <c r="K253" s="2">
        <v>0</v>
      </c>
      <c r="L253" s="2">
        <v>14364.242099999999</v>
      </c>
      <c r="M253" s="2">
        <v>0</v>
      </c>
      <c r="N253" s="2">
        <v>22098.833999999999</v>
      </c>
      <c r="O253" s="2">
        <v>206158.55583694647</v>
      </c>
    </row>
    <row r="254" spans="1:15" x14ac:dyDescent="0.25">
      <c r="A254" s="1" t="s">
        <v>1933</v>
      </c>
      <c r="B254" s="1" t="s">
        <v>1934</v>
      </c>
      <c r="C254" s="1" t="s">
        <v>243</v>
      </c>
      <c r="D254" s="1" t="s">
        <v>1407</v>
      </c>
      <c r="E254" s="2">
        <v>1791281.5816543158</v>
      </c>
      <c r="F254" s="2">
        <v>93339.274999999994</v>
      </c>
      <c r="G254" s="2">
        <v>294275.7336337961</v>
      </c>
      <c r="H254" s="2">
        <v>2710.7404303042385</v>
      </c>
      <c r="I254" s="2">
        <v>0</v>
      </c>
      <c r="J254" s="2">
        <v>2181607.3307184163</v>
      </c>
      <c r="K254" s="2">
        <v>0</v>
      </c>
      <c r="L254" s="2">
        <v>171983.94070000001</v>
      </c>
      <c r="M254" s="2">
        <v>0</v>
      </c>
      <c r="N254" s="2">
        <v>264590.67800000001</v>
      </c>
      <c r="O254" s="2">
        <v>2618181.9494184162</v>
      </c>
    </row>
    <row r="255" spans="1:15" x14ac:dyDescent="0.25">
      <c r="A255" s="1" t="s">
        <v>1935</v>
      </c>
      <c r="B255" s="1" t="s">
        <v>1936</v>
      </c>
      <c r="C255" s="1" t="s">
        <v>243</v>
      </c>
      <c r="D255" s="1" t="s">
        <v>1407</v>
      </c>
      <c r="E255" s="2">
        <v>1940109.4158844287</v>
      </c>
      <c r="F255" s="2">
        <v>202659.89642100001</v>
      </c>
      <c r="G255" s="2">
        <v>339055.32588789298</v>
      </c>
      <c r="H255" s="2">
        <v>313.37687802305885</v>
      </c>
      <c r="I255" s="2">
        <v>0</v>
      </c>
      <c r="J255" s="2">
        <v>2482138.0150713446</v>
      </c>
      <c r="K255" s="2">
        <v>0</v>
      </c>
      <c r="L255" s="2">
        <v>174040.09284999999</v>
      </c>
      <c r="M255" s="2">
        <v>0</v>
      </c>
      <c r="N255" s="2">
        <v>267753.989</v>
      </c>
      <c r="O255" s="2">
        <v>2923932.0969213452</v>
      </c>
    </row>
    <row r="256" spans="1:15" x14ac:dyDescent="0.25">
      <c r="A256" s="1" t="s">
        <v>1937</v>
      </c>
      <c r="B256" s="1" t="s">
        <v>1938</v>
      </c>
      <c r="C256" s="1" t="s">
        <v>243</v>
      </c>
      <c r="D256" s="1" t="s">
        <v>1407</v>
      </c>
      <c r="E256" s="2">
        <v>1505599.9391764067</v>
      </c>
      <c r="F256" s="2">
        <v>445541.17</v>
      </c>
      <c r="G256" s="2">
        <v>275489.83676405851</v>
      </c>
      <c r="H256" s="2">
        <v>6198.1514461019515</v>
      </c>
      <c r="I256" s="2">
        <v>0</v>
      </c>
      <c r="J256" s="2">
        <v>2232829.0973865669</v>
      </c>
      <c r="K256" s="2">
        <v>0</v>
      </c>
      <c r="L256" s="2">
        <v>132028.5681</v>
      </c>
      <c r="M256" s="2">
        <v>0</v>
      </c>
      <c r="N256" s="2">
        <v>203120.87399999998</v>
      </c>
      <c r="O256" s="2">
        <v>2567978.539486567</v>
      </c>
    </row>
    <row r="257" spans="1:15" x14ac:dyDescent="0.25">
      <c r="A257" s="1" t="s">
        <v>1939</v>
      </c>
      <c r="B257" s="1" t="s">
        <v>1940</v>
      </c>
      <c r="C257" s="1" t="s">
        <v>180</v>
      </c>
      <c r="D257" s="1" t="s">
        <v>1407</v>
      </c>
      <c r="E257" s="2">
        <v>1151540.9754988628</v>
      </c>
      <c r="F257" s="2">
        <v>130603.66</v>
      </c>
      <c r="G257" s="2">
        <v>187705.41483201773</v>
      </c>
      <c r="H257" s="2">
        <v>433.95099963997791</v>
      </c>
      <c r="I257" s="2">
        <v>60122.274039129079</v>
      </c>
      <c r="J257" s="2">
        <v>1530406.2753696495</v>
      </c>
      <c r="K257" s="2">
        <v>0</v>
      </c>
      <c r="L257" s="2">
        <v>98719.739949999988</v>
      </c>
      <c r="M257" s="2">
        <v>0</v>
      </c>
      <c r="N257" s="2">
        <v>151876.52299999999</v>
      </c>
      <c r="O257" s="2">
        <v>1781002.5383196494</v>
      </c>
    </row>
    <row r="258" spans="1:15" x14ac:dyDescent="0.25">
      <c r="A258" s="1" t="s">
        <v>1941</v>
      </c>
      <c r="B258" s="1" t="s">
        <v>1942</v>
      </c>
      <c r="C258" s="1" t="s">
        <v>372</v>
      </c>
      <c r="D258" s="1" t="s">
        <v>1407</v>
      </c>
      <c r="E258" s="2">
        <v>1001816.186860888</v>
      </c>
      <c r="F258" s="2">
        <v>164478.28</v>
      </c>
      <c r="G258" s="2">
        <v>176416.3607408313</v>
      </c>
      <c r="H258" s="2">
        <v>649.89622643138193</v>
      </c>
      <c r="I258" s="2">
        <v>0</v>
      </c>
      <c r="J258" s="2">
        <v>1343360.7238281509</v>
      </c>
      <c r="K258" s="2">
        <v>0</v>
      </c>
      <c r="L258" s="2">
        <v>87376.407299999992</v>
      </c>
      <c r="M258" s="2">
        <v>0</v>
      </c>
      <c r="N258" s="2">
        <v>134425.242</v>
      </c>
      <c r="O258" s="2">
        <v>1565162.3731281508</v>
      </c>
    </row>
    <row r="259" spans="1:15" x14ac:dyDescent="0.25">
      <c r="A259" s="1" t="s">
        <v>1943</v>
      </c>
      <c r="B259" s="1" t="s">
        <v>1944</v>
      </c>
      <c r="C259" s="1" t="s">
        <v>180</v>
      </c>
      <c r="D259" s="1" t="s">
        <v>1407</v>
      </c>
      <c r="E259" s="2">
        <v>3446183.9130902458</v>
      </c>
      <c r="F259" s="2">
        <v>549446.06499999994</v>
      </c>
      <c r="G259" s="2">
        <v>566734.38395543769</v>
      </c>
      <c r="H259" s="2">
        <v>30349.061176296258</v>
      </c>
      <c r="I259" s="2">
        <v>0</v>
      </c>
      <c r="J259" s="2">
        <v>4592713.4232219793</v>
      </c>
      <c r="K259" s="2">
        <v>0</v>
      </c>
      <c r="L259" s="2">
        <v>297358.8371</v>
      </c>
      <c r="M259" s="2">
        <v>0</v>
      </c>
      <c r="N259" s="2">
        <v>457475.13400000002</v>
      </c>
      <c r="O259" s="2">
        <v>5347547.394321979</v>
      </c>
    </row>
    <row r="260" spans="1:15" x14ac:dyDescent="0.25">
      <c r="A260" s="1" t="s">
        <v>1945</v>
      </c>
      <c r="B260" s="1" t="s">
        <v>1946</v>
      </c>
      <c r="C260" s="1" t="s">
        <v>138</v>
      </c>
      <c r="D260" s="1" t="s">
        <v>1407</v>
      </c>
      <c r="E260" s="2">
        <v>917446.02189793927</v>
      </c>
      <c r="F260" s="2">
        <v>101950.34</v>
      </c>
      <c r="G260" s="2">
        <v>149766.62158751846</v>
      </c>
      <c r="H260" s="2">
        <v>0</v>
      </c>
      <c r="I260" s="2">
        <v>311978.9141858588</v>
      </c>
      <c r="J260" s="2">
        <v>1481141.8976713165</v>
      </c>
      <c r="K260" s="2">
        <v>0</v>
      </c>
      <c r="L260" s="2">
        <v>75391.842499999999</v>
      </c>
      <c r="M260" s="2">
        <v>0</v>
      </c>
      <c r="N260" s="2">
        <v>115987.45</v>
      </c>
      <c r="O260" s="2">
        <v>1672521.1901713165</v>
      </c>
    </row>
    <row r="261" spans="1:15" x14ac:dyDescent="0.25">
      <c r="A261" s="1" t="s">
        <v>1947</v>
      </c>
      <c r="B261" s="1" t="s">
        <v>1948</v>
      </c>
      <c r="C261" s="1" t="s">
        <v>257</v>
      </c>
      <c r="D261" s="1" t="s">
        <v>1407</v>
      </c>
      <c r="E261" s="2">
        <v>2026177.3810080327</v>
      </c>
      <c r="F261" s="2">
        <v>196155.38</v>
      </c>
      <c r="G261" s="2">
        <v>368555.85760593426</v>
      </c>
      <c r="H261" s="2">
        <v>0</v>
      </c>
      <c r="I261" s="2">
        <v>0</v>
      </c>
      <c r="J261" s="2">
        <v>2590888.6186139667</v>
      </c>
      <c r="K261" s="2">
        <v>0</v>
      </c>
      <c r="L261" s="2">
        <v>199483.83325000003</v>
      </c>
      <c r="M261" s="2">
        <v>0</v>
      </c>
      <c r="N261" s="2">
        <v>306898.20500000002</v>
      </c>
      <c r="O261" s="2">
        <v>3097270.656863967</v>
      </c>
    </row>
    <row r="262" spans="1:15" x14ac:dyDescent="0.25">
      <c r="A262" s="1" t="s">
        <v>1949</v>
      </c>
      <c r="B262" s="1" t="s">
        <v>1950</v>
      </c>
      <c r="C262" s="1" t="s">
        <v>200</v>
      </c>
      <c r="D262" s="1" t="s">
        <v>1407</v>
      </c>
      <c r="E262" s="2">
        <v>1751907.7844984254</v>
      </c>
      <c r="F262" s="2">
        <v>107731.895</v>
      </c>
      <c r="G262" s="2">
        <v>315565.34828983608</v>
      </c>
      <c r="H262" s="2">
        <v>0</v>
      </c>
      <c r="I262" s="2">
        <v>0</v>
      </c>
      <c r="J262" s="2">
        <v>2175205.0277882614</v>
      </c>
      <c r="K262" s="2">
        <v>0</v>
      </c>
      <c r="L262" s="2">
        <v>165385.7335</v>
      </c>
      <c r="M262" s="2">
        <v>0</v>
      </c>
      <c r="N262" s="2">
        <v>254439.59</v>
      </c>
      <c r="O262" s="2">
        <v>2595030.3512882614</v>
      </c>
    </row>
    <row r="263" spans="1:15" x14ac:dyDescent="0.25">
      <c r="A263" s="1" t="s">
        <v>1951</v>
      </c>
      <c r="B263" s="1" t="s">
        <v>1952</v>
      </c>
      <c r="C263" s="1" t="s">
        <v>129</v>
      </c>
      <c r="D263" s="1" t="s">
        <v>1407</v>
      </c>
      <c r="E263" s="2">
        <v>1048052.2292229173</v>
      </c>
      <c r="F263" s="2">
        <v>496599.44500000001</v>
      </c>
      <c r="G263" s="2">
        <v>186200.55230724055</v>
      </c>
      <c r="H263" s="2">
        <v>0</v>
      </c>
      <c r="I263" s="2">
        <v>165538.27517389457</v>
      </c>
      <c r="J263" s="2">
        <v>1896390.5017040526</v>
      </c>
      <c r="K263" s="2">
        <v>96443.539499999984</v>
      </c>
      <c r="L263" s="2">
        <v>98997.114450000008</v>
      </c>
      <c r="M263" s="2">
        <v>0</v>
      </c>
      <c r="N263" s="2">
        <v>152303.25300000003</v>
      </c>
      <c r="O263" s="2">
        <v>2244134.4086540528</v>
      </c>
    </row>
    <row r="264" spans="1:15" x14ac:dyDescent="0.25">
      <c r="A264" s="1" t="s">
        <v>1953</v>
      </c>
      <c r="B264" s="1" t="s">
        <v>1954</v>
      </c>
      <c r="C264" s="1" t="s">
        <v>200</v>
      </c>
      <c r="D264" s="1" t="s">
        <v>1407</v>
      </c>
      <c r="E264" s="2">
        <v>1262519.297353544</v>
      </c>
      <c r="F264" s="2">
        <v>59364.05</v>
      </c>
      <c r="G264" s="2">
        <v>198621.69385196085</v>
      </c>
      <c r="H264" s="2">
        <v>0</v>
      </c>
      <c r="I264" s="2">
        <v>0</v>
      </c>
      <c r="J264" s="2">
        <v>1520505.0412055049</v>
      </c>
      <c r="K264" s="2">
        <v>0</v>
      </c>
      <c r="L264" s="2">
        <v>130108.98225</v>
      </c>
      <c r="M264" s="2">
        <v>9531.5240378658164</v>
      </c>
      <c r="N264" s="2">
        <v>200167.66500000001</v>
      </c>
      <c r="O264" s="2">
        <v>1860313.2124933708</v>
      </c>
    </row>
    <row r="265" spans="1:15" x14ac:dyDescent="0.25">
      <c r="A265" s="1" t="s">
        <v>1955</v>
      </c>
      <c r="B265" s="1" t="s">
        <v>1956</v>
      </c>
      <c r="C265" s="1" t="s">
        <v>200</v>
      </c>
      <c r="D265" s="1" t="s">
        <v>1407</v>
      </c>
      <c r="E265" s="2">
        <v>194494.89994664953</v>
      </c>
      <c r="F265" s="2">
        <v>10803.145</v>
      </c>
      <c r="G265" s="2">
        <v>2379.0335470318187</v>
      </c>
      <c r="H265" s="2">
        <v>0</v>
      </c>
      <c r="I265" s="2">
        <v>0</v>
      </c>
      <c r="J265" s="2">
        <v>207677.07849368133</v>
      </c>
      <c r="K265" s="2">
        <v>0</v>
      </c>
      <c r="L265" s="2">
        <v>16702.01065</v>
      </c>
      <c r="M265" s="2">
        <v>0</v>
      </c>
      <c r="N265" s="2">
        <v>25695.401000000002</v>
      </c>
      <c r="O265" s="2">
        <v>250074.49014368138</v>
      </c>
    </row>
    <row r="266" spans="1:15" x14ac:dyDescent="0.25">
      <c r="A266" s="1" t="s">
        <v>1957</v>
      </c>
      <c r="B266" s="1" t="s">
        <v>1958</v>
      </c>
      <c r="C266" s="1" t="s">
        <v>243</v>
      </c>
      <c r="D266" s="1" t="s">
        <v>1407</v>
      </c>
      <c r="E266" s="2">
        <v>2214824.9985716441</v>
      </c>
      <c r="F266" s="2">
        <v>109166.48000000001</v>
      </c>
      <c r="G266" s="2">
        <v>370634.26123494038</v>
      </c>
      <c r="H266" s="2">
        <v>201639.16946490895</v>
      </c>
      <c r="I266" s="2">
        <v>0</v>
      </c>
      <c r="J266" s="2">
        <v>2896264.9092714936</v>
      </c>
      <c r="K266" s="2">
        <v>0</v>
      </c>
      <c r="L266" s="2">
        <v>180703.07514999999</v>
      </c>
      <c r="M266" s="2">
        <v>0</v>
      </c>
      <c r="N266" s="2">
        <v>278004.73099999997</v>
      </c>
      <c r="O266" s="2">
        <v>3354972.7154214932</v>
      </c>
    </row>
    <row r="267" spans="1:15" x14ac:dyDescent="0.25">
      <c r="A267" s="1" t="s">
        <v>1959</v>
      </c>
      <c r="B267" s="1" t="s">
        <v>1960</v>
      </c>
      <c r="C267" s="1" t="s">
        <v>153</v>
      </c>
      <c r="D267" s="1" t="s">
        <v>1407</v>
      </c>
      <c r="E267" s="2">
        <v>844208.61184930452</v>
      </c>
      <c r="F267" s="2">
        <v>1139935.8049999999</v>
      </c>
      <c r="G267" s="2">
        <v>144944.50084026949</v>
      </c>
      <c r="H267" s="2">
        <v>0</v>
      </c>
      <c r="I267" s="2">
        <v>0</v>
      </c>
      <c r="J267" s="2">
        <v>2129088.917689574</v>
      </c>
      <c r="K267" s="2">
        <v>0</v>
      </c>
      <c r="L267" s="2">
        <v>77023.800099999993</v>
      </c>
      <c r="M267" s="2">
        <v>0</v>
      </c>
      <c r="N267" s="2">
        <v>118498.15399999999</v>
      </c>
      <c r="O267" s="2">
        <v>2324610.8717895742</v>
      </c>
    </row>
    <row r="268" spans="1:15" x14ac:dyDescent="0.25">
      <c r="A268" s="1" t="s">
        <v>1961</v>
      </c>
      <c r="B268" s="1" t="s">
        <v>1962</v>
      </c>
      <c r="C268" s="1" t="s">
        <v>129</v>
      </c>
      <c r="D268" s="1" t="s">
        <v>1407</v>
      </c>
      <c r="E268" s="2">
        <v>797886.65983108932</v>
      </c>
      <c r="F268" s="2">
        <v>749311.72</v>
      </c>
      <c r="G268" s="2">
        <v>140713.7938940225</v>
      </c>
      <c r="H268" s="2">
        <v>0</v>
      </c>
      <c r="I268" s="2">
        <v>0</v>
      </c>
      <c r="J268" s="2">
        <v>1687912.1737251116</v>
      </c>
      <c r="K268" s="2">
        <v>0</v>
      </c>
      <c r="L268" s="2">
        <v>71302.974600000001</v>
      </c>
      <c r="M268" s="2">
        <v>83295.069833254165</v>
      </c>
      <c r="N268" s="2">
        <v>109696.88399999999</v>
      </c>
      <c r="O268" s="2">
        <v>1952207.102158366</v>
      </c>
    </row>
    <row r="269" spans="1:15" x14ac:dyDescent="0.25">
      <c r="A269" s="1" t="s">
        <v>1963</v>
      </c>
      <c r="B269" s="1" t="s">
        <v>1964</v>
      </c>
      <c r="C269" s="1" t="s">
        <v>129</v>
      </c>
      <c r="D269" s="1" t="s">
        <v>1407</v>
      </c>
      <c r="E269" s="2">
        <v>466596.18463138479</v>
      </c>
      <c r="F269" s="2">
        <v>623000.32999999996</v>
      </c>
      <c r="G269" s="2">
        <v>87179.388930598332</v>
      </c>
      <c r="H269" s="2">
        <v>0</v>
      </c>
      <c r="I269" s="2">
        <v>0</v>
      </c>
      <c r="J269" s="2">
        <v>1176775.903561983</v>
      </c>
      <c r="K269" s="2">
        <v>0</v>
      </c>
      <c r="L269" s="2">
        <v>46167.171049999997</v>
      </c>
      <c r="M269" s="2">
        <v>0</v>
      </c>
      <c r="N269" s="2">
        <v>71026.417000000001</v>
      </c>
      <c r="O269" s="2">
        <v>1293969.4916119832</v>
      </c>
    </row>
    <row r="270" spans="1:15" x14ac:dyDescent="0.25">
      <c r="A270" s="1" t="s">
        <v>1965</v>
      </c>
      <c r="B270" s="1" t="s">
        <v>1966</v>
      </c>
      <c r="C270" s="1" t="s">
        <v>257</v>
      </c>
      <c r="D270" s="1" t="s">
        <v>1407</v>
      </c>
      <c r="E270" s="2">
        <v>586357.50707862608</v>
      </c>
      <c r="F270" s="2">
        <v>892012.57769692992</v>
      </c>
      <c r="G270" s="2">
        <v>100158.81941792076</v>
      </c>
      <c r="H270" s="2">
        <v>0</v>
      </c>
      <c r="I270" s="2">
        <v>0</v>
      </c>
      <c r="J270" s="2">
        <v>1578528.9041934765</v>
      </c>
      <c r="K270" s="2">
        <v>0</v>
      </c>
      <c r="L270" s="2">
        <v>50549.375500000002</v>
      </c>
      <c r="M270" s="2">
        <v>0</v>
      </c>
      <c r="N270" s="2">
        <v>77768.27</v>
      </c>
      <c r="O270" s="2">
        <v>1706846.5496934769</v>
      </c>
    </row>
    <row r="271" spans="1:15" x14ac:dyDescent="0.25">
      <c r="A271" s="1" t="s">
        <v>1967</v>
      </c>
      <c r="B271" s="1" t="s">
        <v>1968</v>
      </c>
      <c r="C271" s="1" t="s">
        <v>366</v>
      </c>
      <c r="D271" s="1" t="s">
        <v>1407</v>
      </c>
      <c r="E271" s="2">
        <v>568627.32717569114</v>
      </c>
      <c r="F271" s="2">
        <v>869076.125</v>
      </c>
      <c r="G271" s="2">
        <v>92541.294562558993</v>
      </c>
      <c r="H271" s="2">
        <v>0</v>
      </c>
      <c r="I271" s="2">
        <v>0</v>
      </c>
      <c r="J271" s="2">
        <v>1530244.7467382504</v>
      </c>
      <c r="K271" s="2">
        <v>0</v>
      </c>
      <c r="L271" s="2">
        <v>52157.634100000003</v>
      </c>
      <c r="M271" s="2">
        <v>0</v>
      </c>
      <c r="N271" s="2">
        <v>80242.513999999996</v>
      </c>
      <c r="O271" s="2">
        <v>1662644.89483825</v>
      </c>
    </row>
    <row r="272" spans="1:15" x14ac:dyDescent="0.25">
      <c r="A272" s="1" t="s">
        <v>1969</v>
      </c>
      <c r="B272" s="1" t="s">
        <v>1970</v>
      </c>
      <c r="C272" s="1" t="s">
        <v>287</v>
      </c>
      <c r="D272" s="1" t="s">
        <v>1407</v>
      </c>
      <c r="E272" s="2">
        <v>528119.93365580845</v>
      </c>
      <c r="F272" s="2">
        <v>794197.69000000006</v>
      </c>
      <c r="G272" s="2">
        <v>112069.99233615042</v>
      </c>
      <c r="H272" s="2">
        <v>0</v>
      </c>
      <c r="I272" s="2">
        <v>0</v>
      </c>
      <c r="J272" s="2">
        <v>1434387.6159919591</v>
      </c>
      <c r="K272" s="2">
        <v>0</v>
      </c>
      <c r="L272" s="2">
        <v>42320.303350000002</v>
      </c>
      <c r="M272" s="2">
        <v>0</v>
      </c>
      <c r="N272" s="2">
        <v>65108.159</v>
      </c>
      <c r="O272" s="2">
        <v>1541816.078341959</v>
      </c>
    </row>
    <row r="273" spans="1:15" x14ac:dyDescent="0.25">
      <c r="A273" s="1" t="s">
        <v>1971</v>
      </c>
      <c r="B273" s="1" t="s">
        <v>1972</v>
      </c>
      <c r="C273" s="1" t="s">
        <v>208</v>
      </c>
      <c r="D273" s="1" t="s">
        <v>1407</v>
      </c>
      <c r="E273" s="2">
        <v>1177027.3935562486</v>
      </c>
      <c r="F273" s="2">
        <v>1481265.6300000001</v>
      </c>
      <c r="G273" s="2">
        <v>250829.5289705474</v>
      </c>
      <c r="H273" s="2">
        <v>1299.7924528627639</v>
      </c>
      <c r="I273" s="2">
        <v>0</v>
      </c>
      <c r="J273" s="2">
        <v>2910422.3449796592</v>
      </c>
      <c r="K273" s="2">
        <v>0</v>
      </c>
      <c r="L273" s="2">
        <v>94719.215499999991</v>
      </c>
      <c r="M273" s="2">
        <v>0</v>
      </c>
      <c r="N273" s="2">
        <v>145721.87</v>
      </c>
      <c r="O273" s="2">
        <v>3150863.4304796592</v>
      </c>
    </row>
    <row r="274" spans="1:15" x14ac:dyDescent="0.25">
      <c r="A274" s="1" t="s">
        <v>1973</v>
      </c>
      <c r="B274" s="1" t="s">
        <v>1974</v>
      </c>
      <c r="C274" s="1" t="s">
        <v>144</v>
      </c>
      <c r="D274" s="1" t="s">
        <v>1407</v>
      </c>
      <c r="E274" s="2">
        <v>488921.31030712754</v>
      </c>
      <c r="F274" s="2">
        <v>440258.12</v>
      </c>
      <c r="G274" s="2">
        <v>103055.27030672003</v>
      </c>
      <c r="H274" s="2">
        <v>0</v>
      </c>
      <c r="I274" s="2">
        <v>0</v>
      </c>
      <c r="J274" s="2">
        <v>1032234.7006138476</v>
      </c>
      <c r="K274" s="2">
        <v>0</v>
      </c>
      <c r="L274" s="2">
        <v>38916.129199999996</v>
      </c>
      <c r="M274" s="2">
        <v>0</v>
      </c>
      <c r="N274" s="2">
        <v>59870.968000000001</v>
      </c>
      <c r="O274" s="2">
        <v>1131021.7978138477</v>
      </c>
    </row>
    <row r="275" spans="1:15" x14ac:dyDescent="0.25">
      <c r="A275" s="1" t="s">
        <v>1975</v>
      </c>
      <c r="B275" s="1" t="s">
        <v>1976</v>
      </c>
      <c r="C275" s="1" t="s">
        <v>138</v>
      </c>
      <c r="D275" s="1" t="s">
        <v>1407</v>
      </c>
      <c r="E275" s="2">
        <v>783566.66431570856</v>
      </c>
      <c r="F275" s="2">
        <v>622257.65500000003</v>
      </c>
      <c r="G275" s="2">
        <v>135823.9720531351</v>
      </c>
      <c r="H275" s="2">
        <v>0</v>
      </c>
      <c r="I275" s="2">
        <v>0</v>
      </c>
      <c r="J275" s="2">
        <v>1541648.2913688438</v>
      </c>
      <c r="K275" s="2">
        <v>0</v>
      </c>
      <c r="L275" s="2">
        <v>66639.370850000007</v>
      </c>
      <c r="M275" s="2">
        <v>0</v>
      </c>
      <c r="N275" s="2">
        <v>102522.109</v>
      </c>
      <c r="O275" s="2">
        <v>1710809.7712188438</v>
      </c>
    </row>
    <row r="276" spans="1:15" x14ac:dyDescent="0.25">
      <c r="A276" s="1" t="s">
        <v>1977</v>
      </c>
      <c r="B276" s="1" t="s">
        <v>1978</v>
      </c>
      <c r="C276" s="1" t="s">
        <v>243</v>
      </c>
      <c r="D276" s="1" t="s">
        <v>1407</v>
      </c>
      <c r="E276" s="2">
        <v>247531.72234647837</v>
      </c>
      <c r="F276" s="2">
        <v>222578.16000000003</v>
      </c>
      <c r="G276" s="2">
        <v>51842.090652246443</v>
      </c>
      <c r="H276" s="2">
        <v>0</v>
      </c>
      <c r="I276" s="2">
        <v>0</v>
      </c>
      <c r="J276" s="2">
        <v>521951.97299872484</v>
      </c>
      <c r="K276" s="2">
        <v>0</v>
      </c>
      <c r="L276" s="2">
        <v>19576.8105</v>
      </c>
      <c r="M276" s="2">
        <v>0</v>
      </c>
      <c r="N276" s="2">
        <v>30118.17</v>
      </c>
      <c r="O276" s="2">
        <v>571646.95349872485</v>
      </c>
    </row>
    <row r="277" spans="1:15" x14ac:dyDescent="0.25">
      <c r="A277" s="1" t="s">
        <v>1979</v>
      </c>
      <c r="B277" s="1" t="s">
        <v>1980</v>
      </c>
      <c r="C277" s="1" t="s">
        <v>200</v>
      </c>
      <c r="D277" s="1" t="s">
        <v>1407</v>
      </c>
      <c r="E277" s="2">
        <v>1111966.6041847777</v>
      </c>
      <c r="F277" s="2">
        <v>1574447.7476528231</v>
      </c>
      <c r="G277" s="2">
        <v>188436.99952394463</v>
      </c>
      <c r="H277" s="2">
        <v>170.4</v>
      </c>
      <c r="I277" s="2">
        <v>0</v>
      </c>
      <c r="J277" s="2">
        <v>2875021.7513615452</v>
      </c>
      <c r="K277" s="2">
        <v>0</v>
      </c>
      <c r="L277" s="2">
        <v>100878.3438</v>
      </c>
      <c r="M277" s="2">
        <v>0</v>
      </c>
      <c r="N277" s="2">
        <v>155197.45199999999</v>
      </c>
      <c r="O277" s="2">
        <v>3131097.5471615451</v>
      </c>
    </row>
    <row r="278" spans="1:15" x14ac:dyDescent="0.25">
      <c r="A278" s="1" t="s">
        <v>1981</v>
      </c>
      <c r="B278" s="1" t="s">
        <v>1982</v>
      </c>
      <c r="C278" s="1" t="s">
        <v>257</v>
      </c>
      <c r="D278" s="1" t="s">
        <v>1407</v>
      </c>
      <c r="E278" s="2">
        <v>795630.85970316071</v>
      </c>
      <c r="F278" s="2">
        <v>917108.84499999997</v>
      </c>
      <c r="G278" s="2">
        <v>132074.09427882393</v>
      </c>
      <c r="H278" s="2">
        <v>1212.216226431382</v>
      </c>
      <c r="I278" s="2">
        <v>0</v>
      </c>
      <c r="J278" s="2">
        <v>1846026.0152084159</v>
      </c>
      <c r="K278" s="2">
        <v>0</v>
      </c>
      <c r="L278" s="2">
        <v>66101.9853</v>
      </c>
      <c r="M278" s="2">
        <v>0</v>
      </c>
      <c r="N278" s="2">
        <v>101695.36200000001</v>
      </c>
      <c r="O278" s="2">
        <v>2013823.3625084159</v>
      </c>
    </row>
    <row r="279" spans="1:15" x14ac:dyDescent="0.25">
      <c r="A279" s="1" t="s">
        <v>1983</v>
      </c>
      <c r="B279" s="1" t="s">
        <v>1984</v>
      </c>
      <c r="C279" s="1" t="s">
        <v>243</v>
      </c>
      <c r="D279" s="1" t="s">
        <v>1407</v>
      </c>
      <c r="E279" s="2">
        <v>261753.70786800201</v>
      </c>
      <c r="F279" s="2">
        <v>188041.97</v>
      </c>
      <c r="G279" s="2">
        <v>56617.715500693826</v>
      </c>
      <c r="H279" s="2">
        <v>1299.7924528627639</v>
      </c>
      <c r="I279" s="2">
        <v>0</v>
      </c>
      <c r="J279" s="2">
        <v>507713.18582155858</v>
      </c>
      <c r="K279" s="2">
        <v>0</v>
      </c>
      <c r="L279" s="2">
        <v>21380.200399999998</v>
      </c>
      <c r="M279" s="2">
        <v>0</v>
      </c>
      <c r="N279" s="2">
        <v>32892.615999999995</v>
      </c>
      <c r="O279" s="2">
        <v>561986.00222155859</v>
      </c>
    </row>
    <row r="280" spans="1:15" x14ac:dyDescent="0.25">
      <c r="A280" s="1" t="s">
        <v>1985</v>
      </c>
      <c r="B280" s="1" t="s">
        <v>1986</v>
      </c>
      <c r="C280" s="1" t="s">
        <v>144</v>
      </c>
      <c r="D280" s="1" t="s">
        <v>1407</v>
      </c>
      <c r="E280" s="2">
        <v>533870.46650567907</v>
      </c>
      <c r="F280" s="2">
        <v>663396.87000000011</v>
      </c>
      <c r="G280" s="2">
        <v>118049.24610061393</v>
      </c>
      <c r="H280" s="2">
        <v>0</v>
      </c>
      <c r="I280" s="2">
        <v>0</v>
      </c>
      <c r="J280" s="2">
        <v>1315316.582606293</v>
      </c>
      <c r="K280" s="2">
        <v>0</v>
      </c>
      <c r="L280" s="2">
        <v>44578.212249999997</v>
      </c>
      <c r="M280" s="2">
        <v>0</v>
      </c>
      <c r="N280" s="2">
        <v>68581.864999999991</v>
      </c>
      <c r="O280" s="2">
        <v>1428476.6598562931</v>
      </c>
    </row>
    <row r="281" spans="1:15" x14ac:dyDescent="0.25">
      <c r="A281" s="1" t="s">
        <v>1987</v>
      </c>
      <c r="B281" s="1" t="s">
        <v>1988</v>
      </c>
      <c r="C281" s="1" t="s">
        <v>129</v>
      </c>
      <c r="D281" s="1" t="s">
        <v>1407</v>
      </c>
      <c r="E281" s="2">
        <v>417794.16586966545</v>
      </c>
      <c r="F281" s="2">
        <v>816131.84499999997</v>
      </c>
      <c r="G281" s="2">
        <v>74046.716771197214</v>
      </c>
      <c r="H281" s="2">
        <v>0</v>
      </c>
      <c r="I281" s="2">
        <v>0</v>
      </c>
      <c r="J281" s="2">
        <v>1307972.7276408628</v>
      </c>
      <c r="K281" s="2">
        <v>0</v>
      </c>
      <c r="L281" s="2">
        <v>36557.710800000001</v>
      </c>
      <c r="M281" s="2">
        <v>0</v>
      </c>
      <c r="N281" s="2">
        <v>56242.631999999998</v>
      </c>
      <c r="O281" s="2">
        <v>1400773.0704408628</v>
      </c>
    </row>
    <row r="282" spans="1:15" x14ac:dyDescent="0.25">
      <c r="A282" s="1" t="s">
        <v>1989</v>
      </c>
      <c r="B282" s="1" t="s">
        <v>1990</v>
      </c>
      <c r="C282" s="1" t="s">
        <v>138</v>
      </c>
      <c r="D282" s="1" t="s">
        <v>1407</v>
      </c>
      <c r="E282" s="2">
        <v>496499.12039695936</v>
      </c>
      <c r="F282" s="2">
        <v>546232.19499999995</v>
      </c>
      <c r="G282" s="2">
        <v>85761.732282821875</v>
      </c>
      <c r="H282" s="2">
        <v>0</v>
      </c>
      <c r="I282" s="2">
        <v>0</v>
      </c>
      <c r="J282" s="2">
        <v>1128493.0476797812</v>
      </c>
      <c r="K282" s="2">
        <v>0</v>
      </c>
      <c r="L282" s="2">
        <v>41115.695400000004</v>
      </c>
      <c r="M282" s="2">
        <v>0</v>
      </c>
      <c r="N282" s="2">
        <v>63254.916000000005</v>
      </c>
      <c r="O282" s="2">
        <v>1232863.6590797813</v>
      </c>
    </row>
    <row r="283" spans="1:15" x14ac:dyDescent="0.25">
      <c r="A283" s="1" t="s">
        <v>1991</v>
      </c>
      <c r="B283" s="1" t="s">
        <v>1992</v>
      </c>
      <c r="C283" s="1" t="s">
        <v>180</v>
      </c>
      <c r="D283" s="1" t="s">
        <v>1407</v>
      </c>
      <c r="E283" s="2">
        <v>1085269.7186643155</v>
      </c>
      <c r="F283" s="2">
        <v>915133.70000000007</v>
      </c>
      <c r="G283" s="2">
        <v>240372.00828763179</v>
      </c>
      <c r="H283" s="2">
        <v>1299.7924528627639</v>
      </c>
      <c r="I283" s="2">
        <v>0</v>
      </c>
      <c r="J283" s="2">
        <v>2242075.2194048106</v>
      </c>
      <c r="K283" s="2">
        <v>0</v>
      </c>
      <c r="L283" s="2">
        <v>90770.206149999998</v>
      </c>
      <c r="M283" s="2">
        <v>0</v>
      </c>
      <c r="N283" s="2">
        <v>139646.47099999999</v>
      </c>
      <c r="O283" s="2">
        <v>2472491.8965548105</v>
      </c>
    </row>
    <row r="284" spans="1:15" x14ac:dyDescent="0.25">
      <c r="A284" s="1" t="s">
        <v>1993</v>
      </c>
      <c r="B284" s="1" t="s">
        <v>1994</v>
      </c>
      <c r="C284" s="1" t="s">
        <v>502</v>
      </c>
      <c r="D284" s="1" t="s">
        <v>1407</v>
      </c>
      <c r="E284" s="2">
        <v>601590.29969828378</v>
      </c>
      <c r="F284" s="2">
        <v>807696.85000000009</v>
      </c>
      <c r="G284" s="2">
        <v>132428.73530298762</v>
      </c>
      <c r="H284" s="2">
        <v>0</v>
      </c>
      <c r="I284" s="2">
        <v>0</v>
      </c>
      <c r="J284" s="2">
        <v>1541715.8850012715</v>
      </c>
      <c r="K284" s="2">
        <v>0</v>
      </c>
      <c r="L284" s="2">
        <v>50008.250500000002</v>
      </c>
      <c r="M284" s="2">
        <v>0</v>
      </c>
      <c r="N284" s="2">
        <v>76935.77</v>
      </c>
      <c r="O284" s="2">
        <v>1668659.9055012716</v>
      </c>
    </row>
    <row r="285" spans="1:15" x14ac:dyDescent="0.25">
      <c r="A285" s="1" t="s">
        <v>1995</v>
      </c>
      <c r="B285" s="1" t="s">
        <v>1996</v>
      </c>
      <c r="C285" s="1" t="s">
        <v>287</v>
      </c>
      <c r="D285" s="1" t="s">
        <v>1407</v>
      </c>
      <c r="E285" s="2">
        <v>541561.36617795809</v>
      </c>
      <c r="F285" s="2">
        <v>914154.323132177</v>
      </c>
      <c r="G285" s="2">
        <v>121952.01879924515</v>
      </c>
      <c r="H285" s="2">
        <v>0</v>
      </c>
      <c r="I285" s="2">
        <v>0</v>
      </c>
      <c r="J285" s="2">
        <v>1577667.7081093802</v>
      </c>
      <c r="K285" s="2">
        <v>0</v>
      </c>
      <c r="L285" s="2">
        <v>46051.99235</v>
      </c>
      <c r="M285" s="2">
        <v>0</v>
      </c>
      <c r="N285" s="2">
        <v>70849.219000000012</v>
      </c>
      <c r="O285" s="2">
        <v>1694568.9194593802</v>
      </c>
    </row>
    <row r="286" spans="1:15" x14ac:dyDescent="0.25">
      <c r="A286" s="1" t="s">
        <v>1997</v>
      </c>
      <c r="B286" s="1" t="s">
        <v>1998</v>
      </c>
      <c r="C286" s="1" t="s">
        <v>366</v>
      </c>
      <c r="D286" s="1" t="s">
        <v>1407</v>
      </c>
      <c r="E286" s="2">
        <v>415712.12072360393</v>
      </c>
      <c r="F286" s="2">
        <v>586800.42999999993</v>
      </c>
      <c r="G286" s="2">
        <v>61816.162433028367</v>
      </c>
      <c r="H286" s="2">
        <v>312.39999999999998</v>
      </c>
      <c r="I286" s="2">
        <v>0</v>
      </c>
      <c r="J286" s="2">
        <v>1064641.1131566323</v>
      </c>
      <c r="K286" s="2">
        <v>0</v>
      </c>
      <c r="L286" s="2">
        <v>35695.528050000001</v>
      </c>
      <c r="M286" s="2">
        <v>0</v>
      </c>
      <c r="N286" s="2">
        <v>54916.197</v>
      </c>
      <c r="O286" s="2">
        <v>1155252.8382066325</v>
      </c>
    </row>
    <row r="287" spans="1:15" x14ac:dyDescent="0.25">
      <c r="A287" s="1" t="s">
        <v>1999</v>
      </c>
      <c r="B287" s="1" t="s">
        <v>2000</v>
      </c>
      <c r="C287" s="1" t="s">
        <v>243</v>
      </c>
      <c r="D287" s="1" t="s">
        <v>1407</v>
      </c>
      <c r="E287" s="2">
        <v>251049.1587074569</v>
      </c>
      <c r="F287" s="2">
        <v>336915.6</v>
      </c>
      <c r="G287" s="2">
        <v>54909.173068750613</v>
      </c>
      <c r="H287" s="2">
        <v>0</v>
      </c>
      <c r="I287" s="2">
        <v>0</v>
      </c>
      <c r="J287" s="2">
        <v>642873.93177620752</v>
      </c>
      <c r="K287" s="2">
        <v>0</v>
      </c>
      <c r="L287" s="2">
        <v>20997.426449999999</v>
      </c>
      <c r="M287" s="2">
        <v>0</v>
      </c>
      <c r="N287" s="2">
        <v>32303.733</v>
      </c>
      <c r="O287" s="2">
        <v>696175.09122620756</v>
      </c>
    </row>
    <row r="288" spans="1:15" x14ac:dyDescent="0.25">
      <c r="A288" s="1" t="s">
        <v>2001</v>
      </c>
      <c r="B288" s="1" t="s">
        <v>2002</v>
      </c>
      <c r="C288" s="1" t="s">
        <v>180</v>
      </c>
      <c r="D288" s="1" t="s">
        <v>1407</v>
      </c>
      <c r="E288" s="2">
        <v>1125549.9342822037</v>
      </c>
      <c r="F288" s="2">
        <v>999690.01</v>
      </c>
      <c r="G288" s="2">
        <v>238010.40077519693</v>
      </c>
      <c r="H288" s="2">
        <v>0</v>
      </c>
      <c r="I288" s="2">
        <v>0</v>
      </c>
      <c r="J288" s="2">
        <v>2363250.3450574009</v>
      </c>
      <c r="K288" s="2">
        <v>0</v>
      </c>
      <c r="L288" s="2">
        <v>89878.406799999997</v>
      </c>
      <c r="M288" s="2">
        <v>0</v>
      </c>
      <c r="N288" s="2">
        <v>138274.47200000001</v>
      </c>
      <c r="O288" s="2">
        <v>2591403.2238574009</v>
      </c>
    </row>
    <row r="289" spans="1:15" x14ac:dyDescent="0.25">
      <c r="A289" s="1" t="s">
        <v>2003</v>
      </c>
      <c r="B289" s="1" t="s">
        <v>2004</v>
      </c>
      <c r="C289" s="1" t="s">
        <v>502</v>
      </c>
      <c r="D289" s="1" t="s">
        <v>1407</v>
      </c>
      <c r="E289" s="2">
        <v>612414.66095531685</v>
      </c>
      <c r="F289" s="2">
        <v>766907.15500000003</v>
      </c>
      <c r="G289" s="2">
        <v>99872.809543598443</v>
      </c>
      <c r="H289" s="2">
        <v>0</v>
      </c>
      <c r="I289" s="2">
        <v>0</v>
      </c>
      <c r="J289" s="2">
        <v>1479194.6254989153</v>
      </c>
      <c r="K289" s="2">
        <v>0</v>
      </c>
      <c r="L289" s="2">
        <v>57977.87515</v>
      </c>
      <c r="M289" s="2">
        <v>0</v>
      </c>
      <c r="N289" s="2">
        <v>89196.731</v>
      </c>
      <c r="O289" s="2">
        <v>1626369.2316489152</v>
      </c>
    </row>
    <row r="290" spans="1:15" x14ac:dyDescent="0.25">
      <c r="A290" s="1" t="s">
        <v>2005</v>
      </c>
      <c r="B290" s="1" t="s">
        <v>2006</v>
      </c>
      <c r="C290" s="1" t="s">
        <v>153</v>
      </c>
      <c r="D290" s="1" t="s">
        <v>1407</v>
      </c>
      <c r="E290" s="2">
        <v>1953192.7057867995</v>
      </c>
      <c r="F290" s="2">
        <v>233123.82</v>
      </c>
      <c r="G290" s="2">
        <v>286223.5270521621</v>
      </c>
      <c r="H290" s="2">
        <v>5058.6878870158434</v>
      </c>
      <c r="I290" s="2">
        <v>0</v>
      </c>
      <c r="J290" s="2">
        <v>2477598.7407259773</v>
      </c>
      <c r="K290" s="2">
        <v>250502.69999999995</v>
      </c>
      <c r="L290" s="2">
        <v>156988.533</v>
      </c>
      <c r="M290" s="2">
        <v>0</v>
      </c>
      <c r="N290" s="2">
        <v>241520.81999999998</v>
      </c>
      <c r="O290" s="2">
        <v>3126610.7937259772</v>
      </c>
    </row>
    <row r="291" spans="1:15" x14ac:dyDescent="0.25">
      <c r="A291" s="1" t="s">
        <v>2007</v>
      </c>
      <c r="B291" s="1" t="s">
        <v>2008</v>
      </c>
      <c r="C291" s="1" t="s">
        <v>366</v>
      </c>
      <c r="D291" s="1" t="s">
        <v>1407</v>
      </c>
      <c r="E291" s="2">
        <v>3129160.451484405</v>
      </c>
      <c r="F291" s="2">
        <v>226991.49</v>
      </c>
      <c r="G291" s="2">
        <v>273756.90288374433</v>
      </c>
      <c r="H291" s="2">
        <v>3899.3773585882914</v>
      </c>
      <c r="I291" s="2">
        <v>0</v>
      </c>
      <c r="J291" s="2">
        <v>3633808.2217267375</v>
      </c>
      <c r="K291" s="2">
        <v>0</v>
      </c>
      <c r="L291" s="2">
        <v>248351.45854999998</v>
      </c>
      <c r="M291" s="2">
        <v>0</v>
      </c>
      <c r="N291" s="2">
        <v>382079.16699999996</v>
      </c>
      <c r="O291" s="2">
        <v>4264238.847276737</v>
      </c>
    </row>
    <row r="292" spans="1:15" x14ac:dyDescent="0.25">
      <c r="A292" s="1" t="s">
        <v>2009</v>
      </c>
      <c r="B292" s="1" t="s">
        <v>2010</v>
      </c>
      <c r="C292" s="1" t="s">
        <v>200</v>
      </c>
      <c r="D292" s="1" t="s">
        <v>1407</v>
      </c>
      <c r="E292" s="2">
        <v>766997.78446682659</v>
      </c>
      <c r="F292" s="2">
        <v>118373.14</v>
      </c>
      <c r="G292" s="2">
        <v>136641.85293177061</v>
      </c>
      <c r="H292" s="2">
        <v>0</v>
      </c>
      <c r="I292" s="2">
        <v>0</v>
      </c>
      <c r="J292" s="2">
        <v>1022012.7773985972</v>
      </c>
      <c r="K292" s="2">
        <v>0</v>
      </c>
      <c r="L292" s="2">
        <v>65494.923649999997</v>
      </c>
      <c r="M292" s="2">
        <v>0</v>
      </c>
      <c r="N292" s="2">
        <v>100761.421</v>
      </c>
      <c r="O292" s="2">
        <v>1188269.1220485971</v>
      </c>
    </row>
    <row r="293" spans="1:15" x14ac:dyDescent="0.25">
      <c r="A293" s="1" t="s">
        <v>2011</v>
      </c>
      <c r="B293" s="1" t="s">
        <v>2012</v>
      </c>
      <c r="C293" s="1" t="s">
        <v>243</v>
      </c>
      <c r="D293" s="1" t="s">
        <v>1407</v>
      </c>
      <c r="E293" s="2">
        <v>2473728.6192989387</v>
      </c>
      <c r="F293" s="2">
        <v>333612.61</v>
      </c>
      <c r="G293" s="2">
        <v>427817.82526052825</v>
      </c>
      <c r="H293" s="2">
        <v>0</v>
      </c>
      <c r="I293" s="2">
        <v>414321.6709353358</v>
      </c>
      <c r="J293" s="2">
        <v>3649480.7254948029</v>
      </c>
      <c r="K293" s="2">
        <v>0</v>
      </c>
      <c r="L293" s="2">
        <v>220911.86715000001</v>
      </c>
      <c r="M293" s="2">
        <v>0</v>
      </c>
      <c r="N293" s="2">
        <v>339864.41100000002</v>
      </c>
      <c r="O293" s="2">
        <v>4210257.0036448026</v>
      </c>
    </row>
    <row r="294" spans="1:15" x14ac:dyDescent="0.25">
      <c r="A294" s="1" t="s">
        <v>2013</v>
      </c>
      <c r="B294" s="1" t="s">
        <v>2014</v>
      </c>
      <c r="C294" s="1" t="s">
        <v>153</v>
      </c>
      <c r="D294" s="1" t="s">
        <v>1407</v>
      </c>
      <c r="E294" s="2">
        <v>366737.8364534626</v>
      </c>
      <c r="F294" s="2">
        <v>1393939.4550000001</v>
      </c>
      <c r="G294" s="2">
        <v>24152.366448537898</v>
      </c>
      <c r="H294" s="2">
        <v>0</v>
      </c>
      <c r="I294" s="2">
        <v>0</v>
      </c>
      <c r="J294" s="2">
        <v>1784829.6579020005</v>
      </c>
      <c r="K294" s="2">
        <v>0</v>
      </c>
      <c r="L294" s="2">
        <v>34049.096899999997</v>
      </c>
      <c r="M294" s="2">
        <v>0</v>
      </c>
      <c r="N294" s="2">
        <v>52383.226000000002</v>
      </c>
      <c r="O294" s="2">
        <v>1871261.9808020003</v>
      </c>
    </row>
    <row r="295" spans="1:15" x14ac:dyDescent="0.25">
      <c r="A295" s="1" t="s">
        <v>2015</v>
      </c>
      <c r="B295" s="1" t="s">
        <v>2016</v>
      </c>
      <c r="C295" s="1" t="s">
        <v>243</v>
      </c>
      <c r="D295" s="1" t="s">
        <v>1407</v>
      </c>
      <c r="E295" s="2">
        <v>764842.16772214673</v>
      </c>
      <c r="F295" s="2">
        <v>128057.595</v>
      </c>
      <c r="G295" s="2">
        <v>138481.75796981028</v>
      </c>
      <c r="H295" s="2">
        <v>0</v>
      </c>
      <c r="I295" s="2">
        <v>11328.750103129261</v>
      </c>
      <c r="J295" s="2">
        <v>1042710.2707950863</v>
      </c>
      <c r="K295" s="2">
        <v>0</v>
      </c>
      <c r="L295" s="2">
        <v>65579.872799999997</v>
      </c>
      <c r="M295" s="2">
        <v>0</v>
      </c>
      <c r="N295" s="2">
        <v>100892.11199999999</v>
      </c>
      <c r="O295" s="2">
        <v>1209182.2555950864</v>
      </c>
    </row>
    <row r="296" spans="1:15" x14ac:dyDescent="0.25">
      <c r="A296" s="1" t="s">
        <v>2017</v>
      </c>
      <c r="B296" s="1" t="s">
        <v>2018</v>
      </c>
      <c r="C296" s="1" t="s">
        <v>200</v>
      </c>
      <c r="D296" s="1" t="s">
        <v>1407</v>
      </c>
      <c r="E296" s="2">
        <v>1225511.7343994074</v>
      </c>
      <c r="F296" s="2">
        <v>278389.065</v>
      </c>
      <c r="G296" s="2">
        <v>195691.31403270681</v>
      </c>
      <c r="H296" s="2">
        <v>0</v>
      </c>
      <c r="I296" s="2">
        <v>0</v>
      </c>
      <c r="J296" s="2">
        <v>1699592.1134321142</v>
      </c>
      <c r="K296" s="2">
        <v>196644.61949999997</v>
      </c>
      <c r="L296" s="2">
        <v>168993.0931</v>
      </c>
      <c r="M296" s="2">
        <v>248600.43528306455</v>
      </c>
      <c r="N296" s="2">
        <v>259989.37400000001</v>
      </c>
      <c r="O296" s="2">
        <v>2573819.6353151784</v>
      </c>
    </row>
    <row r="297" spans="1:15" x14ac:dyDescent="0.25">
      <c r="A297" s="1" t="s">
        <v>2019</v>
      </c>
      <c r="B297" s="1" t="s">
        <v>2020</v>
      </c>
      <c r="C297" s="1" t="s">
        <v>287</v>
      </c>
      <c r="D297" s="1" t="s">
        <v>1407</v>
      </c>
      <c r="E297" s="2">
        <v>257475.67321218312</v>
      </c>
      <c r="F297" s="2">
        <v>30523.33</v>
      </c>
      <c r="G297" s="2">
        <v>16699.613824548655</v>
      </c>
      <c r="H297" s="2">
        <v>0</v>
      </c>
      <c r="I297" s="2">
        <v>76615.472075084923</v>
      </c>
      <c r="J297" s="2">
        <v>381314.08911181672</v>
      </c>
      <c r="K297" s="2">
        <v>0</v>
      </c>
      <c r="L297" s="2">
        <v>21172.5124</v>
      </c>
      <c r="M297" s="2">
        <v>0</v>
      </c>
      <c r="N297" s="2">
        <v>32573.096000000001</v>
      </c>
      <c r="O297" s="2">
        <v>435059.69751181675</v>
      </c>
    </row>
    <row r="298" spans="1:15" x14ac:dyDescent="0.25">
      <c r="A298" s="1" t="s">
        <v>2021</v>
      </c>
      <c r="B298" s="1" t="s">
        <v>2022</v>
      </c>
      <c r="C298" s="1" t="s">
        <v>380</v>
      </c>
      <c r="D298" s="1" t="s">
        <v>1407</v>
      </c>
      <c r="E298" s="2">
        <v>2521856.3107283097</v>
      </c>
      <c r="F298" s="2">
        <v>115318.9</v>
      </c>
      <c r="G298" s="2">
        <v>387558.34526435041</v>
      </c>
      <c r="H298" s="2">
        <v>0</v>
      </c>
      <c r="I298" s="2">
        <v>0</v>
      </c>
      <c r="J298" s="2">
        <v>3024733.5559926601</v>
      </c>
      <c r="K298" s="2">
        <v>0</v>
      </c>
      <c r="L298" s="2">
        <v>227726.76940000002</v>
      </c>
      <c r="M298" s="2">
        <v>0</v>
      </c>
      <c r="N298" s="2">
        <v>350348.87600000005</v>
      </c>
      <c r="O298" s="2">
        <v>3602809.2013926604</v>
      </c>
    </row>
    <row r="299" spans="1:15" x14ac:dyDescent="0.25">
      <c r="A299" s="1" t="s">
        <v>2023</v>
      </c>
      <c r="B299" s="1" t="s">
        <v>2024</v>
      </c>
      <c r="C299" s="1" t="s">
        <v>153</v>
      </c>
      <c r="D299" s="1" t="s">
        <v>1407</v>
      </c>
      <c r="E299" s="2">
        <v>1664848.0256139282</v>
      </c>
      <c r="F299" s="2">
        <v>402696.86499999999</v>
      </c>
      <c r="G299" s="2">
        <v>289592.20870953857</v>
      </c>
      <c r="H299" s="2">
        <v>1785.8962264313818</v>
      </c>
      <c r="I299" s="2">
        <v>0</v>
      </c>
      <c r="J299" s="2">
        <v>2358922.9955498981</v>
      </c>
      <c r="K299" s="2">
        <v>0</v>
      </c>
      <c r="L299" s="2">
        <v>159358.10345</v>
      </c>
      <c r="M299" s="2">
        <v>0</v>
      </c>
      <c r="N299" s="2">
        <v>245166.31299999999</v>
      </c>
      <c r="O299" s="2">
        <v>2763447.411999898</v>
      </c>
    </row>
    <row r="300" spans="1:15" x14ac:dyDescent="0.25">
      <c r="A300" s="1" t="s">
        <v>2025</v>
      </c>
      <c r="B300" s="1" t="s">
        <v>2026</v>
      </c>
      <c r="C300" s="1" t="s">
        <v>153</v>
      </c>
      <c r="D300" s="1" t="s">
        <v>1407</v>
      </c>
      <c r="E300" s="2">
        <v>4857547.3898450807</v>
      </c>
      <c r="F300" s="2">
        <v>392164.935</v>
      </c>
      <c r="G300" s="2">
        <v>112209.99993999513</v>
      </c>
      <c r="H300" s="2">
        <v>1083.8472260713597</v>
      </c>
      <c r="I300" s="2">
        <v>327255.69704591448</v>
      </c>
      <c r="J300" s="2">
        <v>5690261.8690570612</v>
      </c>
      <c r="K300" s="2">
        <v>0</v>
      </c>
      <c r="L300" s="2">
        <v>441701.65325000003</v>
      </c>
      <c r="M300" s="2">
        <v>0</v>
      </c>
      <c r="N300" s="2">
        <v>679541.005</v>
      </c>
      <c r="O300" s="2">
        <v>6811504.5273070615</v>
      </c>
    </row>
    <row r="301" spans="1:15" x14ac:dyDescent="0.25">
      <c r="A301" s="1" t="s">
        <v>2027</v>
      </c>
      <c r="B301" s="1" t="s">
        <v>2028</v>
      </c>
      <c r="C301" s="1" t="s">
        <v>329</v>
      </c>
      <c r="D301" s="1" t="s">
        <v>1407</v>
      </c>
      <c r="E301" s="2">
        <v>709917.30360539001</v>
      </c>
      <c r="F301" s="2">
        <v>300400.80499999999</v>
      </c>
      <c r="G301" s="2">
        <v>82924.641925477306</v>
      </c>
      <c r="H301" s="2">
        <v>0</v>
      </c>
      <c r="I301" s="2">
        <v>0</v>
      </c>
      <c r="J301" s="2">
        <v>1093242.7505308674</v>
      </c>
      <c r="K301" s="2">
        <v>0</v>
      </c>
      <c r="L301" s="2">
        <v>60941.284950000001</v>
      </c>
      <c r="M301" s="2">
        <v>0</v>
      </c>
      <c r="N301" s="2">
        <v>93755.823000000004</v>
      </c>
      <c r="O301" s="2">
        <v>1247939.8584808675</v>
      </c>
    </row>
    <row r="302" spans="1:15" x14ac:dyDescent="0.25">
      <c r="A302" s="1" t="s">
        <v>2029</v>
      </c>
      <c r="B302" s="1" t="s">
        <v>2030</v>
      </c>
      <c r="C302" s="1" t="s">
        <v>507</v>
      </c>
      <c r="D302" s="1" t="s">
        <v>1407</v>
      </c>
      <c r="E302" s="2">
        <v>3797568.2290225984</v>
      </c>
      <c r="F302" s="2">
        <v>570033.74539385992</v>
      </c>
      <c r="G302" s="2">
        <v>167504.97567368235</v>
      </c>
      <c r="H302" s="2">
        <v>8796.6742722393283</v>
      </c>
      <c r="I302" s="2">
        <v>1014963.9255274346</v>
      </c>
      <c r="J302" s="2">
        <v>5558867.5498898141</v>
      </c>
      <c r="K302" s="2">
        <v>0</v>
      </c>
      <c r="L302" s="2">
        <v>260362.19104999999</v>
      </c>
      <c r="M302" s="2">
        <v>0</v>
      </c>
      <c r="N302" s="2">
        <v>400557.217</v>
      </c>
      <c r="O302" s="2">
        <v>6219786.9579398138</v>
      </c>
    </row>
    <row r="303" spans="1:15" x14ac:dyDescent="0.25">
      <c r="A303" s="1" t="s">
        <v>2031</v>
      </c>
      <c r="B303" s="1" t="s">
        <v>2032</v>
      </c>
      <c r="C303" s="1" t="s">
        <v>129</v>
      </c>
      <c r="D303" s="1" t="s">
        <v>1407</v>
      </c>
      <c r="E303" s="2">
        <v>3136048.9703117311</v>
      </c>
      <c r="F303" s="2">
        <v>573642.69500000007</v>
      </c>
      <c r="G303" s="2">
        <v>550692.9201833416</v>
      </c>
      <c r="H303" s="2">
        <v>14668.465878418872</v>
      </c>
      <c r="I303" s="2">
        <v>1916768.842273317</v>
      </c>
      <c r="J303" s="2">
        <v>6191821.8936468093</v>
      </c>
      <c r="K303" s="2">
        <v>0</v>
      </c>
      <c r="L303" s="2">
        <v>277464.20065000001</v>
      </c>
      <c r="M303" s="2">
        <v>0</v>
      </c>
      <c r="N303" s="2">
        <v>426868.00099999999</v>
      </c>
      <c r="O303" s="2">
        <v>6896154.0952968085</v>
      </c>
    </row>
    <row r="304" spans="1:15" x14ac:dyDescent="0.25">
      <c r="A304" s="1" t="s">
        <v>2033</v>
      </c>
      <c r="B304" s="1" t="s">
        <v>2034</v>
      </c>
      <c r="C304" s="1" t="s">
        <v>512</v>
      </c>
      <c r="D304" s="1" t="s">
        <v>1408</v>
      </c>
      <c r="E304" s="2">
        <v>12820621.63664791</v>
      </c>
      <c r="F304" s="2">
        <v>2462112.6067651357</v>
      </c>
      <c r="G304" s="2">
        <v>0</v>
      </c>
      <c r="H304" s="2">
        <v>21085.5032522931</v>
      </c>
      <c r="I304" s="2">
        <v>26206.790421816688</v>
      </c>
      <c r="J304" s="2">
        <v>15330026.537087157</v>
      </c>
      <c r="K304" s="2">
        <v>0</v>
      </c>
      <c r="L304" s="2">
        <v>0</v>
      </c>
      <c r="M304" s="2">
        <v>0</v>
      </c>
      <c r="N304" s="2">
        <v>49656.269700000004</v>
      </c>
      <c r="O304" s="2">
        <v>15379682.806787156</v>
      </c>
    </row>
    <row r="305" spans="1:15" x14ac:dyDescent="0.25">
      <c r="A305" s="1" t="s">
        <v>2035</v>
      </c>
      <c r="B305" s="1" t="s">
        <v>2036</v>
      </c>
      <c r="C305" s="1" t="s">
        <v>358</v>
      </c>
      <c r="D305" s="1" t="s">
        <v>1409</v>
      </c>
      <c r="E305" s="2">
        <v>479854.6009355688</v>
      </c>
      <c r="F305" s="2">
        <v>79350.516221902741</v>
      </c>
      <c r="G305" s="2">
        <v>11526.671907851945</v>
      </c>
      <c r="H305" s="2">
        <v>0</v>
      </c>
      <c r="I305" s="2">
        <v>35718.357372546525</v>
      </c>
      <c r="J305" s="2">
        <v>606450.14643787011</v>
      </c>
      <c r="K305" s="2">
        <v>0</v>
      </c>
      <c r="L305" s="2">
        <v>45300.279049999997</v>
      </c>
      <c r="M305" s="2">
        <v>0</v>
      </c>
      <c r="N305" s="2">
        <v>69692.736999999994</v>
      </c>
      <c r="O305" s="2">
        <v>721443.16248786997</v>
      </c>
    </row>
    <row r="306" spans="1:15" x14ac:dyDescent="0.25">
      <c r="A306" s="1" t="s">
        <v>2037</v>
      </c>
      <c r="B306" s="1" t="s">
        <v>2038</v>
      </c>
      <c r="C306" s="1" t="s">
        <v>287</v>
      </c>
      <c r="D306" s="1" t="s">
        <v>1407</v>
      </c>
      <c r="E306" s="2">
        <v>2394304.2105507301</v>
      </c>
      <c r="F306" s="2">
        <v>333779.255</v>
      </c>
      <c r="G306" s="2">
        <v>421805.47560637596</v>
      </c>
      <c r="H306" s="2">
        <v>0</v>
      </c>
      <c r="I306" s="2">
        <v>0</v>
      </c>
      <c r="J306" s="2">
        <v>3149888.9411571058</v>
      </c>
      <c r="K306" s="2">
        <v>0</v>
      </c>
      <c r="L306" s="2">
        <v>213948.36580000003</v>
      </c>
      <c r="M306" s="2">
        <v>0</v>
      </c>
      <c r="N306" s="2">
        <v>329151.33200000005</v>
      </c>
      <c r="O306" s="2">
        <v>3692988.6389571056</v>
      </c>
    </row>
    <row r="307" spans="1:15" x14ac:dyDescent="0.25">
      <c r="A307" s="1" t="s">
        <v>2039</v>
      </c>
      <c r="B307" s="1" t="s">
        <v>2040</v>
      </c>
      <c r="C307" s="1" t="s">
        <v>243</v>
      </c>
      <c r="D307" s="1" t="s">
        <v>1407</v>
      </c>
      <c r="E307" s="2">
        <v>6711873.5809089411</v>
      </c>
      <c r="F307" s="2">
        <v>889146.98499999999</v>
      </c>
      <c r="G307" s="2">
        <v>1233031.8997058384</v>
      </c>
      <c r="H307" s="2">
        <v>97203.855025900528</v>
      </c>
      <c r="I307" s="2">
        <v>0</v>
      </c>
      <c r="J307" s="2">
        <v>8931256.3206406813</v>
      </c>
      <c r="K307" s="2">
        <v>0</v>
      </c>
      <c r="L307" s="2">
        <v>627266.72840000002</v>
      </c>
      <c r="M307" s="2">
        <v>1020395.0079392532</v>
      </c>
      <c r="N307" s="2">
        <v>965025.73600000003</v>
      </c>
      <c r="O307" s="2">
        <v>11543943.792979931</v>
      </c>
    </row>
    <row r="308" spans="1:15" x14ac:dyDescent="0.25">
      <c r="A308" s="1" t="s">
        <v>2041</v>
      </c>
      <c r="B308" s="1" t="s">
        <v>2042</v>
      </c>
      <c r="C308" s="1" t="s">
        <v>243</v>
      </c>
      <c r="D308" s="1" t="s">
        <v>1407</v>
      </c>
      <c r="E308" s="2">
        <v>177749.25263113127</v>
      </c>
      <c r="F308" s="2">
        <v>9097.8450000000012</v>
      </c>
      <c r="G308" s="2">
        <v>33295.225719109367</v>
      </c>
      <c r="H308" s="2">
        <v>17092.033017207654</v>
      </c>
      <c r="I308" s="2">
        <v>0</v>
      </c>
      <c r="J308" s="2">
        <v>237234.35636744832</v>
      </c>
      <c r="K308" s="2">
        <v>0</v>
      </c>
      <c r="L308" s="2">
        <v>16854.166550000002</v>
      </c>
      <c r="M308" s="2">
        <v>0</v>
      </c>
      <c r="N308" s="2">
        <v>25929.487000000001</v>
      </c>
      <c r="O308" s="2">
        <v>280018.00991744827</v>
      </c>
    </row>
    <row r="309" spans="1:15" x14ac:dyDescent="0.25">
      <c r="A309" s="1" t="s">
        <v>2043</v>
      </c>
      <c r="B309" s="1" t="s">
        <v>2044</v>
      </c>
      <c r="C309" s="1" t="s">
        <v>200</v>
      </c>
      <c r="D309" s="1" t="s">
        <v>1407</v>
      </c>
      <c r="E309" s="2">
        <v>1479699.7679879998</v>
      </c>
      <c r="F309" s="2">
        <v>167403.745</v>
      </c>
      <c r="G309" s="2">
        <v>273026.35455721925</v>
      </c>
      <c r="H309" s="2">
        <v>0</v>
      </c>
      <c r="I309" s="2">
        <v>0</v>
      </c>
      <c r="J309" s="2">
        <v>1920129.8675452189</v>
      </c>
      <c r="K309" s="2">
        <v>0</v>
      </c>
      <c r="L309" s="2">
        <v>119923.53229999999</v>
      </c>
      <c r="M309" s="2">
        <v>0</v>
      </c>
      <c r="N309" s="2">
        <v>184497.742</v>
      </c>
      <c r="O309" s="2">
        <v>2224551.1418452188</v>
      </c>
    </row>
    <row r="310" spans="1:15" x14ac:dyDescent="0.25">
      <c r="A310" s="1" t="s">
        <v>2045</v>
      </c>
      <c r="B310" s="1" t="s">
        <v>2046</v>
      </c>
      <c r="C310" s="1" t="s">
        <v>205</v>
      </c>
      <c r="D310" s="1" t="s">
        <v>1407</v>
      </c>
      <c r="E310" s="2">
        <v>742692.7838693636</v>
      </c>
      <c r="F310" s="2">
        <v>134832.21000000002</v>
      </c>
      <c r="G310" s="2">
        <v>117211.86888785238</v>
      </c>
      <c r="H310" s="2">
        <v>0</v>
      </c>
      <c r="I310" s="2">
        <v>389417.06949541438</v>
      </c>
      <c r="J310" s="2">
        <v>1384153.9322526304</v>
      </c>
      <c r="K310" s="2">
        <v>0</v>
      </c>
      <c r="L310" s="2">
        <v>73367.680099999998</v>
      </c>
      <c r="M310" s="2">
        <v>0</v>
      </c>
      <c r="N310" s="2">
        <v>112873.35400000001</v>
      </c>
      <c r="O310" s="2">
        <v>1570394.9663526304</v>
      </c>
    </row>
    <row r="311" spans="1:15" x14ac:dyDescent="0.25">
      <c r="A311" s="1" t="s">
        <v>2047</v>
      </c>
      <c r="B311" s="1" t="s">
        <v>2048</v>
      </c>
      <c r="C311" s="1" t="s">
        <v>180</v>
      </c>
      <c r="D311" s="1" t="s">
        <v>1409</v>
      </c>
      <c r="E311" s="2">
        <v>1616559.7736341148</v>
      </c>
      <c r="F311" s="2">
        <v>456841.29657106637</v>
      </c>
      <c r="G311" s="2">
        <v>49954.062488339252</v>
      </c>
      <c r="H311" s="2">
        <v>950.8309996399779</v>
      </c>
      <c r="I311" s="2">
        <v>97381.553272893361</v>
      </c>
      <c r="J311" s="2">
        <v>2221687.5169660533</v>
      </c>
      <c r="K311" s="2">
        <v>0</v>
      </c>
      <c r="L311" s="2">
        <v>166281.81634999998</v>
      </c>
      <c r="M311" s="2">
        <v>0</v>
      </c>
      <c r="N311" s="2">
        <v>255818.17899999997</v>
      </c>
      <c r="O311" s="2">
        <v>2643787.5123160537</v>
      </c>
    </row>
    <row r="312" spans="1:15" x14ac:dyDescent="0.25">
      <c r="A312" s="1" t="s">
        <v>2049</v>
      </c>
      <c r="B312" s="1" t="s">
        <v>2050</v>
      </c>
      <c r="C312" s="1" t="s">
        <v>243</v>
      </c>
      <c r="D312" s="1" t="s">
        <v>1407</v>
      </c>
      <c r="E312" s="2">
        <v>624888.77053914801</v>
      </c>
      <c r="F312" s="2">
        <v>140119.65885599999</v>
      </c>
      <c r="G312" s="2">
        <v>61195.105833750138</v>
      </c>
      <c r="H312" s="2">
        <v>0</v>
      </c>
      <c r="I312" s="2">
        <v>0</v>
      </c>
      <c r="J312" s="2">
        <v>826203.53522889817</v>
      </c>
      <c r="K312" s="2">
        <v>0</v>
      </c>
      <c r="L312" s="2">
        <v>58000.261150000006</v>
      </c>
      <c r="M312" s="2">
        <v>192934.49209120875</v>
      </c>
      <c r="N312" s="2">
        <v>89231.171000000002</v>
      </c>
      <c r="O312" s="2">
        <v>1166369.459470107</v>
      </c>
    </row>
    <row r="313" spans="1:15" x14ac:dyDescent="0.25">
      <c r="A313" s="1" t="s">
        <v>2051</v>
      </c>
      <c r="B313" s="1" t="s">
        <v>2052</v>
      </c>
      <c r="C313" s="1" t="s">
        <v>153</v>
      </c>
      <c r="D313" s="1" t="s">
        <v>1407</v>
      </c>
      <c r="E313" s="2">
        <v>499845.44402798917</v>
      </c>
      <c r="F313" s="2">
        <v>105242.81</v>
      </c>
      <c r="G313" s="2">
        <v>39869.358900121282</v>
      </c>
      <c r="H313" s="2">
        <v>0</v>
      </c>
      <c r="I313" s="2">
        <v>0</v>
      </c>
      <c r="J313" s="2">
        <v>644957.61292811052</v>
      </c>
      <c r="K313" s="2">
        <v>0</v>
      </c>
      <c r="L313" s="2">
        <v>44698.886699999995</v>
      </c>
      <c r="M313" s="2">
        <v>0</v>
      </c>
      <c r="N313" s="2">
        <v>68767.517999999996</v>
      </c>
      <c r="O313" s="2">
        <v>758424.01762811048</v>
      </c>
    </row>
    <row r="314" spans="1:15" x14ac:dyDescent="0.25">
      <c r="A314" s="1" t="s">
        <v>2053</v>
      </c>
      <c r="B314" s="1" t="s">
        <v>2054</v>
      </c>
      <c r="C314" s="1" t="s">
        <v>200</v>
      </c>
      <c r="D314" s="1" t="s">
        <v>1407</v>
      </c>
      <c r="E314" s="2">
        <v>4893232.8940998744</v>
      </c>
      <c r="F314" s="2">
        <v>531823.63</v>
      </c>
      <c r="G314" s="2">
        <v>896414.4263509314</v>
      </c>
      <c r="H314" s="2">
        <v>29109.019878426821</v>
      </c>
      <c r="I314" s="2">
        <v>0</v>
      </c>
      <c r="J314" s="2">
        <v>6350579.9703292325</v>
      </c>
      <c r="K314" s="2">
        <v>0</v>
      </c>
      <c r="L314" s="2">
        <v>409329.46209999995</v>
      </c>
      <c r="M314" s="2">
        <v>0</v>
      </c>
      <c r="N314" s="2">
        <v>629737.63399999996</v>
      </c>
      <c r="O314" s="2">
        <v>7389647.0664292332</v>
      </c>
    </row>
    <row r="315" spans="1:15" x14ac:dyDescent="0.25">
      <c r="A315" s="1" t="s">
        <v>2055</v>
      </c>
      <c r="B315" s="1" t="s">
        <v>2056</v>
      </c>
      <c r="C315" s="1" t="s">
        <v>200</v>
      </c>
      <c r="D315" s="1" t="s">
        <v>1407</v>
      </c>
      <c r="E315" s="2">
        <v>3458787.9438609858</v>
      </c>
      <c r="F315" s="2">
        <v>298778.21999999997</v>
      </c>
      <c r="G315" s="2">
        <v>644566.58369408408</v>
      </c>
      <c r="H315" s="2">
        <v>54243.408996599654</v>
      </c>
      <c r="I315" s="2">
        <v>0</v>
      </c>
      <c r="J315" s="2">
        <v>4456376.1565516694</v>
      </c>
      <c r="K315" s="2">
        <v>0</v>
      </c>
      <c r="L315" s="2">
        <v>327914.36989999999</v>
      </c>
      <c r="M315" s="2">
        <v>0</v>
      </c>
      <c r="N315" s="2">
        <v>504483.64600000001</v>
      </c>
      <c r="O315" s="2">
        <v>5288774.1724516694</v>
      </c>
    </row>
    <row r="316" spans="1:15" x14ac:dyDescent="0.25">
      <c r="A316" s="1" t="s">
        <v>2057</v>
      </c>
      <c r="B316" s="1" t="s">
        <v>2058</v>
      </c>
      <c r="C316" s="1" t="s">
        <v>200</v>
      </c>
      <c r="D316" s="1" t="s">
        <v>1407</v>
      </c>
      <c r="E316" s="2">
        <v>4746297.5868615508</v>
      </c>
      <c r="F316" s="2">
        <v>416530.51269692992</v>
      </c>
      <c r="G316" s="2">
        <v>873399.93754342408</v>
      </c>
      <c r="H316" s="2">
        <v>215.84</v>
      </c>
      <c r="I316" s="2">
        <v>0</v>
      </c>
      <c r="J316" s="2">
        <v>6036443.8771019047</v>
      </c>
      <c r="K316" s="2">
        <v>0</v>
      </c>
      <c r="L316" s="2">
        <v>394635.49449999997</v>
      </c>
      <c r="M316" s="2">
        <v>0</v>
      </c>
      <c r="N316" s="2">
        <v>607131.53</v>
      </c>
      <c r="O316" s="2">
        <v>7038210.901601905</v>
      </c>
    </row>
    <row r="317" spans="1:15" x14ac:dyDescent="0.25">
      <c r="A317" s="1" t="s">
        <v>2059</v>
      </c>
      <c r="B317" s="1" t="s">
        <v>2060</v>
      </c>
      <c r="C317" s="1" t="s">
        <v>200</v>
      </c>
      <c r="D317" s="1" t="s">
        <v>1407</v>
      </c>
      <c r="E317" s="2">
        <v>1326708.4867029358</v>
      </c>
      <c r="F317" s="2">
        <v>128722.39395057218</v>
      </c>
      <c r="G317" s="2">
        <v>220921.21289845626</v>
      </c>
      <c r="H317" s="2">
        <v>0</v>
      </c>
      <c r="I317" s="2">
        <v>0</v>
      </c>
      <c r="J317" s="2">
        <v>1676352.0935519643</v>
      </c>
      <c r="K317" s="2">
        <v>0</v>
      </c>
      <c r="L317" s="2">
        <v>113617.8771</v>
      </c>
      <c r="M317" s="2">
        <v>0</v>
      </c>
      <c r="N317" s="2">
        <v>174796.734</v>
      </c>
      <c r="O317" s="2">
        <v>1964766.7046519641</v>
      </c>
    </row>
    <row r="318" spans="1:15" x14ac:dyDescent="0.25">
      <c r="A318" s="1" t="s">
        <v>2061</v>
      </c>
      <c r="B318" s="1" t="s">
        <v>2062</v>
      </c>
      <c r="C318" s="1" t="s">
        <v>135</v>
      </c>
      <c r="D318" s="1" t="s">
        <v>1407</v>
      </c>
      <c r="E318" s="2">
        <v>440214.00909251207</v>
      </c>
      <c r="F318" s="2">
        <v>53282.81</v>
      </c>
      <c r="G318" s="2">
        <v>32116.58400258714</v>
      </c>
      <c r="H318" s="2">
        <v>0</v>
      </c>
      <c r="I318" s="2">
        <v>69914.220716226177</v>
      </c>
      <c r="J318" s="2">
        <v>595527.62381132541</v>
      </c>
      <c r="K318" s="2">
        <v>0</v>
      </c>
      <c r="L318" s="2">
        <v>36253.06295</v>
      </c>
      <c r="M318" s="2">
        <v>0</v>
      </c>
      <c r="N318" s="2">
        <v>55773.942999999999</v>
      </c>
      <c r="O318" s="2">
        <v>687554.62976132543</v>
      </c>
    </row>
    <row r="319" spans="1:15" x14ac:dyDescent="0.25">
      <c r="A319" s="1" t="s">
        <v>2063</v>
      </c>
      <c r="B319" s="1" t="s">
        <v>2064</v>
      </c>
      <c r="C319" s="1" t="s">
        <v>200</v>
      </c>
      <c r="D319" s="1" t="s">
        <v>1407</v>
      </c>
      <c r="E319" s="2">
        <v>1686341.2253752113</v>
      </c>
      <c r="F319" s="2">
        <v>325449.05</v>
      </c>
      <c r="G319" s="2">
        <v>306970.63514604693</v>
      </c>
      <c r="H319" s="2">
        <v>50875.909881438201</v>
      </c>
      <c r="I319" s="2">
        <v>0</v>
      </c>
      <c r="J319" s="2">
        <v>2369636.8204026963</v>
      </c>
      <c r="K319" s="2">
        <v>0</v>
      </c>
      <c r="L319" s="2">
        <v>140454.88275000002</v>
      </c>
      <c r="M319" s="2">
        <v>0</v>
      </c>
      <c r="N319" s="2">
        <v>216084.43500000003</v>
      </c>
      <c r="O319" s="2">
        <v>2726176.1381526967</v>
      </c>
    </row>
    <row r="320" spans="1:15" x14ac:dyDescent="0.25">
      <c r="A320" s="1" t="s">
        <v>2065</v>
      </c>
      <c r="B320" s="1" t="s">
        <v>2066</v>
      </c>
      <c r="C320" s="1" t="s">
        <v>153</v>
      </c>
      <c r="D320" s="1" t="s">
        <v>1407</v>
      </c>
      <c r="E320" s="2">
        <v>1565958.8496268122</v>
      </c>
      <c r="F320" s="2">
        <v>224022.1070151804</v>
      </c>
      <c r="G320" s="2">
        <v>265184.26366562699</v>
      </c>
      <c r="H320" s="2">
        <v>0</v>
      </c>
      <c r="I320" s="2">
        <v>0</v>
      </c>
      <c r="J320" s="2">
        <v>2055165.2203076195</v>
      </c>
      <c r="K320" s="2">
        <v>107716.16099999998</v>
      </c>
      <c r="L320" s="2">
        <v>139235.94164999999</v>
      </c>
      <c r="M320" s="2">
        <v>0</v>
      </c>
      <c r="N320" s="2">
        <v>214209.14099999997</v>
      </c>
      <c r="O320" s="2">
        <v>2516326.4639576194</v>
      </c>
    </row>
    <row r="321" spans="1:15" x14ac:dyDescent="0.25">
      <c r="A321" s="1" t="s">
        <v>2067</v>
      </c>
      <c r="B321" s="1" t="s">
        <v>2068</v>
      </c>
      <c r="C321" s="1" t="s">
        <v>200</v>
      </c>
      <c r="D321" s="1" t="s">
        <v>1407</v>
      </c>
      <c r="E321" s="2">
        <v>106238.43981399489</v>
      </c>
      <c r="F321" s="2">
        <v>4567.6149999999998</v>
      </c>
      <c r="G321" s="2">
        <v>2113.0039740685224</v>
      </c>
      <c r="H321" s="2">
        <v>0</v>
      </c>
      <c r="I321" s="2">
        <v>0</v>
      </c>
      <c r="J321" s="2">
        <v>112919.05878806341</v>
      </c>
      <c r="K321" s="2">
        <v>0</v>
      </c>
      <c r="L321" s="2">
        <v>9075.4709500000008</v>
      </c>
      <c r="M321" s="2">
        <v>0</v>
      </c>
      <c r="N321" s="2">
        <v>13962.263000000001</v>
      </c>
      <c r="O321" s="2">
        <v>135956.79273806341</v>
      </c>
    </row>
    <row r="322" spans="1:15" x14ac:dyDescent="0.25">
      <c r="A322" s="1" t="s">
        <v>2069</v>
      </c>
      <c r="B322" s="1" t="s">
        <v>2070</v>
      </c>
      <c r="C322" s="1" t="s">
        <v>243</v>
      </c>
      <c r="D322" s="1" t="s">
        <v>1407</v>
      </c>
      <c r="E322" s="2">
        <v>2059528.5240768907</v>
      </c>
      <c r="F322" s="2">
        <v>98902.32</v>
      </c>
      <c r="G322" s="2">
        <v>323496.28298473568</v>
      </c>
      <c r="H322" s="2">
        <v>254617.09120891354</v>
      </c>
      <c r="I322" s="2">
        <v>0</v>
      </c>
      <c r="J322" s="2">
        <v>2736544.2182705393</v>
      </c>
      <c r="K322" s="2">
        <v>0</v>
      </c>
      <c r="L322" s="2">
        <v>193003.07715000003</v>
      </c>
      <c r="M322" s="2">
        <v>0</v>
      </c>
      <c r="N322" s="2">
        <v>296927.81100000005</v>
      </c>
      <c r="O322" s="2">
        <v>3226475.1064205403</v>
      </c>
    </row>
    <row r="323" spans="1:15" x14ac:dyDescent="0.25">
      <c r="A323" s="1" t="s">
        <v>2071</v>
      </c>
      <c r="B323" s="1" t="s">
        <v>2072</v>
      </c>
      <c r="C323" s="1" t="s">
        <v>243</v>
      </c>
      <c r="D323" s="1" t="s">
        <v>1407</v>
      </c>
      <c r="E323" s="2">
        <v>1736145.9903779898</v>
      </c>
      <c r="F323" s="2">
        <v>1885903.3399999999</v>
      </c>
      <c r="G323" s="2">
        <v>291141.61936928588</v>
      </c>
      <c r="H323" s="2">
        <v>170.0310499287896</v>
      </c>
      <c r="I323" s="2">
        <v>224390.63121159584</v>
      </c>
      <c r="J323" s="2">
        <v>4137751.6120087998</v>
      </c>
      <c r="K323" s="2">
        <v>0</v>
      </c>
      <c r="L323" s="2">
        <v>174892.5074</v>
      </c>
      <c r="M323" s="2">
        <v>1075099.6782852344</v>
      </c>
      <c r="N323" s="2">
        <v>269065.39600000001</v>
      </c>
      <c r="O323" s="2">
        <v>5656809.1936940346</v>
      </c>
    </row>
    <row r="324" spans="1:15" x14ac:dyDescent="0.25">
      <c r="A324" s="1" t="s">
        <v>2073</v>
      </c>
      <c r="B324" s="1" t="s">
        <v>2074</v>
      </c>
      <c r="C324" s="1" t="s">
        <v>243</v>
      </c>
      <c r="D324" s="1" t="s">
        <v>1407</v>
      </c>
      <c r="E324" s="2">
        <v>2179520.9560211189</v>
      </c>
      <c r="F324" s="2">
        <v>437256.375</v>
      </c>
      <c r="G324" s="2">
        <v>392082.61577293766</v>
      </c>
      <c r="H324" s="2">
        <v>23933.173518565174</v>
      </c>
      <c r="I324" s="2">
        <v>0</v>
      </c>
      <c r="J324" s="2">
        <v>3032793.1203126214</v>
      </c>
      <c r="K324" s="2">
        <v>0</v>
      </c>
      <c r="L324" s="2">
        <v>208556.36164999998</v>
      </c>
      <c r="M324" s="2">
        <v>0</v>
      </c>
      <c r="N324" s="2">
        <v>320855.94099999999</v>
      </c>
      <c r="O324" s="2">
        <v>3562205.4229626209</v>
      </c>
    </row>
    <row r="325" spans="1:15" x14ac:dyDescent="0.25">
      <c r="A325" s="1" t="s">
        <v>2075</v>
      </c>
      <c r="B325" s="1" t="s">
        <v>2076</v>
      </c>
      <c r="C325" s="1" t="s">
        <v>153</v>
      </c>
      <c r="D325" s="1" t="s">
        <v>1407</v>
      </c>
      <c r="E325" s="2">
        <v>2497642.4950145651</v>
      </c>
      <c r="F325" s="2">
        <v>650375.71499999997</v>
      </c>
      <c r="G325" s="2">
        <v>146711.06422707235</v>
      </c>
      <c r="H325" s="2">
        <v>0</v>
      </c>
      <c r="I325" s="2">
        <v>0</v>
      </c>
      <c r="J325" s="2">
        <v>3294729.2742416374</v>
      </c>
      <c r="K325" s="2">
        <v>0</v>
      </c>
      <c r="L325" s="2">
        <v>212504.17239999998</v>
      </c>
      <c r="M325" s="2">
        <v>0</v>
      </c>
      <c r="N325" s="2">
        <v>326929.49599999998</v>
      </c>
      <c r="O325" s="2">
        <v>3834162.9426416368</v>
      </c>
    </row>
    <row r="326" spans="1:15" x14ac:dyDescent="0.25">
      <c r="A326" s="1" t="s">
        <v>2077</v>
      </c>
      <c r="B326" s="1" t="s">
        <v>2078</v>
      </c>
      <c r="C326" s="1" t="s">
        <v>200</v>
      </c>
      <c r="D326" s="1" t="s">
        <v>1407</v>
      </c>
      <c r="E326" s="2">
        <v>1200786.0502781754</v>
      </c>
      <c r="F326" s="2">
        <v>47790.73</v>
      </c>
      <c r="G326" s="2">
        <v>250328.05990320977</v>
      </c>
      <c r="H326" s="2">
        <v>0</v>
      </c>
      <c r="I326" s="2">
        <v>0</v>
      </c>
      <c r="J326" s="2">
        <v>1498904.8401813852</v>
      </c>
      <c r="K326" s="2">
        <v>0</v>
      </c>
      <c r="L326" s="2">
        <v>96264.692549999992</v>
      </c>
      <c r="M326" s="2">
        <v>0</v>
      </c>
      <c r="N326" s="2">
        <v>148099.527</v>
      </c>
      <c r="O326" s="2">
        <v>1743269.0597313852</v>
      </c>
    </row>
    <row r="327" spans="1:15" x14ac:dyDescent="0.25">
      <c r="A327" s="1" t="s">
        <v>2079</v>
      </c>
      <c r="B327" s="1" t="s">
        <v>2080</v>
      </c>
      <c r="C327" s="1" t="s">
        <v>153</v>
      </c>
      <c r="D327" s="1" t="s">
        <v>1407</v>
      </c>
      <c r="E327" s="2">
        <v>3630207.6775627891</v>
      </c>
      <c r="F327" s="2">
        <v>467284.05500000005</v>
      </c>
      <c r="G327" s="2">
        <v>606876.89196529938</v>
      </c>
      <c r="H327" s="2">
        <v>616.96078546829233</v>
      </c>
      <c r="I327" s="2">
        <v>0</v>
      </c>
      <c r="J327" s="2">
        <v>4704985.5853135567</v>
      </c>
      <c r="K327" s="2">
        <v>160321.72799999997</v>
      </c>
      <c r="L327" s="2">
        <v>294757.73599999998</v>
      </c>
      <c r="M327" s="2">
        <v>0</v>
      </c>
      <c r="N327" s="2">
        <v>453473.44</v>
      </c>
      <c r="O327" s="2">
        <v>5613538.4893135568</v>
      </c>
    </row>
    <row r="328" spans="1:15" x14ac:dyDescent="0.25">
      <c r="A328" s="1" t="s">
        <v>2081</v>
      </c>
      <c r="B328" s="1" t="s">
        <v>2082</v>
      </c>
      <c r="C328" s="1" t="s">
        <v>243</v>
      </c>
      <c r="D328" s="1" t="s">
        <v>1407</v>
      </c>
      <c r="E328" s="2">
        <v>1400408.2367979542</v>
      </c>
      <c r="F328" s="2">
        <v>463706.50999999995</v>
      </c>
      <c r="G328" s="2">
        <v>273963.06781699718</v>
      </c>
      <c r="H328" s="2">
        <v>3440.3205594635788</v>
      </c>
      <c r="I328" s="2">
        <v>1113611.7622159841</v>
      </c>
      <c r="J328" s="2">
        <v>3255129.8973903991</v>
      </c>
      <c r="K328" s="2">
        <v>264280.34849999996</v>
      </c>
      <c r="L328" s="2">
        <v>154504.6581</v>
      </c>
      <c r="M328" s="2">
        <v>0</v>
      </c>
      <c r="N328" s="2">
        <v>237699.47400000002</v>
      </c>
      <c r="O328" s="2">
        <v>3911614.377990399</v>
      </c>
    </row>
    <row r="329" spans="1:15" x14ac:dyDescent="0.25">
      <c r="A329" s="1" t="s">
        <v>2083</v>
      </c>
      <c r="B329" s="1" t="s">
        <v>2084</v>
      </c>
      <c r="C329" s="1" t="s">
        <v>180</v>
      </c>
      <c r="D329" s="1" t="s">
        <v>1407</v>
      </c>
      <c r="E329" s="2">
        <v>1551184.3239073311</v>
      </c>
      <c r="F329" s="2">
        <v>216602.84000000003</v>
      </c>
      <c r="G329" s="2">
        <v>262304.4049696814</v>
      </c>
      <c r="H329" s="2">
        <v>34971.142815042855</v>
      </c>
      <c r="I329" s="2">
        <v>0</v>
      </c>
      <c r="J329" s="2">
        <v>2065062.7116920552</v>
      </c>
      <c r="K329" s="2">
        <v>0</v>
      </c>
      <c r="L329" s="2">
        <v>147670.65820000001</v>
      </c>
      <c r="M329" s="2">
        <v>0</v>
      </c>
      <c r="N329" s="2">
        <v>227185.628</v>
      </c>
      <c r="O329" s="2">
        <v>2439918.9978920552</v>
      </c>
    </row>
    <row r="330" spans="1:15" x14ac:dyDescent="0.25">
      <c r="A330" s="1" t="s">
        <v>2085</v>
      </c>
      <c r="B330" s="1" t="s">
        <v>2086</v>
      </c>
      <c r="C330" s="1" t="s">
        <v>180</v>
      </c>
      <c r="D330" s="1" t="s">
        <v>1407</v>
      </c>
      <c r="E330" s="2">
        <v>2304303.2884809915</v>
      </c>
      <c r="F330" s="2">
        <v>122576.70500000002</v>
      </c>
      <c r="G330" s="2">
        <v>371051.85467418085</v>
      </c>
      <c r="H330" s="2">
        <v>2884.5124528627639</v>
      </c>
      <c r="I330" s="2">
        <v>0</v>
      </c>
      <c r="J330" s="2">
        <v>2800816.3606080352</v>
      </c>
      <c r="K330" s="2">
        <v>0</v>
      </c>
      <c r="L330" s="2">
        <v>192654.68040000001</v>
      </c>
      <c r="M330" s="2">
        <v>0</v>
      </c>
      <c r="N330" s="2">
        <v>296391.81599999999</v>
      </c>
      <c r="O330" s="2">
        <v>3289862.8570080353</v>
      </c>
    </row>
    <row r="331" spans="1:15" x14ac:dyDescent="0.25">
      <c r="A331" s="1" t="s">
        <v>2087</v>
      </c>
      <c r="B331" s="1" t="s">
        <v>2088</v>
      </c>
      <c r="C331" s="1" t="s">
        <v>180</v>
      </c>
      <c r="D331" s="1" t="s">
        <v>1407</v>
      </c>
      <c r="E331" s="2">
        <v>776302.53814612981</v>
      </c>
      <c r="F331" s="2">
        <v>29427.899999999998</v>
      </c>
      <c r="G331" s="2">
        <v>127471.5472004789</v>
      </c>
      <c r="H331" s="2">
        <v>8308.7188853081389</v>
      </c>
      <c r="I331" s="2">
        <v>0</v>
      </c>
      <c r="J331" s="2">
        <v>941510.70423191693</v>
      </c>
      <c r="K331" s="2">
        <v>0</v>
      </c>
      <c r="L331" s="2">
        <v>66878.1204</v>
      </c>
      <c r="M331" s="2">
        <v>0</v>
      </c>
      <c r="N331" s="2">
        <v>102889.416</v>
      </c>
      <c r="O331" s="2">
        <v>1111278.2406319168</v>
      </c>
    </row>
    <row r="332" spans="1:15" x14ac:dyDescent="0.25">
      <c r="A332" s="1" t="s">
        <v>2089</v>
      </c>
      <c r="B332" s="1" t="s">
        <v>2090</v>
      </c>
      <c r="C332" s="1" t="s">
        <v>483</v>
      </c>
      <c r="D332" s="1" t="s">
        <v>1407</v>
      </c>
      <c r="E332" s="2">
        <v>919721.08307780768</v>
      </c>
      <c r="F332" s="2">
        <v>325300.80412755022</v>
      </c>
      <c r="G332" s="2">
        <v>175830.28383504594</v>
      </c>
      <c r="H332" s="2">
        <v>0</v>
      </c>
      <c r="I332" s="2">
        <v>0</v>
      </c>
      <c r="J332" s="2">
        <v>1420852.1710404039</v>
      </c>
      <c r="K332" s="2">
        <v>0</v>
      </c>
      <c r="L332" s="2">
        <v>99380.508499999996</v>
      </c>
      <c r="M332" s="2">
        <v>0</v>
      </c>
      <c r="N332" s="2">
        <v>152893.09</v>
      </c>
      <c r="O332" s="2">
        <v>1673125.7695404042</v>
      </c>
    </row>
    <row r="333" spans="1:15" x14ac:dyDescent="0.25">
      <c r="A333" s="1" t="s">
        <v>2091</v>
      </c>
      <c r="B333" s="1" t="s">
        <v>2092</v>
      </c>
      <c r="C333" s="1" t="s">
        <v>243</v>
      </c>
      <c r="D333" s="1" t="s">
        <v>1407</v>
      </c>
      <c r="E333" s="2">
        <v>3559199.3478801292</v>
      </c>
      <c r="F333" s="2">
        <v>201660.875</v>
      </c>
      <c r="G333" s="2">
        <v>636001.39781521098</v>
      </c>
      <c r="H333" s="2">
        <v>237655.5076722154</v>
      </c>
      <c r="I333" s="2">
        <v>175964.4118977327</v>
      </c>
      <c r="J333" s="2">
        <v>4810481.5402652891</v>
      </c>
      <c r="K333" s="2">
        <v>0</v>
      </c>
      <c r="L333" s="2">
        <v>293010.45214999997</v>
      </c>
      <c r="M333" s="2">
        <v>0</v>
      </c>
      <c r="N333" s="2">
        <v>450785.31099999999</v>
      </c>
      <c r="O333" s="2">
        <v>5554277.3034152882</v>
      </c>
    </row>
    <row r="334" spans="1:15" x14ac:dyDescent="0.25">
      <c r="A334" s="1" t="s">
        <v>2093</v>
      </c>
      <c r="B334" s="1" t="s">
        <v>2094</v>
      </c>
      <c r="C334" s="1" t="s">
        <v>243</v>
      </c>
      <c r="D334" s="1" t="s">
        <v>1407</v>
      </c>
      <c r="E334" s="2">
        <v>2208336.4346387726</v>
      </c>
      <c r="F334" s="2">
        <v>92449.154999999999</v>
      </c>
      <c r="G334" s="2">
        <v>384868.74403474457</v>
      </c>
      <c r="H334" s="2">
        <v>187280.23216213548</v>
      </c>
      <c r="I334" s="2">
        <v>16530.366591710099</v>
      </c>
      <c r="J334" s="2">
        <v>2889464.932427363</v>
      </c>
      <c r="K334" s="2">
        <v>0</v>
      </c>
      <c r="L334" s="2">
        <v>196656.93774999998</v>
      </c>
      <c r="M334" s="2">
        <v>0</v>
      </c>
      <c r="N334" s="2">
        <v>302549.13499999995</v>
      </c>
      <c r="O334" s="2">
        <v>3388671.0051773624</v>
      </c>
    </row>
    <row r="335" spans="1:15" x14ac:dyDescent="0.25">
      <c r="A335" s="1" t="s">
        <v>2095</v>
      </c>
      <c r="B335" s="1" t="s">
        <v>2096</v>
      </c>
      <c r="C335" s="1" t="s">
        <v>243</v>
      </c>
      <c r="D335" s="1" t="s">
        <v>1407</v>
      </c>
      <c r="E335" s="2">
        <v>1183934.9698732134</v>
      </c>
      <c r="F335" s="2">
        <v>82629.850000000006</v>
      </c>
      <c r="G335" s="2">
        <v>181527.80141569971</v>
      </c>
      <c r="H335" s="2">
        <v>133263.31311468419</v>
      </c>
      <c r="I335" s="2">
        <v>14352.554537965038</v>
      </c>
      <c r="J335" s="2">
        <v>1595708.4889415624</v>
      </c>
      <c r="K335" s="2">
        <v>0</v>
      </c>
      <c r="L335" s="2">
        <v>91647.968099999998</v>
      </c>
      <c r="M335" s="2">
        <v>0</v>
      </c>
      <c r="N335" s="2">
        <v>140996.87399999998</v>
      </c>
      <c r="O335" s="2">
        <v>1828353.3310415626</v>
      </c>
    </row>
    <row r="336" spans="1:15" x14ac:dyDescent="0.25">
      <c r="A336" s="1"/>
      <c r="B336" s="1"/>
      <c r="C336" s="1"/>
      <c r="D336" s="1"/>
    </row>
    <row r="337" spans="5:15" s="4" customFormat="1" x14ac:dyDescent="0.25">
      <c r="E337" s="3">
        <f>SUM(E4:E336)</f>
        <v>804752894.06090438</v>
      </c>
      <c r="F337" s="3">
        <f t="shared" ref="F337:O337" si="0">SUM(F4:F336)</f>
        <v>140071059.24738368</v>
      </c>
      <c r="G337" s="3">
        <f t="shared" si="0"/>
        <v>87765025.011232495</v>
      </c>
      <c r="H337" s="3">
        <f t="shared" si="0"/>
        <v>8490822.4110804331</v>
      </c>
      <c r="I337" s="3">
        <f t="shared" si="0"/>
        <v>30110680.733649921</v>
      </c>
      <c r="J337" s="3">
        <f t="shared" si="0"/>
        <v>1071190481.4642512</v>
      </c>
      <c r="K337" s="3">
        <f t="shared" si="0"/>
        <v>6257557.4459999995</v>
      </c>
      <c r="L337" s="3">
        <f t="shared" si="0"/>
        <v>54591040.086699978</v>
      </c>
      <c r="M337" s="3">
        <f t="shared" si="0"/>
        <v>16175007.312714934</v>
      </c>
      <c r="N337" s="3">
        <f t="shared" si="0"/>
        <v>84774120.073700026</v>
      </c>
      <c r="O337" s="3">
        <f t="shared" si="0"/>
        <v>1232988206.3833666</v>
      </c>
    </row>
  </sheetData>
  <autoFilter ref="A3:O3" xr:uid="{642E8CF7-D713-4681-B157-B18EFC656926}">
    <sortState xmlns:xlrd2="http://schemas.microsoft.com/office/spreadsheetml/2017/richdata2" ref="A4:O335">
      <sortCondition ref="B3"/>
    </sortState>
  </autoFilter>
  <mergeCells count="2">
    <mergeCell ref="A1:O1"/>
    <mergeCell ref="A2:O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8F33C-1183-436A-B61E-62B13DAACC6C}">
  <dimension ref="A1:O337"/>
  <sheetViews>
    <sheetView workbookViewId="0">
      <pane xSplit="2" ySplit="3" topLeftCell="C4" activePane="bottomRight" state="frozen"/>
      <selection pane="topRight" activeCell="C1" sqref="C1"/>
      <selection pane="bottomLeft" activeCell="A4" sqref="A4"/>
      <selection pane="bottomRight" sqref="A1:O1"/>
    </sheetView>
  </sheetViews>
  <sheetFormatPr defaultRowHeight="15" x14ac:dyDescent="0.25"/>
  <cols>
    <col min="1" max="1" width="8.7109375" bestFit="1" customWidth="1"/>
    <col min="2" max="2" width="32.7109375" customWidth="1"/>
    <col min="3" max="3" width="11" bestFit="1" customWidth="1"/>
    <col min="4" max="4" width="9.5703125" bestFit="1" customWidth="1"/>
    <col min="5" max="5" width="16.85546875" style="2" bestFit="1" customWidth="1"/>
    <col min="6" max="6" width="14.5703125" style="2" bestFit="1" customWidth="1"/>
    <col min="7" max="7" width="13.28515625" style="2" bestFit="1" customWidth="1"/>
    <col min="8" max="8" width="14.28515625" style="2" bestFit="1" customWidth="1"/>
    <col min="9" max="9" width="13.28515625" style="2" bestFit="1" customWidth="1"/>
    <col min="10" max="10" width="15.7109375" style="2" bestFit="1" customWidth="1"/>
    <col min="11" max="11" width="14.28515625" style="2" customWidth="1"/>
    <col min="12" max="12" width="15.7109375" style="2" bestFit="1" customWidth="1"/>
    <col min="13" max="13" width="13.7109375" style="2" customWidth="1"/>
    <col min="14" max="14" width="16.42578125" style="2" bestFit="1" customWidth="1"/>
    <col min="15" max="15" width="17.85546875" style="2" bestFit="1" customWidth="1"/>
  </cols>
  <sheetData>
    <row r="1" spans="1:15" ht="28.5" customHeight="1" x14ac:dyDescent="0.25">
      <c r="A1" s="96" t="s">
        <v>2441</v>
      </c>
      <c r="B1" s="97"/>
      <c r="C1" s="97"/>
      <c r="D1" s="97"/>
      <c r="E1" s="97"/>
      <c r="F1" s="97"/>
      <c r="G1" s="97"/>
      <c r="H1" s="97"/>
      <c r="I1" s="97"/>
      <c r="J1" s="97"/>
      <c r="K1" s="97"/>
      <c r="L1" s="97"/>
      <c r="M1" s="97"/>
      <c r="N1" s="97"/>
      <c r="O1" s="98"/>
    </row>
    <row r="2" spans="1:15" ht="39" customHeight="1" x14ac:dyDescent="0.25">
      <c r="A2" s="99" t="s">
        <v>2463</v>
      </c>
      <c r="B2" s="100"/>
      <c r="C2" s="100"/>
      <c r="D2" s="100"/>
      <c r="E2" s="100"/>
      <c r="F2" s="100"/>
      <c r="G2" s="100"/>
      <c r="H2" s="100"/>
      <c r="I2" s="100"/>
      <c r="J2" s="100"/>
      <c r="K2" s="100"/>
      <c r="L2" s="100"/>
      <c r="M2" s="100"/>
      <c r="N2" s="100"/>
      <c r="O2" s="101"/>
    </row>
    <row r="3" spans="1:15" ht="63" customHeight="1" thickBot="1" x14ac:dyDescent="0.3">
      <c r="A3" s="51" t="s">
        <v>1410</v>
      </c>
      <c r="B3" s="52" t="s">
        <v>1405</v>
      </c>
      <c r="C3" s="52" t="s">
        <v>116</v>
      </c>
      <c r="D3" s="52" t="s">
        <v>1431</v>
      </c>
      <c r="E3" s="53" t="s">
        <v>1415</v>
      </c>
      <c r="F3" s="53" t="s">
        <v>2097</v>
      </c>
      <c r="G3" s="53" t="s">
        <v>2098</v>
      </c>
      <c r="H3" s="53" t="s">
        <v>2099</v>
      </c>
      <c r="I3" s="53" t="s">
        <v>2100</v>
      </c>
      <c r="J3" s="53" t="s">
        <v>2101</v>
      </c>
      <c r="K3" s="53" t="s">
        <v>2102</v>
      </c>
      <c r="L3" s="53" t="s">
        <v>2103</v>
      </c>
      <c r="M3" s="53" t="s">
        <v>2104</v>
      </c>
      <c r="N3" s="53" t="s">
        <v>2105</v>
      </c>
      <c r="O3" s="54" t="s">
        <v>2106</v>
      </c>
    </row>
    <row r="4" spans="1:15" x14ac:dyDescent="0.25">
      <c r="A4" s="1" t="s">
        <v>1433</v>
      </c>
      <c r="B4" s="1" t="s">
        <v>1434</v>
      </c>
      <c r="C4" s="1" t="s">
        <v>243</v>
      </c>
      <c r="D4" s="1" t="s">
        <v>1407</v>
      </c>
      <c r="E4" s="2">
        <v>3343475.4985592519</v>
      </c>
      <c r="F4" s="2">
        <v>194940.02000000002</v>
      </c>
      <c r="G4" s="2">
        <v>704156.33470564696</v>
      </c>
      <c r="H4" s="2">
        <v>867.90199927995582</v>
      </c>
      <c r="I4" s="2">
        <v>0</v>
      </c>
      <c r="J4" s="2">
        <v>4243439.7552641788</v>
      </c>
      <c r="K4" s="2">
        <v>0</v>
      </c>
      <c r="L4" s="2">
        <v>265906.23475</v>
      </c>
      <c r="M4" s="2">
        <v>0</v>
      </c>
      <c r="N4" s="2">
        <v>409086.51500000001</v>
      </c>
      <c r="O4" s="2">
        <v>4918432.5050141783</v>
      </c>
    </row>
    <row r="5" spans="1:15" x14ac:dyDescent="0.25">
      <c r="A5" s="1" t="s">
        <v>1435</v>
      </c>
      <c r="B5" s="1" t="s">
        <v>1436</v>
      </c>
      <c r="C5" s="1" t="s">
        <v>243</v>
      </c>
      <c r="D5" s="1" t="s">
        <v>1407</v>
      </c>
      <c r="E5" s="2">
        <v>714051.52458055574</v>
      </c>
      <c r="F5" s="2">
        <v>99130.49</v>
      </c>
      <c r="G5" s="2">
        <v>146303.71420027988</v>
      </c>
      <c r="H5" s="2">
        <v>3375.0280851789239</v>
      </c>
      <c r="I5" s="2">
        <v>0</v>
      </c>
      <c r="J5" s="2">
        <v>962860.75686601456</v>
      </c>
      <c r="K5" s="2">
        <v>0</v>
      </c>
      <c r="L5" s="2">
        <v>55642.928250000004</v>
      </c>
      <c r="M5" s="2">
        <v>0</v>
      </c>
      <c r="N5" s="2">
        <v>85604.505000000005</v>
      </c>
      <c r="O5" s="2">
        <v>1104108.1901160146</v>
      </c>
    </row>
    <row r="6" spans="1:15" x14ac:dyDescent="0.25">
      <c r="A6" s="1" t="s">
        <v>1437</v>
      </c>
      <c r="B6" s="1" t="s">
        <v>1438</v>
      </c>
      <c r="C6" s="1" t="s">
        <v>180</v>
      </c>
      <c r="D6" s="1" t="s">
        <v>1407</v>
      </c>
      <c r="E6" s="2">
        <v>1906916.8804112307</v>
      </c>
      <c r="F6" s="2">
        <v>317305.00605704699</v>
      </c>
      <c r="G6" s="2">
        <v>319054.67422716995</v>
      </c>
      <c r="H6" s="2">
        <v>0</v>
      </c>
      <c r="I6" s="2">
        <v>314035.79338074091</v>
      </c>
      <c r="J6" s="2">
        <v>2857312.354076189</v>
      </c>
      <c r="K6" s="2">
        <v>0</v>
      </c>
      <c r="L6" s="2">
        <v>153563.7493</v>
      </c>
      <c r="M6" s="2">
        <v>0</v>
      </c>
      <c r="N6" s="2">
        <v>236251.92200000002</v>
      </c>
      <c r="O6" s="2">
        <v>3247128.025376189</v>
      </c>
    </row>
    <row r="7" spans="1:15" x14ac:dyDescent="0.25">
      <c r="A7" s="1" t="s">
        <v>1439</v>
      </c>
      <c r="B7" s="1" t="s">
        <v>1440</v>
      </c>
      <c r="C7" s="1" t="s">
        <v>366</v>
      </c>
      <c r="D7" s="1" t="s">
        <v>1407</v>
      </c>
      <c r="E7" s="2">
        <v>1307595.611648459</v>
      </c>
      <c r="F7" s="2">
        <v>215094.10034099998</v>
      </c>
      <c r="G7" s="2">
        <v>178413.40835128387</v>
      </c>
      <c r="H7" s="2">
        <v>0</v>
      </c>
      <c r="I7" s="2">
        <v>14165.429854475497</v>
      </c>
      <c r="J7" s="2">
        <v>1715268.5501952181</v>
      </c>
      <c r="K7" s="2">
        <v>0</v>
      </c>
      <c r="L7" s="2">
        <v>134046.51389999999</v>
      </c>
      <c r="M7" s="2">
        <v>0</v>
      </c>
      <c r="N7" s="2">
        <v>206225.40599999999</v>
      </c>
      <c r="O7" s="2">
        <v>2055540.4700952184</v>
      </c>
    </row>
    <row r="8" spans="1:15" x14ac:dyDescent="0.25">
      <c r="A8" s="1" t="s">
        <v>1441</v>
      </c>
      <c r="B8" s="1" t="s">
        <v>1442</v>
      </c>
      <c r="C8" s="1" t="s">
        <v>129</v>
      </c>
      <c r="D8" s="1" t="s">
        <v>1407</v>
      </c>
      <c r="E8" s="2">
        <v>534344.2336634798</v>
      </c>
      <c r="F8" s="2">
        <v>104226.98523200001</v>
      </c>
      <c r="G8" s="2">
        <v>93237.584795293064</v>
      </c>
      <c r="H8" s="2">
        <v>0</v>
      </c>
      <c r="I8" s="2">
        <v>174951.04270264416</v>
      </c>
      <c r="J8" s="2">
        <v>906759.84639341698</v>
      </c>
      <c r="K8" s="2">
        <v>0</v>
      </c>
      <c r="L8" s="2">
        <v>41497.353950000004</v>
      </c>
      <c r="M8" s="2">
        <v>0</v>
      </c>
      <c r="N8" s="2">
        <v>63842.082999999999</v>
      </c>
      <c r="O8" s="2">
        <v>1012099.2833434169</v>
      </c>
    </row>
    <row r="9" spans="1:15" x14ac:dyDescent="0.25">
      <c r="A9" s="1" t="s">
        <v>1443</v>
      </c>
      <c r="B9" s="1" t="s">
        <v>1444</v>
      </c>
      <c r="C9" s="1" t="s">
        <v>129</v>
      </c>
      <c r="D9" s="1" t="s">
        <v>1407</v>
      </c>
      <c r="E9" s="2">
        <v>2496086.0253235446</v>
      </c>
      <c r="F9" s="2">
        <v>413292.39731799997</v>
      </c>
      <c r="G9" s="2">
        <v>479816.70367856836</v>
      </c>
      <c r="H9" s="2">
        <v>0</v>
      </c>
      <c r="I9" s="2">
        <v>0</v>
      </c>
      <c r="J9" s="2">
        <v>3389195.126320113</v>
      </c>
      <c r="K9" s="2">
        <v>0</v>
      </c>
      <c r="L9" s="2">
        <v>221140.86670000001</v>
      </c>
      <c r="M9" s="2">
        <v>0</v>
      </c>
      <c r="N9" s="2">
        <v>340216.71799999999</v>
      </c>
      <c r="O9" s="2">
        <v>3950552.7110201125</v>
      </c>
    </row>
    <row r="10" spans="1:15" x14ac:dyDescent="0.25">
      <c r="A10" s="1" t="s">
        <v>1445</v>
      </c>
      <c r="B10" s="1" t="s">
        <v>1446</v>
      </c>
      <c r="C10" s="1" t="s">
        <v>129</v>
      </c>
      <c r="D10" s="1" t="s">
        <v>1407</v>
      </c>
      <c r="E10" s="2">
        <v>980702.92593462788</v>
      </c>
      <c r="F10" s="2">
        <v>274350.99073100003</v>
      </c>
      <c r="G10" s="2">
        <v>191582.05663830112</v>
      </c>
      <c r="H10" s="2">
        <v>3284.3183135162035</v>
      </c>
      <c r="I10" s="2">
        <v>30645.08940303581</v>
      </c>
      <c r="J10" s="2">
        <v>1480565.381020481</v>
      </c>
      <c r="K10" s="2">
        <v>0</v>
      </c>
      <c r="L10" s="2">
        <v>85486.108500000002</v>
      </c>
      <c r="M10" s="2">
        <v>0</v>
      </c>
      <c r="N10" s="2">
        <v>131517.09</v>
      </c>
      <c r="O10" s="2">
        <v>1697568.5795204809</v>
      </c>
    </row>
    <row r="11" spans="1:15" x14ac:dyDescent="0.25">
      <c r="A11" s="1" t="s">
        <v>1447</v>
      </c>
      <c r="B11" s="1" t="s">
        <v>1448</v>
      </c>
      <c r="C11" s="1" t="s">
        <v>200</v>
      </c>
      <c r="D11" s="1" t="s">
        <v>1407</v>
      </c>
      <c r="E11" s="2">
        <v>2825621.4765072758</v>
      </c>
      <c r="F11" s="2">
        <v>1461643.7338181727</v>
      </c>
      <c r="G11" s="2">
        <v>27917.955141556216</v>
      </c>
      <c r="H11" s="2">
        <v>534.60402210515645</v>
      </c>
      <c r="I11" s="2">
        <v>0</v>
      </c>
      <c r="J11" s="2">
        <v>4315717.7694891104</v>
      </c>
      <c r="K11" s="2">
        <v>0</v>
      </c>
      <c r="L11" s="2">
        <v>250739.6372</v>
      </c>
      <c r="M11" s="2">
        <v>0</v>
      </c>
      <c r="N11" s="2">
        <v>385753.288</v>
      </c>
      <c r="O11" s="2">
        <v>4952210.6946891099</v>
      </c>
    </row>
    <row r="12" spans="1:15" x14ac:dyDescent="0.25">
      <c r="A12" s="1" t="s">
        <v>1449</v>
      </c>
      <c r="B12" s="1" t="s">
        <v>1450</v>
      </c>
      <c r="C12" s="1" t="s">
        <v>366</v>
      </c>
      <c r="D12" s="1" t="s">
        <v>1407</v>
      </c>
      <c r="E12" s="2">
        <v>3576055.9032729669</v>
      </c>
      <c r="F12" s="2">
        <v>429436.73680499999</v>
      </c>
      <c r="G12" s="2">
        <v>631088.54630214209</v>
      </c>
      <c r="H12" s="2">
        <v>2347.425203690098</v>
      </c>
      <c r="I12" s="2">
        <v>0</v>
      </c>
      <c r="J12" s="2">
        <v>4638928.6115837991</v>
      </c>
      <c r="K12" s="2">
        <v>174913.51027499998</v>
      </c>
      <c r="L12" s="2">
        <v>292390.23384999996</v>
      </c>
      <c r="M12" s="2">
        <v>0</v>
      </c>
      <c r="N12" s="2">
        <v>449831.12899999996</v>
      </c>
      <c r="O12" s="2">
        <v>5556063.484708799</v>
      </c>
    </row>
    <row r="13" spans="1:15" x14ac:dyDescent="0.25">
      <c r="A13" s="1" t="s">
        <v>1451</v>
      </c>
      <c r="B13" s="1" t="s">
        <v>1452</v>
      </c>
      <c r="C13" s="1" t="s">
        <v>129</v>
      </c>
      <c r="D13" s="1" t="s">
        <v>1408</v>
      </c>
      <c r="E13" s="2">
        <v>34067279.738860123</v>
      </c>
      <c r="F13" s="2">
        <v>7118443.5427011847</v>
      </c>
      <c r="G13" s="2">
        <v>0</v>
      </c>
      <c r="H13" s="2">
        <v>74355.296197269898</v>
      </c>
      <c r="I13" s="2">
        <v>36667.41144823069</v>
      </c>
      <c r="J13" s="2">
        <v>41296745.989206813</v>
      </c>
      <c r="K13" s="2">
        <v>0</v>
      </c>
      <c r="L13" s="2">
        <v>0</v>
      </c>
      <c r="M13" s="2">
        <v>0</v>
      </c>
      <c r="N13" s="2">
        <v>142308.67327500001</v>
      </c>
      <c r="O13" s="2">
        <v>41439054.662481807</v>
      </c>
    </row>
    <row r="14" spans="1:15" x14ac:dyDescent="0.25">
      <c r="A14" s="1" t="s">
        <v>1453</v>
      </c>
      <c r="B14" s="1" t="s">
        <v>1454</v>
      </c>
      <c r="C14" s="1" t="s">
        <v>153</v>
      </c>
      <c r="D14" s="1" t="s">
        <v>1407</v>
      </c>
      <c r="E14" s="2">
        <v>826006.3303350124</v>
      </c>
      <c r="F14" s="2">
        <v>77843.449630999996</v>
      </c>
      <c r="G14" s="2">
        <v>151570.736137987</v>
      </c>
      <c r="H14" s="2">
        <v>0</v>
      </c>
      <c r="I14" s="2">
        <v>0</v>
      </c>
      <c r="J14" s="2">
        <v>1055420.5161039992</v>
      </c>
      <c r="K14" s="2">
        <v>105211.13399999999</v>
      </c>
      <c r="L14" s="2">
        <v>69676.053849999997</v>
      </c>
      <c r="M14" s="2">
        <v>0</v>
      </c>
      <c r="N14" s="2">
        <v>107193.929</v>
      </c>
      <c r="O14" s="2">
        <v>1337501.6329539996</v>
      </c>
    </row>
    <row r="15" spans="1:15" x14ac:dyDescent="0.25">
      <c r="A15" s="1" t="s">
        <v>1455</v>
      </c>
      <c r="B15" s="1" t="s">
        <v>1456</v>
      </c>
      <c r="C15" s="1" t="s">
        <v>200</v>
      </c>
      <c r="D15" s="1" t="s">
        <v>1407</v>
      </c>
      <c r="E15" s="2">
        <v>3466314.0985656613</v>
      </c>
      <c r="F15" s="2">
        <v>507515.83698700002</v>
      </c>
      <c r="G15" s="2">
        <v>658578.74562439392</v>
      </c>
      <c r="H15" s="2">
        <v>4284.1805174172532</v>
      </c>
      <c r="I15" s="2">
        <v>0</v>
      </c>
      <c r="J15" s="2">
        <v>4636692.8616944728</v>
      </c>
      <c r="K15" s="2">
        <v>0</v>
      </c>
      <c r="L15" s="2">
        <v>297849.20945000002</v>
      </c>
      <c r="M15" s="2">
        <v>0</v>
      </c>
      <c r="N15" s="2">
        <v>458229.55300000001</v>
      </c>
      <c r="O15" s="2">
        <v>5392771.6241444731</v>
      </c>
    </row>
    <row r="16" spans="1:15" x14ac:dyDescent="0.25">
      <c r="A16" s="1" t="s">
        <v>1457</v>
      </c>
      <c r="B16" s="1" t="s">
        <v>1458</v>
      </c>
      <c r="C16" s="1" t="s">
        <v>243</v>
      </c>
      <c r="D16" s="1" t="s">
        <v>1407</v>
      </c>
      <c r="E16" s="2">
        <v>3421383.7704574941</v>
      </c>
      <c r="F16" s="2">
        <v>546818.37991708633</v>
      </c>
      <c r="G16" s="2">
        <v>137319.32970313041</v>
      </c>
      <c r="H16" s="2">
        <v>1157.260525839893</v>
      </c>
      <c r="I16" s="2">
        <v>0</v>
      </c>
      <c r="J16" s="2">
        <v>4106678.7406035503</v>
      </c>
      <c r="K16" s="2">
        <v>0</v>
      </c>
      <c r="L16" s="2">
        <v>307388.69654999999</v>
      </c>
      <c r="M16" s="2">
        <v>0</v>
      </c>
      <c r="N16" s="2">
        <v>472905.68699999998</v>
      </c>
      <c r="O16" s="2">
        <v>4886973.1241535507</v>
      </c>
    </row>
    <row r="17" spans="1:15" x14ac:dyDescent="0.25">
      <c r="A17" s="1" t="s">
        <v>1459</v>
      </c>
      <c r="B17" s="1" t="s">
        <v>1460</v>
      </c>
      <c r="C17" s="1" t="s">
        <v>169</v>
      </c>
      <c r="D17" s="1" t="s">
        <v>1407</v>
      </c>
      <c r="E17" s="2">
        <v>574106.57226491813</v>
      </c>
      <c r="F17" s="2">
        <v>132267.86255200001</v>
      </c>
      <c r="G17" s="2">
        <v>38397.121961075638</v>
      </c>
      <c r="H17" s="2">
        <v>0</v>
      </c>
      <c r="I17" s="2">
        <v>0</v>
      </c>
      <c r="J17" s="2">
        <v>744771.55677799368</v>
      </c>
      <c r="K17" s="2">
        <v>0</v>
      </c>
      <c r="L17" s="2">
        <v>47492.909749999999</v>
      </c>
      <c r="M17" s="2">
        <v>0</v>
      </c>
      <c r="N17" s="2">
        <v>73066.014999999999</v>
      </c>
      <c r="O17" s="2">
        <v>865330.4815279938</v>
      </c>
    </row>
    <row r="18" spans="1:15" x14ac:dyDescent="0.25">
      <c r="A18" s="1" t="s">
        <v>1461</v>
      </c>
      <c r="B18" s="1" t="s">
        <v>1462</v>
      </c>
      <c r="C18" s="1" t="s">
        <v>135</v>
      </c>
      <c r="D18" s="1" t="s">
        <v>1408</v>
      </c>
      <c r="E18" s="2">
        <v>681831.639782288</v>
      </c>
      <c r="F18" s="2">
        <v>66235.58183499999</v>
      </c>
      <c r="G18" s="2">
        <v>0</v>
      </c>
      <c r="H18" s="2">
        <v>0</v>
      </c>
      <c r="I18" s="2">
        <v>137664.29555252779</v>
      </c>
      <c r="J18" s="2">
        <v>885731.51716981572</v>
      </c>
      <c r="K18" s="2">
        <v>0</v>
      </c>
      <c r="L18" s="2">
        <v>0</v>
      </c>
      <c r="M18" s="2">
        <v>0</v>
      </c>
      <c r="N18" s="2">
        <v>2039.5361250000001</v>
      </c>
      <c r="O18" s="2">
        <v>887771.05329481571</v>
      </c>
    </row>
    <row r="19" spans="1:15" x14ac:dyDescent="0.25">
      <c r="A19" s="1" t="s">
        <v>1463</v>
      </c>
      <c r="B19" s="1" t="s">
        <v>1464</v>
      </c>
      <c r="C19" s="1" t="s">
        <v>153</v>
      </c>
      <c r="D19" s="1" t="s">
        <v>1407</v>
      </c>
      <c r="E19" s="2">
        <v>782709.77261575893</v>
      </c>
      <c r="F19" s="2">
        <v>2671080.5887780432</v>
      </c>
      <c r="G19" s="2">
        <v>42125.069554491456</v>
      </c>
      <c r="H19" s="2">
        <v>866.57162832360461</v>
      </c>
      <c r="I19" s="2">
        <v>290886.62960623408</v>
      </c>
      <c r="J19" s="2">
        <v>3787668.632182851</v>
      </c>
      <c r="K19" s="2">
        <v>0</v>
      </c>
      <c r="L19" s="2">
        <v>61954.949550000005</v>
      </c>
      <c r="M19" s="2">
        <v>0</v>
      </c>
      <c r="N19" s="2">
        <v>95315.307000000001</v>
      </c>
      <c r="O19" s="2">
        <v>3944938.888732851</v>
      </c>
    </row>
    <row r="20" spans="1:15" x14ac:dyDescent="0.25">
      <c r="A20" s="1" t="s">
        <v>1465</v>
      </c>
      <c r="B20" s="1" t="s">
        <v>1466</v>
      </c>
      <c r="C20" s="1" t="s">
        <v>138</v>
      </c>
      <c r="D20" s="1" t="s">
        <v>1407</v>
      </c>
      <c r="E20" s="2">
        <v>1822452.1923901807</v>
      </c>
      <c r="F20" s="2">
        <v>237864.49811199997</v>
      </c>
      <c r="G20" s="2">
        <v>344573.68943084427</v>
      </c>
      <c r="H20" s="2">
        <v>0</v>
      </c>
      <c r="I20" s="2">
        <v>65809.161058052952</v>
      </c>
      <c r="J20" s="2">
        <v>2470699.5409910777</v>
      </c>
      <c r="K20" s="2">
        <v>0</v>
      </c>
      <c r="L20" s="2">
        <v>157167.64309999999</v>
      </c>
      <c r="M20" s="2">
        <v>0</v>
      </c>
      <c r="N20" s="2">
        <v>241796.37399999998</v>
      </c>
      <c r="O20" s="2">
        <v>2869663.558091078</v>
      </c>
    </row>
    <row r="21" spans="1:15" x14ac:dyDescent="0.25">
      <c r="A21" s="1" t="s">
        <v>1467</v>
      </c>
      <c r="B21" s="1" t="s">
        <v>1468</v>
      </c>
      <c r="C21" s="1" t="s">
        <v>363</v>
      </c>
      <c r="D21" s="1" t="s">
        <v>1407</v>
      </c>
      <c r="E21" s="2">
        <v>429081.77532838134</v>
      </c>
      <c r="F21" s="2">
        <v>31307.826176999995</v>
      </c>
      <c r="G21" s="2">
        <v>9360.5026064091144</v>
      </c>
      <c r="H21" s="2">
        <v>10846.281300899571</v>
      </c>
      <c r="I21" s="2">
        <v>21320.630334825943</v>
      </c>
      <c r="J21" s="2">
        <v>501917.01574751601</v>
      </c>
      <c r="K21" s="2">
        <v>0</v>
      </c>
      <c r="L21" s="2">
        <v>36779.166450000004</v>
      </c>
      <c r="M21" s="2">
        <v>0</v>
      </c>
      <c r="N21" s="2">
        <v>56583.333000000006</v>
      </c>
      <c r="O21" s="2">
        <v>595279.51519751595</v>
      </c>
    </row>
    <row r="22" spans="1:15" x14ac:dyDescent="0.25">
      <c r="A22" s="1" t="s">
        <v>1469</v>
      </c>
      <c r="B22" s="1" t="s">
        <v>1470</v>
      </c>
      <c r="C22" s="1" t="s">
        <v>200</v>
      </c>
      <c r="D22" s="1" t="s">
        <v>1407</v>
      </c>
      <c r="E22" s="2">
        <v>1432101.0876389078</v>
      </c>
      <c r="F22" s="2">
        <v>54835.73000000001</v>
      </c>
      <c r="G22" s="2">
        <v>295724.20897416992</v>
      </c>
      <c r="H22" s="2">
        <v>0</v>
      </c>
      <c r="I22" s="2">
        <v>0</v>
      </c>
      <c r="J22" s="2">
        <v>1782661.0266130776</v>
      </c>
      <c r="K22" s="2">
        <v>0</v>
      </c>
      <c r="L22" s="2">
        <v>112822.0652</v>
      </c>
      <c r="M22" s="2">
        <v>0</v>
      </c>
      <c r="N22" s="2">
        <v>173572.408</v>
      </c>
      <c r="O22" s="2">
        <v>2069055.4998130777</v>
      </c>
    </row>
    <row r="23" spans="1:15" x14ac:dyDescent="0.25">
      <c r="A23" s="1" t="s">
        <v>1471</v>
      </c>
      <c r="B23" s="1" t="s">
        <v>1472</v>
      </c>
      <c r="C23" s="1" t="s">
        <v>153</v>
      </c>
      <c r="D23" s="1" t="s">
        <v>1407</v>
      </c>
      <c r="E23" s="2">
        <v>4481618.672714673</v>
      </c>
      <c r="F23" s="2">
        <v>539581.11548499996</v>
      </c>
      <c r="G23" s="2">
        <v>824099.38824671018</v>
      </c>
      <c r="H23" s="2">
        <v>1913.4191129948408</v>
      </c>
      <c r="I23" s="2">
        <v>0</v>
      </c>
      <c r="J23" s="2">
        <v>5847212.5955593782</v>
      </c>
      <c r="K23" s="2">
        <v>0</v>
      </c>
      <c r="L23" s="2">
        <v>379958.58680000005</v>
      </c>
      <c r="M23" s="2">
        <v>0</v>
      </c>
      <c r="N23" s="2">
        <v>584551.67200000002</v>
      </c>
      <c r="O23" s="2">
        <v>6811722.8543593781</v>
      </c>
    </row>
    <row r="24" spans="1:15" x14ac:dyDescent="0.25">
      <c r="A24" s="1" t="s">
        <v>1473</v>
      </c>
      <c r="B24" s="1" t="s">
        <v>1474</v>
      </c>
      <c r="C24" s="1" t="s">
        <v>177</v>
      </c>
      <c r="D24" s="1" t="s">
        <v>1409</v>
      </c>
      <c r="E24" s="2">
        <v>7126633.8004903523</v>
      </c>
      <c r="F24" s="2">
        <v>534649.81588599994</v>
      </c>
      <c r="G24" s="2">
        <v>24081.402126218236</v>
      </c>
      <c r="H24" s="2">
        <v>2311.7735195671557</v>
      </c>
      <c r="I24" s="2">
        <v>1239866.1675244833</v>
      </c>
      <c r="J24" s="2">
        <v>8927542.9595466219</v>
      </c>
      <c r="K24" s="2">
        <v>0</v>
      </c>
      <c r="L24" s="2">
        <v>646486.96514999995</v>
      </c>
      <c r="M24" s="2">
        <v>0</v>
      </c>
      <c r="N24" s="2">
        <v>994595.33100000001</v>
      </c>
      <c r="O24" s="2">
        <v>10568625.255696621</v>
      </c>
    </row>
    <row r="25" spans="1:15" x14ac:dyDescent="0.25">
      <c r="A25" s="1" t="s">
        <v>1475</v>
      </c>
      <c r="B25" s="1" t="s">
        <v>1476</v>
      </c>
      <c r="C25" s="1" t="s">
        <v>144</v>
      </c>
      <c r="D25" s="1" t="s">
        <v>1407</v>
      </c>
      <c r="E25" s="2">
        <v>1299479.8971801328</v>
      </c>
      <c r="F25" s="2">
        <v>226415.672754</v>
      </c>
      <c r="G25" s="2">
        <v>210959.5564137483</v>
      </c>
      <c r="H25" s="2">
        <v>5345.3690254143494</v>
      </c>
      <c r="I25" s="2">
        <v>335981.44815273309</v>
      </c>
      <c r="J25" s="2">
        <v>2078181.9435260284</v>
      </c>
      <c r="K25" s="2">
        <v>0</v>
      </c>
      <c r="L25" s="2">
        <v>100991.51985</v>
      </c>
      <c r="M25" s="2">
        <v>0</v>
      </c>
      <c r="N25" s="2">
        <v>155371.56899999999</v>
      </c>
      <c r="O25" s="2">
        <v>2334545.0323760286</v>
      </c>
    </row>
    <row r="26" spans="1:15" x14ac:dyDescent="0.25">
      <c r="A26" s="1" t="s">
        <v>1477</v>
      </c>
      <c r="B26" s="1" t="s">
        <v>1478</v>
      </c>
      <c r="C26" s="1" t="s">
        <v>243</v>
      </c>
      <c r="D26" s="1" t="s">
        <v>1407</v>
      </c>
      <c r="E26" s="2">
        <v>1706072.3474138156</v>
      </c>
      <c r="F26" s="2">
        <v>109991.71926600001</v>
      </c>
      <c r="G26" s="2">
        <v>310716.07089353993</v>
      </c>
      <c r="H26" s="2">
        <v>207312.45359946528</v>
      </c>
      <c r="I26" s="2">
        <v>106891.45798415985</v>
      </c>
      <c r="J26" s="2">
        <v>2440984.0491569801</v>
      </c>
      <c r="K26" s="2">
        <v>0</v>
      </c>
      <c r="L26" s="2">
        <v>141840.7562</v>
      </c>
      <c r="M26" s="2">
        <v>0</v>
      </c>
      <c r="N26" s="2">
        <v>218216.54799999998</v>
      </c>
      <c r="O26" s="2">
        <v>2801041.3533569807</v>
      </c>
    </row>
    <row r="27" spans="1:15" x14ac:dyDescent="0.25">
      <c r="A27" s="1" t="s">
        <v>1479</v>
      </c>
      <c r="B27" s="1" t="s">
        <v>1480</v>
      </c>
      <c r="C27" s="1" t="s">
        <v>571</v>
      </c>
      <c r="D27" s="1" t="s">
        <v>1407</v>
      </c>
      <c r="E27" s="2">
        <v>830775.00659850135</v>
      </c>
      <c r="F27" s="2">
        <v>134140.59999999998</v>
      </c>
      <c r="G27" s="2">
        <v>173445.88424492793</v>
      </c>
      <c r="H27" s="2">
        <v>2599.5849057255277</v>
      </c>
      <c r="I27" s="2">
        <v>0</v>
      </c>
      <c r="J27" s="2">
        <v>1140961.0757491547</v>
      </c>
      <c r="K27" s="2">
        <v>0</v>
      </c>
      <c r="L27" s="2">
        <v>65680.401150000005</v>
      </c>
      <c r="M27" s="2">
        <v>0</v>
      </c>
      <c r="N27" s="2">
        <v>101046.77100000001</v>
      </c>
      <c r="O27" s="2">
        <v>1307688.2478991547</v>
      </c>
    </row>
    <row r="28" spans="1:15" x14ac:dyDescent="0.25">
      <c r="A28" s="1" t="s">
        <v>1481</v>
      </c>
      <c r="B28" s="1" t="s">
        <v>1482</v>
      </c>
      <c r="C28" s="1" t="s">
        <v>200</v>
      </c>
      <c r="D28" s="1" t="s">
        <v>1407</v>
      </c>
      <c r="E28" s="2">
        <v>2571487.6910983352</v>
      </c>
      <c r="F28" s="2">
        <v>240534.445496</v>
      </c>
      <c r="G28" s="2">
        <v>505778.99579804437</v>
      </c>
      <c r="H28" s="2">
        <v>378.62880000000007</v>
      </c>
      <c r="I28" s="2">
        <v>0</v>
      </c>
      <c r="J28" s="2">
        <v>3318179.7611923795</v>
      </c>
      <c r="K28" s="2">
        <v>0</v>
      </c>
      <c r="L28" s="2">
        <v>260031.69270000001</v>
      </c>
      <c r="M28" s="2">
        <v>0</v>
      </c>
      <c r="N28" s="2">
        <v>400048.75800000003</v>
      </c>
      <c r="O28" s="2">
        <v>3978260.2118923794</v>
      </c>
    </row>
    <row r="29" spans="1:15" x14ac:dyDescent="0.25">
      <c r="A29" s="1" t="s">
        <v>1483</v>
      </c>
      <c r="B29" s="1" t="s">
        <v>1484</v>
      </c>
      <c r="C29" s="1" t="s">
        <v>380</v>
      </c>
      <c r="D29" s="1" t="s">
        <v>1407</v>
      </c>
      <c r="E29" s="2">
        <v>3339069.1505347434</v>
      </c>
      <c r="F29" s="2">
        <v>644251.52194485813</v>
      </c>
      <c r="G29" s="2">
        <v>482411.94747771235</v>
      </c>
      <c r="H29" s="2">
        <v>4705.808531358256</v>
      </c>
      <c r="I29" s="2">
        <v>911741.80727967608</v>
      </c>
      <c r="J29" s="2">
        <v>5382180.235768348</v>
      </c>
      <c r="K29" s="2">
        <v>0</v>
      </c>
      <c r="L29" s="2">
        <v>259264.39825000003</v>
      </c>
      <c r="M29" s="2">
        <v>0</v>
      </c>
      <c r="N29" s="2">
        <v>398868.30499999999</v>
      </c>
      <c r="O29" s="2">
        <v>6040312.9390183473</v>
      </c>
    </row>
    <row r="30" spans="1:15" x14ac:dyDescent="0.25">
      <c r="A30" s="1" t="s">
        <v>1485</v>
      </c>
      <c r="B30" s="1" t="s">
        <v>1486</v>
      </c>
      <c r="C30" s="1" t="s">
        <v>700</v>
      </c>
      <c r="D30" s="1" t="s">
        <v>1407</v>
      </c>
      <c r="E30" s="2">
        <v>1053085.0557544581</v>
      </c>
      <c r="F30" s="2">
        <v>198055.98108100001</v>
      </c>
      <c r="G30" s="2">
        <v>114841.82579106398</v>
      </c>
      <c r="H30" s="2">
        <v>0</v>
      </c>
      <c r="I30" s="2">
        <v>288645.52581124386</v>
      </c>
      <c r="J30" s="2">
        <v>1654628.3884377659</v>
      </c>
      <c r="K30" s="2">
        <v>0</v>
      </c>
      <c r="L30" s="2">
        <v>82358.789499999999</v>
      </c>
      <c r="M30" s="2">
        <v>0</v>
      </c>
      <c r="N30" s="2">
        <v>126705.83</v>
      </c>
      <c r="O30" s="2">
        <v>1863693.0079377659</v>
      </c>
    </row>
    <row r="31" spans="1:15" x14ac:dyDescent="0.25">
      <c r="A31" s="1" t="s">
        <v>1487</v>
      </c>
      <c r="B31" s="1" t="s">
        <v>1488</v>
      </c>
      <c r="C31" s="1" t="s">
        <v>512</v>
      </c>
      <c r="D31" s="1" t="s">
        <v>1407</v>
      </c>
      <c r="E31" s="2">
        <v>2989339.1381147811</v>
      </c>
      <c r="F31" s="2">
        <v>638261.96876812808</v>
      </c>
      <c r="G31" s="2">
        <v>267559.37436494208</v>
      </c>
      <c r="H31" s="2">
        <v>999.80162067173012</v>
      </c>
      <c r="I31" s="2">
        <v>728583.66490045912</v>
      </c>
      <c r="J31" s="2">
        <v>4624743.9477689825</v>
      </c>
      <c r="K31" s="2">
        <v>0</v>
      </c>
      <c r="L31" s="2">
        <v>234470.29840000003</v>
      </c>
      <c r="M31" s="2">
        <v>0</v>
      </c>
      <c r="N31" s="2">
        <v>360723.53600000002</v>
      </c>
      <c r="O31" s="2">
        <v>5219937.7821689826</v>
      </c>
    </row>
    <row r="32" spans="1:15" x14ac:dyDescent="0.25">
      <c r="A32" s="1" t="s">
        <v>1489</v>
      </c>
      <c r="B32" s="1" t="s">
        <v>1490</v>
      </c>
      <c r="C32" s="1" t="s">
        <v>205</v>
      </c>
      <c r="D32" s="1" t="s">
        <v>1408</v>
      </c>
      <c r="E32" s="2">
        <v>3997085.9538509152</v>
      </c>
      <c r="F32" s="2">
        <v>1189706.3659270864</v>
      </c>
      <c r="G32" s="2">
        <v>0</v>
      </c>
      <c r="H32" s="2">
        <v>1397.6746532432749</v>
      </c>
      <c r="I32" s="2">
        <v>0</v>
      </c>
      <c r="J32" s="2">
        <v>5188189.9944312451</v>
      </c>
      <c r="K32" s="2">
        <v>0</v>
      </c>
      <c r="L32" s="2">
        <v>0</v>
      </c>
      <c r="M32" s="2">
        <v>0</v>
      </c>
      <c r="N32" s="2">
        <v>13897.804974999999</v>
      </c>
      <c r="O32" s="2">
        <v>5202087.7994062454</v>
      </c>
    </row>
    <row r="33" spans="1:15" x14ac:dyDescent="0.25">
      <c r="A33" s="1" t="s">
        <v>1491</v>
      </c>
      <c r="B33" s="1" t="s">
        <v>1492</v>
      </c>
      <c r="C33" s="1" t="s">
        <v>138</v>
      </c>
      <c r="D33" s="1" t="s">
        <v>1407</v>
      </c>
      <c r="E33" s="2">
        <v>2773177.4098610012</v>
      </c>
      <c r="F33" s="2">
        <v>341946.76935399999</v>
      </c>
      <c r="G33" s="2">
        <v>531469.14731675712</v>
      </c>
      <c r="H33" s="2">
        <v>10836.738351717573</v>
      </c>
      <c r="I33" s="2">
        <v>0</v>
      </c>
      <c r="J33" s="2">
        <v>3657430.0648834757</v>
      </c>
      <c r="K33" s="2">
        <v>0</v>
      </c>
      <c r="L33" s="2">
        <v>241700.43560000003</v>
      </c>
      <c r="M33" s="2">
        <v>0</v>
      </c>
      <c r="N33" s="2">
        <v>371846.82400000002</v>
      </c>
      <c r="O33" s="2">
        <v>4270977.3244834756</v>
      </c>
    </row>
    <row r="34" spans="1:15" x14ac:dyDescent="0.25">
      <c r="A34" s="1" t="s">
        <v>1493</v>
      </c>
      <c r="B34" s="1" t="s">
        <v>1494</v>
      </c>
      <c r="C34" s="1" t="s">
        <v>138</v>
      </c>
      <c r="D34" s="1" t="s">
        <v>1407</v>
      </c>
      <c r="E34" s="2">
        <v>924349.00229048554</v>
      </c>
      <c r="F34" s="2">
        <v>176827.230522</v>
      </c>
      <c r="G34" s="2">
        <v>123498.22145463049</v>
      </c>
      <c r="H34" s="2">
        <v>0</v>
      </c>
      <c r="I34" s="2">
        <v>14692.141360869602</v>
      </c>
      <c r="J34" s="2">
        <v>1239366.5956279859</v>
      </c>
      <c r="K34" s="2">
        <v>0</v>
      </c>
      <c r="L34" s="2">
        <v>79810.357250000001</v>
      </c>
      <c r="M34" s="2">
        <v>0</v>
      </c>
      <c r="N34" s="2">
        <v>122785.16500000001</v>
      </c>
      <c r="O34" s="2">
        <v>1441962.1178779858</v>
      </c>
    </row>
    <row r="35" spans="1:15" x14ac:dyDescent="0.25">
      <c r="A35" s="1" t="s">
        <v>1495</v>
      </c>
      <c r="B35" s="1" t="s">
        <v>1496</v>
      </c>
      <c r="C35" s="1" t="s">
        <v>243</v>
      </c>
      <c r="D35" s="1" t="s">
        <v>1407</v>
      </c>
      <c r="E35" s="2">
        <v>1088659.3602475026</v>
      </c>
      <c r="F35" s="2">
        <v>171427.93356100001</v>
      </c>
      <c r="G35" s="2">
        <v>186440.1801305461</v>
      </c>
      <c r="H35" s="2">
        <v>16650.76278751847</v>
      </c>
      <c r="I35" s="2">
        <v>320694.00960940437</v>
      </c>
      <c r="J35" s="2">
        <v>1783872.2463359716</v>
      </c>
      <c r="K35" s="2">
        <v>0</v>
      </c>
      <c r="L35" s="2">
        <v>88115.021800000002</v>
      </c>
      <c r="M35" s="2">
        <v>0</v>
      </c>
      <c r="N35" s="2">
        <v>135561.57200000001</v>
      </c>
      <c r="O35" s="2">
        <v>2007548.8401359715</v>
      </c>
    </row>
    <row r="36" spans="1:15" x14ac:dyDescent="0.25">
      <c r="A36" s="1" t="s">
        <v>1497</v>
      </c>
      <c r="B36" s="1" t="s">
        <v>1498</v>
      </c>
      <c r="C36" s="1" t="s">
        <v>243</v>
      </c>
      <c r="D36" s="1" t="s">
        <v>1407</v>
      </c>
      <c r="E36" s="2">
        <v>1019332.0278061604</v>
      </c>
      <c r="F36" s="2">
        <v>130671.71349200001</v>
      </c>
      <c r="G36" s="2">
        <v>184298.57596436926</v>
      </c>
      <c r="H36" s="2">
        <v>0</v>
      </c>
      <c r="I36" s="2">
        <v>0</v>
      </c>
      <c r="J36" s="2">
        <v>1334302.3172625299</v>
      </c>
      <c r="K36" s="2">
        <v>0</v>
      </c>
      <c r="L36" s="2">
        <v>88060.998349999994</v>
      </c>
      <c r="M36" s="2">
        <v>0</v>
      </c>
      <c r="N36" s="2">
        <v>135478.45899999997</v>
      </c>
      <c r="O36" s="2">
        <v>1557841.7746125297</v>
      </c>
    </row>
    <row r="37" spans="1:15" x14ac:dyDescent="0.25">
      <c r="A37" s="1" t="s">
        <v>1499</v>
      </c>
      <c r="B37" s="1" t="s">
        <v>1500</v>
      </c>
      <c r="C37" s="1" t="s">
        <v>243</v>
      </c>
      <c r="D37" s="1" t="s">
        <v>1407</v>
      </c>
      <c r="E37" s="2">
        <v>834633.38151603914</v>
      </c>
      <c r="F37" s="2">
        <v>116505.53636899999</v>
      </c>
      <c r="G37" s="2">
        <v>141809.50768511207</v>
      </c>
      <c r="H37" s="2">
        <v>0</v>
      </c>
      <c r="I37" s="2">
        <v>173815.71775244619</v>
      </c>
      <c r="J37" s="2">
        <v>1266764.1433225975</v>
      </c>
      <c r="K37" s="2">
        <v>0</v>
      </c>
      <c r="L37" s="2">
        <v>63596.099450000002</v>
      </c>
      <c r="M37" s="2">
        <v>0</v>
      </c>
      <c r="N37" s="2">
        <v>97840.153000000006</v>
      </c>
      <c r="O37" s="2">
        <v>1428200.3957725975</v>
      </c>
    </row>
    <row r="38" spans="1:15" x14ac:dyDescent="0.25">
      <c r="A38" s="1" t="s">
        <v>1501</v>
      </c>
      <c r="B38" s="1" t="s">
        <v>1502</v>
      </c>
      <c r="C38" s="1" t="s">
        <v>129</v>
      </c>
      <c r="D38" s="1" t="s">
        <v>1407</v>
      </c>
      <c r="E38" s="2">
        <v>616272.33752771863</v>
      </c>
      <c r="F38" s="2">
        <v>122814.227235</v>
      </c>
      <c r="G38" s="2">
        <v>104927.71341876028</v>
      </c>
      <c r="H38" s="2">
        <v>504.94950000000006</v>
      </c>
      <c r="I38" s="2">
        <v>158214.85895746161</v>
      </c>
      <c r="J38" s="2">
        <v>1002734.0866389405</v>
      </c>
      <c r="K38" s="2">
        <v>0</v>
      </c>
      <c r="L38" s="2">
        <v>48087.719549999994</v>
      </c>
      <c r="M38" s="2">
        <v>0</v>
      </c>
      <c r="N38" s="2">
        <v>73981.106999999989</v>
      </c>
      <c r="O38" s="2">
        <v>1124802.9131889406</v>
      </c>
    </row>
    <row r="39" spans="1:15" x14ac:dyDescent="0.25">
      <c r="A39" s="1" t="s">
        <v>1503</v>
      </c>
      <c r="B39" s="1" t="s">
        <v>1504</v>
      </c>
      <c r="C39" s="1" t="s">
        <v>129</v>
      </c>
      <c r="D39" s="1" t="s">
        <v>1407</v>
      </c>
      <c r="E39" s="2">
        <v>1970705.8483976957</v>
      </c>
      <c r="F39" s="2">
        <v>204404.69445289069</v>
      </c>
      <c r="G39" s="2">
        <v>372065.28844975587</v>
      </c>
      <c r="H39" s="2">
        <v>3735.601284970814</v>
      </c>
      <c r="I39" s="2">
        <v>0</v>
      </c>
      <c r="J39" s="2">
        <v>2550911.4325853135</v>
      </c>
      <c r="K39" s="2">
        <v>0</v>
      </c>
      <c r="L39" s="2">
        <v>167942.87445</v>
      </c>
      <c r="M39" s="2">
        <v>0</v>
      </c>
      <c r="N39" s="2">
        <v>258373.65299999999</v>
      </c>
      <c r="O39" s="2">
        <v>2977227.9600353129</v>
      </c>
    </row>
    <row r="40" spans="1:15" x14ac:dyDescent="0.25">
      <c r="A40" s="1" t="s">
        <v>1505</v>
      </c>
      <c r="B40" s="1" t="s">
        <v>1506</v>
      </c>
      <c r="C40" s="1" t="s">
        <v>243</v>
      </c>
      <c r="D40" s="1" t="s">
        <v>1407</v>
      </c>
      <c r="E40" s="2">
        <v>954435.07907786372</v>
      </c>
      <c r="F40" s="2">
        <v>97452.800000000003</v>
      </c>
      <c r="G40" s="2">
        <v>176737.88809040515</v>
      </c>
      <c r="H40" s="2">
        <v>0</v>
      </c>
      <c r="I40" s="2">
        <v>227058.73892325323</v>
      </c>
      <c r="J40" s="2">
        <v>1455684.5060915221</v>
      </c>
      <c r="K40" s="2">
        <v>0</v>
      </c>
      <c r="L40" s="2">
        <v>66776.549450000006</v>
      </c>
      <c r="M40" s="2">
        <v>0</v>
      </c>
      <c r="N40" s="2">
        <v>102733.15300000001</v>
      </c>
      <c r="O40" s="2">
        <v>1625194.208541522</v>
      </c>
    </row>
    <row r="41" spans="1:15" x14ac:dyDescent="0.25">
      <c r="A41" s="1" t="s">
        <v>1507</v>
      </c>
      <c r="B41" s="1" t="s">
        <v>1508</v>
      </c>
      <c r="C41" s="1" t="s">
        <v>243</v>
      </c>
      <c r="D41" s="1" t="s">
        <v>1407</v>
      </c>
      <c r="E41" s="2">
        <v>1575512.537652741</v>
      </c>
      <c r="F41" s="2">
        <v>116549.08649619039</v>
      </c>
      <c r="G41" s="2">
        <v>292257.74599741423</v>
      </c>
      <c r="H41" s="2">
        <v>0</v>
      </c>
      <c r="I41" s="2">
        <v>0</v>
      </c>
      <c r="J41" s="2">
        <v>1984319.3701463456</v>
      </c>
      <c r="K41" s="2">
        <v>0</v>
      </c>
      <c r="L41" s="2">
        <v>134788.61110000001</v>
      </c>
      <c r="M41" s="2">
        <v>0</v>
      </c>
      <c r="N41" s="2">
        <v>207367.09400000001</v>
      </c>
      <c r="O41" s="2">
        <v>2326475.0752463453</v>
      </c>
    </row>
    <row r="42" spans="1:15" x14ac:dyDescent="0.25">
      <c r="A42" s="1" t="s">
        <v>1509</v>
      </c>
      <c r="B42" s="1" t="s">
        <v>1510</v>
      </c>
      <c r="C42" s="1" t="s">
        <v>243</v>
      </c>
      <c r="D42" s="1" t="s">
        <v>1407</v>
      </c>
      <c r="E42" s="2">
        <v>2375721.3186321086</v>
      </c>
      <c r="F42" s="2">
        <v>34304.063116999998</v>
      </c>
      <c r="G42" s="2">
        <v>449881.49218778801</v>
      </c>
      <c r="H42" s="2">
        <v>334912.76791872596</v>
      </c>
      <c r="I42" s="2">
        <v>0</v>
      </c>
      <c r="J42" s="2">
        <v>3194819.6418556222</v>
      </c>
      <c r="K42" s="2">
        <v>0</v>
      </c>
      <c r="L42" s="2">
        <v>203475.5281</v>
      </c>
      <c r="M42" s="2">
        <v>0</v>
      </c>
      <c r="N42" s="2">
        <v>313039.27399999998</v>
      </c>
      <c r="O42" s="2">
        <v>3711334.4439556217</v>
      </c>
    </row>
    <row r="43" spans="1:15" x14ac:dyDescent="0.25">
      <c r="A43" s="1" t="s">
        <v>1511</v>
      </c>
      <c r="B43" s="1" t="s">
        <v>1512</v>
      </c>
      <c r="C43" s="1" t="s">
        <v>243</v>
      </c>
      <c r="D43" s="1" t="s">
        <v>1407</v>
      </c>
      <c r="E43" s="2">
        <v>2176224.5827149609</v>
      </c>
      <c r="F43" s="2">
        <v>367499.06709199998</v>
      </c>
      <c r="G43" s="2">
        <v>196827.7217613064</v>
      </c>
      <c r="H43" s="2">
        <v>43952.442439577128</v>
      </c>
      <c r="I43" s="2">
        <v>68152.681126586031</v>
      </c>
      <c r="J43" s="2">
        <v>2852656.4951344305</v>
      </c>
      <c r="K43" s="2">
        <v>0</v>
      </c>
      <c r="L43" s="2">
        <v>189638.70249999998</v>
      </c>
      <c r="M43" s="2">
        <v>0</v>
      </c>
      <c r="N43" s="2">
        <v>291751.84999999998</v>
      </c>
      <c r="O43" s="2">
        <v>3334047.0476344307</v>
      </c>
    </row>
    <row r="44" spans="1:15" x14ac:dyDescent="0.25">
      <c r="A44" s="1" t="s">
        <v>1513</v>
      </c>
      <c r="B44" s="1" t="s">
        <v>1514</v>
      </c>
      <c r="C44" s="1" t="s">
        <v>366</v>
      </c>
      <c r="D44" s="1" t="s">
        <v>1407</v>
      </c>
      <c r="E44" s="2">
        <v>1024374.1977053932</v>
      </c>
      <c r="F44" s="2">
        <v>81756.703631000011</v>
      </c>
      <c r="G44" s="2">
        <v>192742.43354751798</v>
      </c>
      <c r="H44" s="2">
        <v>0</v>
      </c>
      <c r="I44" s="2">
        <v>36406.459039057954</v>
      </c>
      <c r="J44" s="2">
        <v>1335279.7939229691</v>
      </c>
      <c r="K44" s="2">
        <v>0</v>
      </c>
      <c r="L44" s="2">
        <v>98770.590100000001</v>
      </c>
      <c r="M44" s="2">
        <v>0</v>
      </c>
      <c r="N44" s="2">
        <v>151954.75400000002</v>
      </c>
      <c r="O44" s="2">
        <v>1586005.138022969</v>
      </c>
    </row>
    <row r="45" spans="1:15" x14ac:dyDescent="0.25">
      <c r="A45" s="1" t="s">
        <v>1515</v>
      </c>
      <c r="B45" s="1" t="s">
        <v>1516</v>
      </c>
      <c r="C45" s="1" t="s">
        <v>366</v>
      </c>
      <c r="D45" s="1" t="s">
        <v>1407</v>
      </c>
      <c r="E45" s="2">
        <v>3423218.5016644839</v>
      </c>
      <c r="F45" s="2">
        <v>123796.26596999999</v>
      </c>
      <c r="G45" s="2">
        <v>9460.858728925301</v>
      </c>
      <c r="H45" s="2">
        <v>831.27166291994649</v>
      </c>
      <c r="I45" s="2">
        <v>0</v>
      </c>
      <c r="J45" s="2">
        <v>3557306.898026329</v>
      </c>
      <c r="K45" s="2">
        <v>0</v>
      </c>
      <c r="L45" s="2">
        <v>293676.47659999999</v>
      </c>
      <c r="M45" s="2">
        <v>0</v>
      </c>
      <c r="N45" s="2">
        <v>451809.96399999998</v>
      </c>
      <c r="O45" s="2">
        <v>4302793.3386263289</v>
      </c>
    </row>
    <row r="46" spans="1:15" x14ac:dyDescent="0.25">
      <c r="A46" s="1" t="s">
        <v>1517</v>
      </c>
      <c r="B46" s="1" t="s">
        <v>1518</v>
      </c>
      <c r="C46" s="1" t="s">
        <v>366</v>
      </c>
      <c r="D46" s="1" t="s">
        <v>1407</v>
      </c>
      <c r="E46" s="2">
        <v>6979638.5934853582</v>
      </c>
      <c r="F46" s="2">
        <v>377946.02859</v>
      </c>
      <c r="G46" s="2">
        <v>1259082.4557043752</v>
      </c>
      <c r="H46" s="2">
        <v>33221.459523250669</v>
      </c>
      <c r="I46" s="2">
        <v>0</v>
      </c>
      <c r="J46" s="2">
        <v>8649888.5373029839</v>
      </c>
      <c r="K46" s="2">
        <v>0</v>
      </c>
      <c r="L46" s="2">
        <v>605330.41984999995</v>
      </c>
      <c r="M46" s="2">
        <v>0</v>
      </c>
      <c r="N46" s="2">
        <v>931277.56900000002</v>
      </c>
      <c r="O46" s="2">
        <v>10186496.526152983</v>
      </c>
    </row>
    <row r="47" spans="1:15" x14ac:dyDescent="0.25">
      <c r="A47" s="1" t="s">
        <v>1519</v>
      </c>
      <c r="B47" s="1" t="s">
        <v>1520</v>
      </c>
      <c r="C47" s="1" t="s">
        <v>366</v>
      </c>
      <c r="D47" s="1" t="s">
        <v>1407</v>
      </c>
      <c r="E47" s="2">
        <v>1594454.6140698758</v>
      </c>
      <c r="F47" s="2">
        <v>244429.77548700001</v>
      </c>
      <c r="G47" s="2">
        <v>279011.1073837328</v>
      </c>
      <c r="H47" s="2">
        <v>57932.360369812603</v>
      </c>
      <c r="I47" s="2">
        <v>63521.279997021556</v>
      </c>
      <c r="J47" s="2">
        <v>2239349.1373074427</v>
      </c>
      <c r="K47" s="2">
        <v>0</v>
      </c>
      <c r="L47" s="2">
        <v>131002.3078</v>
      </c>
      <c r="M47" s="2">
        <v>0</v>
      </c>
      <c r="N47" s="2">
        <v>201542.01199999999</v>
      </c>
      <c r="O47" s="2">
        <v>2571893.4571074429</v>
      </c>
    </row>
    <row r="48" spans="1:15" x14ac:dyDescent="0.25">
      <c r="A48" s="1" t="s">
        <v>1521</v>
      </c>
      <c r="B48" s="1" t="s">
        <v>1522</v>
      </c>
      <c r="C48" s="1" t="s">
        <v>200</v>
      </c>
      <c r="D48" s="1" t="s">
        <v>1407</v>
      </c>
      <c r="E48" s="2">
        <v>4781305.6149997786</v>
      </c>
      <c r="F48" s="2">
        <v>285159.71176099998</v>
      </c>
      <c r="G48" s="2">
        <v>939745.53111459571</v>
      </c>
      <c r="H48" s="2">
        <v>0</v>
      </c>
      <c r="I48" s="2">
        <v>0</v>
      </c>
      <c r="J48" s="2">
        <v>6006210.8578753741</v>
      </c>
      <c r="K48" s="2">
        <v>0</v>
      </c>
      <c r="L48" s="2">
        <v>448260.21434999997</v>
      </c>
      <c r="M48" s="2">
        <v>0</v>
      </c>
      <c r="N48" s="2">
        <v>689631.09899999993</v>
      </c>
      <c r="O48" s="2">
        <v>7144102.1712253727</v>
      </c>
    </row>
    <row r="49" spans="1:15" x14ac:dyDescent="0.25">
      <c r="A49" s="1" t="s">
        <v>1523</v>
      </c>
      <c r="B49" s="1" t="s">
        <v>1524</v>
      </c>
      <c r="C49" s="1" t="s">
        <v>200</v>
      </c>
      <c r="D49" s="1" t="s">
        <v>1407</v>
      </c>
      <c r="E49" s="2">
        <v>4853888.0717053739</v>
      </c>
      <c r="F49" s="2">
        <v>463172.73</v>
      </c>
      <c r="G49" s="2">
        <v>1024429.9849843672</v>
      </c>
      <c r="H49" s="2">
        <v>0</v>
      </c>
      <c r="I49" s="2">
        <v>0</v>
      </c>
      <c r="J49" s="2">
        <v>6341490.7866897406</v>
      </c>
      <c r="K49" s="2">
        <v>0</v>
      </c>
      <c r="L49" s="2">
        <v>386849.20755000005</v>
      </c>
      <c r="M49" s="2">
        <v>0</v>
      </c>
      <c r="N49" s="2">
        <v>595152.62700000009</v>
      </c>
      <c r="O49" s="2">
        <v>7323492.6212397413</v>
      </c>
    </row>
    <row r="50" spans="1:15" x14ac:dyDescent="0.25">
      <c r="A50" s="1" t="s">
        <v>1525</v>
      </c>
      <c r="B50" s="1" t="s">
        <v>1526</v>
      </c>
      <c r="C50" s="1" t="s">
        <v>287</v>
      </c>
      <c r="D50" s="1" t="s">
        <v>1407</v>
      </c>
      <c r="E50" s="2">
        <v>1431517.2991520818</v>
      </c>
      <c r="F50" s="2">
        <v>101173.8149540864</v>
      </c>
      <c r="G50" s="2">
        <v>247268.34732578223</v>
      </c>
      <c r="H50" s="2">
        <v>0</v>
      </c>
      <c r="I50" s="2">
        <v>0</v>
      </c>
      <c r="J50" s="2">
        <v>1779959.4614319506</v>
      </c>
      <c r="K50" s="2">
        <v>222258.52057499997</v>
      </c>
      <c r="L50" s="2">
        <v>122909.75319999999</v>
      </c>
      <c r="M50" s="2">
        <v>0</v>
      </c>
      <c r="N50" s="2">
        <v>189091.92799999999</v>
      </c>
      <c r="O50" s="2">
        <v>2314219.6632069503</v>
      </c>
    </row>
    <row r="51" spans="1:15" x14ac:dyDescent="0.25">
      <c r="A51" s="1" t="s">
        <v>1527</v>
      </c>
      <c r="B51" s="1" t="s">
        <v>1528</v>
      </c>
      <c r="C51" s="1" t="s">
        <v>200</v>
      </c>
      <c r="D51" s="1" t="s">
        <v>1407</v>
      </c>
      <c r="E51" s="2">
        <v>2641389.1943125864</v>
      </c>
      <c r="F51" s="2">
        <v>515473.91214999999</v>
      </c>
      <c r="G51" s="2">
        <v>454976.19287338312</v>
      </c>
      <c r="H51" s="2">
        <v>0</v>
      </c>
      <c r="I51" s="2">
        <v>774818.42703964142</v>
      </c>
      <c r="J51" s="2">
        <v>4386657.7263756115</v>
      </c>
      <c r="K51" s="2">
        <v>0</v>
      </c>
      <c r="L51" s="2">
        <v>207637.24215000001</v>
      </c>
      <c r="M51" s="2">
        <v>0</v>
      </c>
      <c r="N51" s="2">
        <v>319441.91100000002</v>
      </c>
      <c r="O51" s="2">
        <v>4913736.8795256112</v>
      </c>
    </row>
    <row r="52" spans="1:15" x14ac:dyDescent="0.25">
      <c r="A52" s="1" t="s">
        <v>1529</v>
      </c>
      <c r="B52" s="1" t="s">
        <v>1530</v>
      </c>
      <c r="C52" s="1" t="s">
        <v>200</v>
      </c>
      <c r="D52" s="1" t="s">
        <v>1407</v>
      </c>
      <c r="E52" s="2">
        <v>2178842.2279242496</v>
      </c>
      <c r="F52" s="2">
        <v>119672.03549900001</v>
      </c>
      <c r="G52" s="2">
        <v>413467.71882520709</v>
      </c>
      <c r="H52" s="2">
        <v>0</v>
      </c>
      <c r="I52" s="2">
        <v>0</v>
      </c>
      <c r="J52" s="2">
        <v>2711981.9822484567</v>
      </c>
      <c r="K52" s="2">
        <v>0</v>
      </c>
      <c r="L52" s="2">
        <v>179689.46645000001</v>
      </c>
      <c r="M52" s="2">
        <v>0</v>
      </c>
      <c r="N52" s="2">
        <v>276445.33299999998</v>
      </c>
      <c r="O52" s="2">
        <v>3168116.781698457</v>
      </c>
    </row>
    <row r="53" spans="1:15" x14ac:dyDescent="0.25">
      <c r="A53" s="1" t="s">
        <v>1531</v>
      </c>
      <c r="B53" s="1" t="s">
        <v>1532</v>
      </c>
      <c r="C53" s="1" t="s">
        <v>200</v>
      </c>
      <c r="D53" s="1" t="s">
        <v>1407</v>
      </c>
      <c r="E53" s="2">
        <v>1720910.1238811517</v>
      </c>
      <c r="F53" s="2">
        <v>124481.60000000001</v>
      </c>
      <c r="G53" s="2">
        <v>361953.26924778696</v>
      </c>
      <c r="H53" s="2">
        <v>11264.868358074771</v>
      </c>
      <c r="I53" s="2">
        <v>0</v>
      </c>
      <c r="J53" s="2">
        <v>2218609.8614870133</v>
      </c>
      <c r="K53" s="2">
        <v>0</v>
      </c>
      <c r="L53" s="2">
        <v>136953.83194999999</v>
      </c>
      <c r="M53" s="2">
        <v>0</v>
      </c>
      <c r="N53" s="2">
        <v>210698.20300000001</v>
      </c>
      <c r="O53" s="2">
        <v>2566261.8964370135</v>
      </c>
    </row>
    <row r="54" spans="1:15" x14ac:dyDescent="0.25">
      <c r="A54" s="1" t="s">
        <v>1533</v>
      </c>
      <c r="B54" s="1" t="s">
        <v>1534</v>
      </c>
      <c r="C54" s="1" t="s">
        <v>200</v>
      </c>
      <c r="D54" s="1" t="s">
        <v>1407</v>
      </c>
      <c r="E54" s="2">
        <v>997847.9271118769</v>
      </c>
      <c r="F54" s="2">
        <v>130925.04300100001</v>
      </c>
      <c r="G54" s="2">
        <v>195146.41621934442</v>
      </c>
      <c r="H54" s="2">
        <v>1992.7136505153733</v>
      </c>
      <c r="I54" s="2">
        <v>0</v>
      </c>
      <c r="J54" s="2">
        <v>1325912.0999827366</v>
      </c>
      <c r="K54" s="2">
        <v>0</v>
      </c>
      <c r="L54" s="2">
        <v>92988.010699999999</v>
      </c>
      <c r="M54" s="2">
        <v>0</v>
      </c>
      <c r="N54" s="2">
        <v>143058.478</v>
      </c>
      <c r="O54" s="2">
        <v>1561958.5886827367</v>
      </c>
    </row>
    <row r="55" spans="1:15" x14ac:dyDescent="0.25">
      <c r="A55" s="1" t="s">
        <v>1535</v>
      </c>
      <c r="B55" s="1" t="s">
        <v>1536</v>
      </c>
      <c r="C55" s="1" t="s">
        <v>372</v>
      </c>
      <c r="D55" s="1" t="s">
        <v>1407</v>
      </c>
      <c r="E55" s="2">
        <v>2078138.4311197521</v>
      </c>
      <c r="F55" s="2">
        <v>241223.256674</v>
      </c>
      <c r="G55" s="2">
        <v>401218.2508317281</v>
      </c>
      <c r="H55" s="2">
        <v>2168.5426390104926</v>
      </c>
      <c r="I55" s="2">
        <v>736215.70636155456</v>
      </c>
      <c r="J55" s="2">
        <v>3458964.1876260452</v>
      </c>
      <c r="K55" s="2">
        <v>0</v>
      </c>
      <c r="L55" s="2">
        <v>198101.61865000002</v>
      </c>
      <c r="M55" s="2">
        <v>252627.58055933105</v>
      </c>
      <c r="N55" s="2">
        <v>304771.72100000002</v>
      </c>
      <c r="O55" s="2">
        <v>4214465.1078353757</v>
      </c>
    </row>
    <row r="56" spans="1:15" x14ac:dyDescent="0.25">
      <c r="A56" s="1" t="s">
        <v>1537</v>
      </c>
      <c r="B56" s="1" t="s">
        <v>1538</v>
      </c>
      <c r="C56" s="1" t="s">
        <v>243</v>
      </c>
      <c r="D56" s="1" t="s">
        <v>1407</v>
      </c>
      <c r="E56" s="2">
        <v>3718737.1356309145</v>
      </c>
      <c r="F56" s="2">
        <v>226182.761998</v>
      </c>
      <c r="G56" s="2">
        <v>682306.25219477841</v>
      </c>
      <c r="H56" s="2">
        <v>94353.554149750169</v>
      </c>
      <c r="I56" s="2">
        <v>21809.948604516492</v>
      </c>
      <c r="J56" s="2">
        <v>4743389.6525779599</v>
      </c>
      <c r="K56" s="2">
        <v>0</v>
      </c>
      <c r="L56" s="2">
        <v>306474.28889999999</v>
      </c>
      <c r="M56" s="2">
        <v>0</v>
      </c>
      <c r="N56" s="2">
        <v>471498.90599999996</v>
      </c>
      <c r="O56" s="2">
        <v>5521362.8474779585</v>
      </c>
    </row>
    <row r="57" spans="1:15" x14ac:dyDescent="0.25">
      <c r="A57" s="1" t="s">
        <v>1539</v>
      </c>
      <c r="B57" s="1" t="s">
        <v>1540</v>
      </c>
      <c r="C57" s="1" t="s">
        <v>243</v>
      </c>
      <c r="D57" s="1" t="s">
        <v>1407</v>
      </c>
      <c r="E57" s="2">
        <v>3268697.7483170386</v>
      </c>
      <c r="F57" s="2">
        <v>302936.16994199995</v>
      </c>
      <c r="G57" s="2">
        <v>300385.725135007</v>
      </c>
      <c r="H57" s="2">
        <v>398887.24904831836</v>
      </c>
      <c r="I57" s="2">
        <v>0</v>
      </c>
      <c r="J57" s="2">
        <v>4270906.8924423642</v>
      </c>
      <c r="K57" s="2">
        <v>0</v>
      </c>
      <c r="L57" s="2">
        <v>304508.38274999999</v>
      </c>
      <c r="M57" s="2">
        <v>0</v>
      </c>
      <c r="N57" s="2">
        <v>468474.43500000006</v>
      </c>
      <c r="O57" s="2">
        <v>5043889.7101923646</v>
      </c>
    </row>
    <row r="58" spans="1:15" x14ac:dyDescent="0.25">
      <c r="A58" s="1" t="s">
        <v>1541</v>
      </c>
      <c r="B58" s="1" t="s">
        <v>1542</v>
      </c>
      <c r="C58" s="1" t="s">
        <v>243</v>
      </c>
      <c r="D58" s="1" t="s">
        <v>1407</v>
      </c>
      <c r="E58" s="2">
        <v>4650813.6190600703</v>
      </c>
      <c r="F58" s="2">
        <v>214541.00230699999</v>
      </c>
      <c r="G58" s="2">
        <v>881695.81056978425</v>
      </c>
      <c r="H58" s="2">
        <v>274022.32275714399</v>
      </c>
      <c r="I58" s="2">
        <v>0</v>
      </c>
      <c r="J58" s="2">
        <v>6021072.754693998</v>
      </c>
      <c r="K58" s="2">
        <v>0</v>
      </c>
      <c r="L58" s="2">
        <v>405144.04645000002</v>
      </c>
      <c r="M58" s="2">
        <v>0</v>
      </c>
      <c r="N58" s="2">
        <v>623298.53300000005</v>
      </c>
      <c r="O58" s="2">
        <v>7049515.334143999</v>
      </c>
    </row>
    <row r="59" spans="1:15" x14ac:dyDescent="0.25">
      <c r="A59" s="1" t="s">
        <v>1543</v>
      </c>
      <c r="B59" s="1" t="s">
        <v>1544</v>
      </c>
      <c r="C59" s="1" t="s">
        <v>243</v>
      </c>
      <c r="D59" s="1" t="s">
        <v>1407</v>
      </c>
      <c r="E59" s="2">
        <v>1171184.977013801</v>
      </c>
      <c r="F59" s="2">
        <v>243915.76474899999</v>
      </c>
      <c r="G59" s="2">
        <v>228688.39509374206</v>
      </c>
      <c r="H59" s="2">
        <v>170.38296000000003</v>
      </c>
      <c r="I59" s="2">
        <v>0</v>
      </c>
      <c r="J59" s="2">
        <v>1643959.5198165432</v>
      </c>
      <c r="K59" s="2">
        <v>0</v>
      </c>
      <c r="L59" s="2">
        <v>105109.0677</v>
      </c>
      <c r="M59" s="2">
        <v>0</v>
      </c>
      <c r="N59" s="2">
        <v>161706.258</v>
      </c>
      <c r="O59" s="2">
        <v>1910774.8455165429</v>
      </c>
    </row>
    <row r="60" spans="1:15" x14ac:dyDescent="0.25">
      <c r="A60" s="1" t="s">
        <v>1545</v>
      </c>
      <c r="B60" s="1" t="s">
        <v>1546</v>
      </c>
      <c r="C60" s="1" t="s">
        <v>243</v>
      </c>
      <c r="D60" s="1" t="s">
        <v>1407</v>
      </c>
      <c r="E60" s="2">
        <v>6147323.058206453</v>
      </c>
      <c r="F60" s="2">
        <v>232916.98110599999</v>
      </c>
      <c r="G60" s="2">
        <v>54506.226052295955</v>
      </c>
      <c r="H60" s="2">
        <v>182491.66698656944</v>
      </c>
      <c r="I60" s="2">
        <v>0</v>
      </c>
      <c r="J60" s="2">
        <v>6617237.9323513191</v>
      </c>
      <c r="K60" s="2">
        <v>0</v>
      </c>
      <c r="L60" s="2">
        <v>535333.09959999996</v>
      </c>
      <c r="M60" s="2">
        <v>0</v>
      </c>
      <c r="N60" s="2">
        <v>823589.38399999996</v>
      </c>
      <c r="O60" s="2">
        <v>7976160.415951319</v>
      </c>
    </row>
    <row r="61" spans="1:15" x14ac:dyDescent="0.25">
      <c r="A61" s="1" t="s">
        <v>1547</v>
      </c>
      <c r="B61" s="1" t="s">
        <v>1548</v>
      </c>
      <c r="C61" s="1" t="s">
        <v>243</v>
      </c>
      <c r="D61" s="1" t="s">
        <v>1407</v>
      </c>
      <c r="E61" s="2">
        <v>2948188.4556550649</v>
      </c>
      <c r="F61" s="2">
        <v>392340.91782600002</v>
      </c>
      <c r="G61" s="2">
        <v>295491.21154691366</v>
      </c>
      <c r="H61" s="2">
        <v>239901.56875094288</v>
      </c>
      <c r="I61" s="2">
        <v>0</v>
      </c>
      <c r="J61" s="2">
        <v>3875922.1537789218</v>
      </c>
      <c r="K61" s="2">
        <v>0</v>
      </c>
      <c r="L61" s="2">
        <v>250727.88584999999</v>
      </c>
      <c r="M61" s="2">
        <v>0</v>
      </c>
      <c r="N61" s="2">
        <v>385735.20899999997</v>
      </c>
      <c r="O61" s="2">
        <v>4512385.2486289218</v>
      </c>
    </row>
    <row r="62" spans="1:15" x14ac:dyDescent="0.25">
      <c r="A62" s="1" t="s">
        <v>1549</v>
      </c>
      <c r="B62" s="1" t="s">
        <v>1550</v>
      </c>
      <c r="C62" s="1" t="s">
        <v>200</v>
      </c>
      <c r="D62" s="1" t="s">
        <v>1407</v>
      </c>
      <c r="E62" s="2">
        <v>903271.75225256919</v>
      </c>
      <c r="F62" s="2">
        <v>100822.471154</v>
      </c>
      <c r="G62" s="2">
        <v>172786.48522873298</v>
      </c>
      <c r="H62" s="2">
        <v>0</v>
      </c>
      <c r="I62" s="2">
        <v>0</v>
      </c>
      <c r="J62" s="2">
        <v>1176880.7086353023</v>
      </c>
      <c r="K62" s="2">
        <v>0</v>
      </c>
      <c r="L62" s="2">
        <v>72538.599249999999</v>
      </c>
      <c r="M62" s="2">
        <v>0</v>
      </c>
      <c r="N62" s="2">
        <v>111597.845</v>
      </c>
      <c r="O62" s="2">
        <v>1361017.1528853022</v>
      </c>
    </row>
    <row r="63" spans="1:15" x14ac:dyDescent="0.25">
      <c r="A63" s="1" t="s">
        <v>1551</v>
      </c>
      <c r="B63" s="1" t="s">
        <v>1552</v>
      </c>
      <c r="C63" s="1" t="s">
        <v>144</v>
      </c>
      <c r="D63" s="1" t="s">
        <v>1407</v>
      </c>
      <c r="E63" s="2">
        <v>3105170.0748761902</v>
      </c>
      <c r="F63" s="2">
        <v>341043.45714999997</v>
      </c>
      <c r="G63" s="2">
        <v>167229.42366587772</v>
      </c>
      <c r="H63" s="2">
        <v>861.01690418605028</v>
      </c>
      <c r="I63" s="2">
        <v>0</v>
      </c>
      <c r="J63" s="2">
        <v>3614303.9725962542</v>
      </c>
      <c r="K63" s="2">
        <v>0</v>
      </c>
      <c r="L63" s="2">
        <v>254676.81655000002</v>
      </c>
      <c r="M63" s="2">
        <v>0</v>
      </c>
      <c r="N63" s="2">
        <v>391810.48700000002</v>
      </c>
      <c r="O63" s="2">
        <v>4260791.2761462536</v>
      </c>
    </row>
    <row r="64" spans="1:15" x14ac:dyDescent="0.25">
      <c r="A64" s="1" t="s">
        <v>1553</v>
      </c>
      <c r="B64" s="1" t="s">
        <v>1554</v>
      </c>
      <c r="C64" s="1" t="s">
        <v>144</v>
      </c>
      <c r="D64" s="1" t="s">
        <v>1407</v>
      </c>
      <c r="E64" s="2">
        <v>1155135.2813892637</v>
      </c>
      <c r="F64" s="2">
        <v>77171.22</v>
      </c>
      <c r="G64" s="2">
        <v>236162.36797847971</v>
      </c>
      <c r="H64" s="2">
        <v>19500.183666632929</v>
      </c>
      <c r="I64" s="2">
        <v>0</v>
      </c>
      <c r="J64" s="2">
        <v>1487969.0530343764</v>
      </c>
      <c r="K64" s="2">
        <v>0</v>
      </c>
      <c r="L64" s="2">
        <v>89841.419200000004</v>
      </c>
      <c r="M64" s="2">
        <v>0</v>
      </c>
      <c r="N64" s="2">
        <v>138217.568</v>
      </c>
      <c r="O64" s="2">
        <v>1716028.0402343762</v>
      </c>
    </row>
    <row r="65" spans="1:15" x14ac:dyDescent="0.25">
      <c r="A65" s="1" t="s">
        <v>1555</v>
      </c>
      <c r="B65" s="1" t="s">
        <v>1556</v>
      </c>
      <c r="C65" s="1" t="s">
        <v>144</v>
      </c>
      <c r="D65" s="1" t="s">
        <v>1407</v>
      </c>
      <c r="E65" s="2">
        <v>745600.28776779142</v>
      </c>
      <c r="F65" s="2">
        <v>114320.87000000001</v>
      </c>
      <c r="G65" s="2">
        <v>161514.37142809216</v>
      </c>
      <c r="H65" s="2">
        <v>7798.7547171765827</v>
      </c>
      <c r="I65" s="2">
        <v>0</v>
      </c>
      <c r="J65" s="2">
        <v>1029234.2839130601</v>
      </c>
      <c r="K65" s="2">
        <v>0</v>
      </c>
      <c r="L65" s="2">
        <v>60991.68075</v>
      </c>
      <c r="M65" s="2">
        <v>0</v>
      </c>
      <c r="N65" s="2">
        <v>93833.354999999996</v>
      </c>
      <c r="O65" s="2">
        <v>1184059.3196630601</v>
      </c>
    </row>
    <row r="66" spans="1:15" x14ac:dyDescent="0.25">
      <c r="A66" s="1" t="s">
        <v>1557</v>
      </c>
      <c r="B66" s="1" t="s">
        <v>1558</v>
      </c>
      <c r="C66" s="1" t="s">
        <v>200</v>
      </c>
      <c r="D66" s="1" t="s">
        <v>1407</v>
      </c>
      <c r="E66" s="2">
        <v>1664741.2851979765</v>
      </c>
      <c r="F66" s="2">
        <v>214017.63183600002</v>
      </c>
      <c r="G66" s="2">
        <v>319923.73953831405</v>
      </c>
      <c r="H66" s="2">
        <v>60972.740001023136</v>
      </c>
      <c r="I66" s="2">
        <v>0</v>
      </c>
      <c r="J66" s="2">
        <v>2259655.396573314</v>
      </c>
      <c r="K66" s="2">
        <v>0</v>
      </c>
      <c r="L66" s="2">
        <v>134651.5534</v>
      </c>
      <c r="M66" s="2">
        <v>0</v>
      </c>
      <c r="N66" s="2">
        <v>207156.236</v>
      </c>
      <c r="O66" s="2">
        <v>2601463.1859733141</v>
      </c>
    </row>
    <row r="67" spans="1:15" x14ac:dyDescent="0.25">
      <c r="A67" s="1" t="s">
        <v>1559</v>
      </c>
      <c r="B67" s="1" t="s">
        <v>1560</v>
      </c>
      <c r="C67" s="1" t="s">
        <v>200</v>
      </c>
      <c r="D67" s="1" t="s">
        <v>1407</v>
      </c>
      <c r="E67" s="2">
        <v>2207587.7853085194</v>
      </c>
      <c r="F67" s="2">
        <v>188274.75752099999</v>
      </c>
      <c r="G67" s="2">
        <v>356812.9448234099</v>
      </c>
      <c r="H67" s="2">
        <v>578.63026291994652</v>
      </c>
      <c r="I67" s="2">
        <v>0</v>
      </c>
      <c r="J67" s="2">
        <v>2753254.1179158492</v>
      </c>
      <c r="K67" s="2">
        <v>0</v>
      </c>
      <c r="L67" s="2">
        <v>168582.87160000001</v>
      </c>
      <c r="M67" s="2">
        <v>0</v>
      </c>
      <c r="N67" s="2">
        <v>259358.26400000002</v>
      </c>
      <c r="O67" s="2">
        <v>3181195.2535158489</v>
      </c>
    </row>
    <row r="68" spans="1:15" x14ac:dyDescent="0.25">
      <c r="A68" s="1" t="s">
        <v>1561</v>
      </c>
      <c r="B68" s="1" t="s">
        <v>1562</v>
      </c>
      <c r="C68" s="1" t="s">
        <v>200</v>
      </c>
      <c r="D68" s="1" t="s">
        <v>1407</v>
      </c>
      <c r="E68" s="2">
        <v>1845840.1528619553</v>
      </c>
      <c r="F68" s="2">
        <v>236198.54055800001</v>
      </c>
      <c r="G68" s="2">
        <v>82304.506378996943</v>
      </c>
      <c r="H68" s="2">
        <v>0</v>
      </c>
      <c r="I68" s="2">
        <v>0</v>
      </c>
      <c r="J68" s="2">
        <v>2164343.1997989523</v>
      </c>
      <c r="K68" s="2">
        <v>0</v>
      </c>
      <c r="L68" s="2">
        <v>157904.67225</v>
      </c>
      <c r="M68" s="2">
        <v>0</v>
      </c>
      <c r="N68" s="2">
        <v>242930.26499999998</v>
      </c>
      <c r="O68" s="2">
        <v>2565178.1370489523</v>
      </c>
    </row>
    <row r="69" spans="1:15" x14ac:dyDescent="0.25">
      <c r="A69" s="1" t="s">
        <v>1563</v>
      </c>
      <c r="B69" s="1" t="s">
        <v>1564</v>
      </c>
      <c r="C69" s="1" t="s">
        <v>200</v>
      </c>
      <c r="D69" s="1" t="s">
        <v>1407</v>
      </c>
      <c r="E69" s="2">
        <v>9083733.0515164379</v>
      </c>
      <c r="F69" s="2">
        <v>1307860.4691209998</v>
      </c>
      <c r="G69" s="2">
        <v>266452.929732861</v>
      </c>
      <c r="H69" s="2">
        <v>142892.52252379843</v>
      </c>
      <c r="I69" s="2">
        <v>0</v>
      </c>
      <c r="J69" s="2">
        <v>10800938.972894097</v>
      </c>
      <c r="K69" s="2">
        <v>0</v>
      </c>
      <c r="L69" s="2">
        <v>749817.03745000006</v>
      </c>
      <c r="M69" s="2">
        <v>0</v>
      </c>
      <c r="N69" s="2">
        <v>1153564.6730000002</v>
      </c>
      <c r="O69" s="2">
        <v>12704320.683344098</v>
      </c>
    </row>
    <row r="70" spans="1:15" x14ac:dyDescent="0.25">
      <c r="A70" s="1" t="s">
        <v>1565</v>
      </c>
      <c r="B70" s="1" t="s">
        <v>1566</v>
      </c>
      <c r="C70" s="1" t="s">
        <v>200</v>
      </c>
      <c r="D70" s="1" t="s">
        <v>1407</v>
      </c>
      <c r="E70" s="2">
        <v>1285262.1678671471</v>
      </c>
      <c r="F70" s="2">
        <v>125867.042203</v>
      </c>
      <c r="G70" s="2">
        <v>240506.2545408163</v>
      </c>
      <c r="H70" s="2">
        <v>50847.623236175386</v>
      </c>
      <c r="I70" s="2">
        <v>0</v>
      </c>
      <c r="J70" s="2">
        <v>1702483.087847139</v>
      </c>
      <c r="K70" s="2">
        <v>0</v>
      </c>
      <c r="L70" s="2">
        <v>100323.58635</v>
      </c>
      <c r="M70" s="2">
        <v>0</v>
      </c>
      <c r="N70" s="2">
        <v>154343.97899999999</v>
      </c>
      <c r="O70" s="2">
        <v>1957150.653197139</v>
      </c>
    </row>
    <row r="71" spans="1:15" x14ac:dyDescent="0.25">
      <c r="A71" s="1" t="s">
        <v>1567</v>
      </c>
      <c r="B71" s="1" t="s">
        <v>1568</v>
      </c>
      <c r="C71" s="1" t="s">
        <v>200</v>
      </c>
      <c r="D71" s="1" t="s">
        <v>1407</v>
      </c>
      <c r="E71" s="2">
        <v>969188.71340990486</v>
      </c>
      <c r="F71" s="2">
        <v>110252.77</v>
      </c>
      <c r="G71" s="2">
        <v>210123.41215421172</v>
      </c>
      <c r="H71" s="2">
        <v>26842.183867411648</v>
      </c>
      <c r="I71" s="2">
        <v>0</v>
      </c>
      <c r="J71" s="2">
        <v>1316407.0794315282</v>
      </c>
      <c r="K71" s="2">
        <v>0</v>
      </c>
      <c r="L71" s="2">
        <v>79347.614449999994</v>
      </c>
      <c r="M71" s="2">
        <v>0</v>
      </c>
      <c r="N71" s="2">
        <v>122073.253</v>
      </c>
      <c r="O71" s="2">
        <v>1517827.9468815282</v>
      </c>
    </row>
    <row r="72" spans="1:15" x14ac:dyDescent="0.25">
      <c r="A72" s="1" t="s">
        <v>1569</v>
      </c>
      <c r="B72" s="1" t="s">
        <v>1570</v>
      </c>
      <c r="C72" s="1" t="s">
        <v>200</v>
      </c>
      <c r="D72" s="1" t="s">
        <v>1407</v>
      </c>
      <c r="E72" s="2">
        <v>1168802.9794941104</v>
      </c>
      <c r="F72" s="2">
        <v>104969.66</v>
      </c>
      <c r="G72" s="2">
        <v>243063.73409762996</v>
      </c>
      <c r="H72" s="2">
        <v>69382.264849070911</v>
      </c>
      <c r="I72" s="2">
        <v>0</v>
      </c>
      <c r="J72" s="2">
        <v>1586218.6384408113</v>
      </c>
      <c r="K72" s="2">
        <v>0</v>
      </c>
      <c r="L72" s="2">
        <v>92298.219000000012</v>
      </c>
      <c r="M72" s="2">
        <v>0</v>
      </c>
      <c r="N72" s="2">
        <v>141997.26</v>
      </c>
      <c r="O72" s="2">
        <v>1820514.1174408114</v>
      </c>
    </row>
    <row r="73" spans="1:15" x14ac:dyDescent="0.25">
      <c r="A73" s="1" t="s">
        <v>1571</v>
      </c>
      <c r="B73" s="1" t="s">
        <v>1572</v>
      </c>
      <c r="C73" s="1" t="s">
        <v>200</v>
      </c>
      <c r="D73" s="1" t="s">
        <v>1407</v>
      </c>
      <c r="E73" s="2">
        <v>377451.94891455135</v>
      </c>
      <c r="F73" s="2">
        <v>64769.31</v>
      </c>
      <c r="G73" s="2">
        <v>81170.440135511526</v>
      </c>
      <c r="H73" s="2">
        <v>10398.339622902111</v>
      </c>
      <c r="I73" s="2">
        <v>0</v>
      </c>
      <c r="J73" s="2">
        <v>533790.03867296502</v>
      </c>
      <c r="K73" s="2">
        <v>0</v>
      </c>
      <c r="L73" s="2">
        <v>30825.453750000001</v>
      </c>
      <c r="M73" s="2">
        <v>0</v>
      </c>
      <c r="N73" s="2">
        <v>47423.775000000001</v>
      </c>
      <c r="O73" s="2">
        <v>612039.26742296503</v>
      </c>
    </row>
    <row r="74" spans="1:15" x14ac:dyDescent="0.25">
      <c r="A74" s="1" t="s">
        <v>1573</v>
      </c>
      <c r="B74" s="1" t="s">
        <v>1574</v>
      </c>
      <c r="C74" s="1" t="s">
        <v>200</v>
      </c>
      <c r="D74" s="1" t="s">
        <v>1407</v>
      </c>
      <c r="E74" s="2">
        <v>1886605.4673900397</v>
      </c>
      <c r="F74" s="2">
        <v>204124.27275100001</v>
      </c>
      <c r="G74" s="2">
        <v>112459.5066423325</v>
      </c>
      <c r="H74" s="2">
        <v>896.21676567830536</v>
      </c>
      <c r="I74" s="2">
        <v>0</v>
      </c>
      <c r="J74" s="2">
        <v>2204085.4635490505</v>
      </c>
      <c r="K74" s="2">
        <v>0</v>
      </c>
      <c r="L74" s="2">
        <v>147848.15955000001</v>
      </c>
      <c r="M74" s="2">
        <v>0</v>
      </c>
      <c r="N74" s="2">
        <v>227458.70699999999</v>
      </c>
      <c r="O74" s="2">
        <v>2579392.33009905</v>
      </c>
    </row>
    <row r="75" spans="1:15" x14ac:dyDescent="0.25">
      <c r="A75" s="1" t="s">
        <v>1575</v>
      </c>
      <c r="B75" s="1" t="s">
        <v>1576</v>
      </c>
      <c r="C75" s="1" t="s">
        <v>200</v>
      </c>
      <c r="D75" s="1" t="s">
        <v>1407</v>
      </c>
      <c r="E75" s="2">
        <v>1142284.6844715467</v>
      </c>
      <c r="F75" s="2">
        <v>144899.78</v>
      </c>
      <c r="G75" s="2">
        <v>51630.115279598846</v>
      </c>
      <c r="H75" s="2">
        <v>1257.345248592859</v>
      </c>
      <c r="I75" s="2">
        <v>0</v>
      </c>
      <c r="J75" s="2">
        <v>1340071.9249997383</v>
      </c>
      <c r="K75" s="2">
        <v>0</v>
      </c>
      <c r="L75" s="2">
        <v>93447.151849999995</v>
      </c>
      <c r="M75" s="2">
        <v>0</v>
      </c>
      <c r="N75" s="2">
        <v>143764.84899999999</v>
      </c>
      <c r="O75" s="2">
        <v>1577283.9258497383</v>
      </c>
    </row>
    <row r="76" spans="1:15" x14ac:dyDescent="0.25">
      <c r="A76" s="1" t="s">
        <v>1577</v>
      </c>
      <c r="B76" s="1" t="s">
        <v>1578</v>
      </c>
      <c r="C76" s="1" t="s">
        <v>200</v>
      </c>
      <c r="D76" s="1" t="s">
        <v>1407</v>
      </c>
      <c r="E76" s="2">
        <v>1535319.8572862849</v>
      </c>
      <c r="F76" s="2">
        <v>184501.53983226445</v>
      </c>
      <c r="G76" s="2">
        <v>322383.99469176552</v>
      </c>
      <c r="H76" s="2">
        <v>35135.839897830025</v>
      </c>
      <c r="I76" s="2">
        <v>0</v>
      </c>
      <c r="J76" s="2">
        <v>2077341.2317081448</v>
      </c>
      <c r="K76" s="2">
        <v>0</v>
      </c>
      <c r="L76" s="2">
        <v>122338.91214999999</v>
      </c>
      <c r="M76" s="2">
        <v>0</v>
      </c>
      <c r="N76" s="2">
        <v>188213.71099999998</v>
      </c>
      <c r="O76" s="2">
        <v>2387893.8548581451</v>
      </c>
    </row>
    <row r="77" spans="1:15" x14ac:dyDescent="0.25">
      <c r="A77" s="1" t="s">
        <v>1579</v>
      </c>
      <c r="B77" s="1" t="s">
        <v>1580</v>
      </c>
      <c r="C77" s="1" t="s">
        <v>243</v>
      </c>
      <c r="D77" s="1" t="s">
        <v>1407</v>
      </c>
      <c r="E77" s="2">
        <v>7083461.916444215</v>
      </c>
      <c r="F77" s="2">
        <v>541303.06322699995</v>
      </c>
      <c r="G77" s="2">
        <v>349660.98220298241</v>
      </c>
      <c r="H77" s="2">
        <v>173505.88679261919</v>
      </c>
      <c r="I77" s="2">
        <v>0</v>
      </c>
      <c r="J77" s="2">
        <v>8147931.848666816</v>
      </c>
      <c r="K77" s="2">
        <v>0</v>
      </c>
      <c r="L77" s="2">
        <v>639010.38760000002</v>
      </c>
      <c r="M77" s="2">
        <v>0</v>
      </c>
      <c r="N77" s="2">
        <v>983092.90399999998</v>
      </c>
      <c r="O77" s="2">
        <v>9770035.1402668171</v>
      </c>
    </row>
    <row r="78" spans="1:15" x14ac:dyDescent="0.25">
      <c r="A78" s="1" t="s">
        <v>1581</v>
      </c>
      <c r="B78" s="1" t="s">
        <v>1582</v>
      </c>
      <c r="C78" s="1" t="s">
        <v>425</v>
      </c>
      <c r="D78" s="1" t="s">
        <v>1407</v>
      </c>
      <c r="E78" s="2">
        <v>334776.96893162304</v>
      </c>
      <c r="F78" s="2">
        <v>75143.408699489984</v>
      </c>
      <c r="G78" s="2">
        <v>62356.965121693836</v>
      </c>
      <c r="H78" s="2">
        <v>0</v>
      </c>
      <c r="I78" s="2">
        <v>10974.429961113243</v>
      </c>
      <c r="J78" s="2">
        <v>483251.77271392016</v>
      </c>
      <c r="K78" s="2">
        <v>0</v>
      </c>
      <c r="L78" s="2">
        <v>29933.096700000002</v>
      </c>
      <c r="M78" s="2">
        <v>0</v>
      </c>
      <c r="N78" s="2">
        <v>46050.918000000005</v>
      </c>
      <c r="O78" s="2">
        <v>559235.78741392016</v>
      </c>
    </row>
    <row r="79" spans="1:15" x14ac:dyDescent="0.25">
      <c r="A79" s="1" t="s">
        <v>1583</v>
      </c>
      <c r="B79" s="1" t="s">
        <v>1584</v>
      </c>
      <c r="C79" s="1" t="s">
        <v>380</v>
      </c>
      <c r="D79" s="1" t="s">
        <v>1407</v>
      </c>
      <c r="E79" s="2">
        <v>1100108.1874897187</v>
      </c>
      <c r="F79" s="2">
        <v>181728.59245999999</v>
      </c>
      <c r="G79" s="2">
        <v>221211.12350573362</v>
      </c>
      <c r="H79" s="2">
        <v>0</v>
      </c>
      <c r="I79" s="2">
        <v>337249.13905484084</v>
      </c>
      <c r="J79" s="2">
        <v>1840297.0425102932</v>
      </c>
      <c r="K79" s="2">
        <v>0</v>
      </c>
      <c r="L79" s="2">
        <v>119848.45795</v>
      </c>
      <c r="M79" s="2">
        <v>795449.16523688415</v>
      </c>
      <c r="N79" s="2">
        <v>184382.24299999999</v>
      </c>
      <c r="O79" s="2">
        <v>2939976.9086971772</v>
      </c>
    </row>
    <row r="80" spans="1:15" x14ac:dyDescent="0.25">
      <c r="A80" s="1" t="s">
        <v>1585</v>
      </c>
      <c r="B80" s="1" t="s">
        <v>1586</v>
      </c>
      <c r="C80" s="1" t="s">
        <v>366</v>
      </c>
      <c r="D80" s="1" t="s">
        <v>1407</v>
      </c>
      <c r="E80" s="2">
        <v>1224139.8615855179</v>
      </c>
      <c r="F80" s="2">
        <v>111070.64713299999</v>
      </c>
      <c r="G80" s="2">
        <v>240133.68557120694</v>
      </c>
      <c r="H80" s="2">
        <v>219.13343394070318</v>
      </c>
      <c r="I80" s="2">
        <v>0</v>
      </c>
      <c r="J80" s="2">
        <v>1575563.3277236654</v>
      </c>
      <c r="K80" s="2">
        <v>227519.07727499996</v>
      </c>
      <c r="L80" s="2">
        <v>125278.08670000001</v>
      </c>
      <c r="M80" s="2">
        <v>0</v>
      </c>
      <c r="N80" s="2">
        <v>192735.51800000001</v>
      </c>
      <c r="O80" s="2">
        <v>2121096.0096986652</v>
      </c>
    </row>
    <row r="81" spans="1:15" x14ac:dyDescent="0.25">
      <c r="A81" s="1" t="s">
        <v>1587</v>
      </c>
      <c r="B81" s="1" t="s">
        <v>1588</v>
      </c>
      <c r="C81" s="1" t="s">
        <v>287</v>
      </c>
      <c r="D81" s="1" t="s">
        <v>1407</v>
      </c>
      <c r="E81" s="2">
        <v>598354.6398609652</v>
      </c>
      <c r="F81" s="2">
        <v>77068.069258999996</v>
      </c>
      <c r="G81" s="2">
        <v>81544.511765461823</v>
      </c>
      <c r="H81" s="2">
        <v>0</v>
      </c>
      <c r="I81" s="2">
        <v>45014.098140000002</v>
      </c>
      <c r="J81" s="2">
        <v>801981.31902542699</v>
      </c>
      <c r="K81" s="2">
        <v>0</v>
      </c>
      <c r="L81" s="2">
        <v>57564.231399999997</v>
      </c>
      <c r="M81" s="2">
        <v>122199.61762467449</v>
      </c>
      <c r="N81" s="2">
        <v>88560.356</v>
      </c>
      <c r="O81" s="2">
        <v>1070305.5240501014</v>
      </c>
    </row>
    <row r="82" spans="1:15" x14ac:dyDescent="0.25">
      <c r="A82" s="1" t="s">
        <v>1589</v>
      </c>
      <c r="B82" s="1" t="s">
        <v>1590</v>
      </c>
      <c r="C82" s="1" t="s">
        <v>287</v>
      </c>
      <c r="D82" s="1" t="s">
        <v>1407</v>
      </c>
      <c r="E82" s="2">
        <v>602708.48638786247</v>
      </c>
      <c r="F82" s="2">
        <v>68108.98</v>
      </c>
      <c r="G82" s="2">
        <v>112078.67073012103</v>
      </c>
      <c r="H82" s="2">
        <v>0</v>
      </c>
      <c r="I82" s="2">
        <v>139860.80194780961</v>
      </c>
      <c r="J82" s="2">
        <v>922756.93906579318</v>
      </c>
      <c r="K82" s="2">
        <v>0</v>
      </c>
      <c r="L82" s="2">
        <v>42838.371549999996</v>
      </c>
      <c r="M82" s="2">
        <v>0</v>
      </c>
      <c r="N82" s="2">
        <v>65905.186999999991</v>
      </c>
      <c r="O82" s="2">
        <v>1031500.4976157933</v>
      </c>
    </row>
    <row r="83" spans="1:15" x14ac:dyDescent="0.25">
      <c r="A83" s="1" t="s">
        <v>1591</v>
      </c>
      <c r="B83" s="1" t="s">
        <v>1592</v>
      </c>
      <c r="C83" s="1" t="s">
        <v>287</v>
      </c>
      <c r="D83" s="1" t="s">
        <v>1407</v>
      </c>
      <c r="E83" s="2">
        <v>935546.9099269436</v>
      </c>
      <c r="F83" s="2">
        <v>53168.154632999998</v>
      </c>
      <c r="G83" s="2">
        <v>156344.78639313165</v>
      </c>
      <c r="H83" s="2">
        <v>0</v>
      </c>
      <c r="I83" s="2">
        <v>318390.1389378967</v>
      </c>
      <c r="J83" s="2">
        <v>1463449.9898909722</v>
      </c>
      <c r="K83" s="2">
        <v>0</v>
      </c>
      <c r="L83" s="2">
        <v>72103.536049999995</v>
      </c>
      <c r="M83" s="2">
        <v>0</v>
      </c>
      <c r="N83" s="2">
        <v>110928.51699999999</v>
      </c>
      <c r="O83" s="2">
        <v>1646482.0429409721</v>
      </c>
    </row>
    <row r="84" spans="1:15" x14ac:dyDescent="0.25">
      <c r="A84" s="1" t="s">
        <v>1593</v>
      </c>
      <c r="B84" s="1" t="s">
        <v>1594</v>
      </c>
      <c r="C84" s="1" t="s">
        <v>287</v>
      </c>
      <c r="D84" s="1" t="s">
        <v>1407</v>
      </c>
      <c r="E84" s="2">
        <v>2445236.4692419609</v>
      </c>
      <c r="F84" s="2">
        <v>165466.402951</v>
      </c>
      <c r="G84" s="2">
        <v>156732.1589094777</v>
      </c>
      <c r="H84" s="2">
        <v>1697.669280470154</v>
      </c>
      <c r="I84" s="2">
        <v>0</v>
      </c>
      <c r="J84" s="2">
        <v>2769132.7003829088</v>
      </c>
      <c r="K84" s="2">
        <v>0</v>
      </c>
      <c r="L84" s="2">
        <v>214570.49705000001</v>
      </c>
      <c r="M84" s="2">
        <v>0</v>
      </c>
      <c r="N84" s="2">
        <v>330108.45699999999</v>
      </c>
      <c r="O84" s="2">
        <v>3313811.6544329086</v>
      </c>
    </row>
    <row r="85" spans="1:15" x14ac:dyDescent="0.25">
      <c r="A85" s="1" t="s">
        <v>1595</v>
      </c>
      <c r="B85" s="1" t="s">
        <v>1596</v>
      </c>
      <c r="C85" s="1" t="s">
        <v>287</v>
      </c>
      <c r="D85" s="1" t="s">
        <v>1407</v>
      </c>
      <c r="E85" s="2">
        <v>3600113.780900937</v>
      </c>
      <c r="F85" s="2">
        <v>397963.43851708644</v>
      </c>
      <c r="G85" s="2">
        <v>669230.14359000209</v>
      </c>
      <c r="H85" s="2">
        <v>0</v>
      </c>
      <c r="I85" s="2">
        <v>0</v>
      </c>
      <c r="J85" s="2">
        <v>4667307.363008026</v>
      </c>
      <c r="K85" s="2">
        <v>0</v>
      </c>
      <c r="L85" s="2">
        <v>308260.33289999998</v>
      </c>
      <c r="M85" s="2">
        <v>0</v>
      </c>
      <c r="N85" s="2">
        <v>474246.66600000003</v>
      </c>
      <c r="O85" s="2">
        <v>5449814.361908026</v>
      </c>
    </row>
    <row r="86" spans="1:15" x14ac:dyDescent="0.25">
      <c r="A86" s="1" t="s">
        <v>1597</v>
      </c>
      <c r="B86" s="1" t="s">
        <v>1598</v>
      </c>
      <c r="C86" s="1" t="s">
        <v>287</v>
      </c>
      <c r="D86" s="1" t="s">
        <v>1409</v>
      </c>
      <c r="E86" s="2">
        <v>5658519.1144824512</v>
      </c>
      <c r="F86" s="2">
        <v>319198.14602308639</v>
      </c>
      <c r="G86" s="2">
        <v>21755.564294600328</v>
      </c>
      <c r="H86" s="2">
        <v>1735.8907887598396</v>
      </c>
      <c r="I86" s="2">
        <v>1169844.8321920352</v>
      </c>
      <c r="J86" s="2">
        <v>7171053.5477809329</v>
      </c>
      <c r="K86" s="2">
        <v>0</v>
      </c>
      <c r="L86" s="2">
        <v>481534.54764999996</v>
      </c>
      <c r="M86" s="2">
        <v>0</v>
      </c>
      <c r="N86" s="2">
        <v>740822.38099999994</v>
      </c>
      <c r="O86" s="2">
        <v>8393410.4764309321</v>
      </c>
    </row>
    <row r="87" spans="1:15" x14ac:dyDescent="0.25">
      <c r="A87" s="1" t="s">
        <v>1599</v>
      </c>
      <c r="B87" s="1" t="s">
        <v>1600</v>
      </c>
      <c r="C87" s="1" t="s">
        <v>287</v>
      </c>
      <c r="D87" s="1" t="s">
        <v>1407</v>
      </c>
      <c r="E87" s="2">
        <v>679182.07697973959</v>
      </c>
      <c r="F87" s="2">
        <v>58523.340718411462</v>
      </c>
      <c r="G87" s="2">
        <v>139267.74656031732</v>
      </c>
      <c r="H87" s="2">
        <v>38182.916608254774</v>
      </c>
      <c r="I87" s="2">
        <v>0</v>
      </c>
      <c r="J87" s="2">
        <v>915156.0808667232</v>
      </c>
      <c r="K87" s="2">
        <v>65756.958749999991</v>
      </c>
      <c r="L87" s="2">
        <v>53460.2068</v>
      </c>
      <c r="M87" s="2">
        <v>0</v>
      </c>
      <c r="N87" s="2">
        <v>82246.471999999994</v>
      </c>
      <c r="O87" s="2">
        <v>1116619.7184167232</v>
      </c>
    </row>
    <row r="88" spans="1:15" x14ac:dyDescent="0.25">
      <c r="A88" s="1" t="s">
        <v>1601</v>
      </c>
      <c r="B88" s="1" t="s">
        <v>1602</v>
      </c>
      <c r="C88" s="1" t="s">
        <v>287</v>
      </c>
      <c r="D88" s="1" t="s">
        <v>1407</v>
      </c>
      <c r="E88" s="2">
        <v>6985313.9419558151</v>
      </c>
      <c r="F88" s="2">
        <v>546293.1760210864</v>
      </c>
      <c r="G88" s="2">
        <v>625410.90857345564</v>
      </c>
      <c r="H88" s="2">
        <v>4045.4662826368908</v>
      </c>
      <c r="I88" s="2">
        <v>0</v>
      </c>
      <c r="J88" s="2">
        <v>8161063.4928329932</v>
      </c>
      <c r="K88" s="2">
        <v>384020.63909999991</v>
      </c>
      <c r="L88" s="2">
        <v>591949.45160000003</v>
      </c>
      <c r="M88" s="2">
        <v>0</v>
      </c>
      <c r="N88" s="2">
        <v>910691.46400000004</v>
      </c>
      <c r="O88" s="2">
        <v>10047725.047532994</v>
      </c>
    </row>
    <row r="89" spans="1:15" x14ac:dyDescent="0.25">
      <c r="A89" s="1" t="s">
        <v>1603</v>
      </c>
      <c r="B89" s="1" t="s">
        <v>1604</v>
      </c>
      <c r="C89" s="1" t="s">
        <v>153</v>
      </c>
      <c r="D89" s="1" t="s">
        <v>1407</v>
      </c>
      <c r="E89" s="2">
        <v>2716077.3446204504</v>
      </c>
      <c r="F89" s="2">
        <v>1039645.678554</v>
      </c>
      <c r="G89" s="2">
        <v>497220.172750053</v>
      </c>
      <c r="H89" s="2">
        <v>0</v>
      </c>
      <c r="I89" s="2">
        <v>0</v>
      </c>
      <c r="J89" s="2">
        <v>4252943.1959245037</v>
      </c>
      <c r="K89" s="2">
        <v>291960.89684999996</v>
      </c>
      <c r="L89" s="2">
        <v>230264.10680000001</v>
      </c>
      <c r="M89" s="2">
        <v>0</v>
      </c>
      <c r="N89" s="2">
        <v>354252.47200000001</v>
      </c>
      <c r="O89" s="2">
        <v>5129420.6715745032</v>
      </c>
    </row>
    <row r="90" spans="1:15" x14ac:dyDescent="0.25">
      <c r="A90" s="1" t="s">
        <v>1605</v>
      </c>
      <c r="B90" s="1" t="s">
        <v>1606</v>
      </c>
      <c r="C90" s="1" t="s">
        <v>366</v>
      </c>
      <c r="D90" s="1" t="s">
        <v>1407</v>
      </c>
      <c r="E90" s="2">
        <v>10126762.510548238</v>
      </c>
      <c r="F90" s="2">
        <v>1669943.4842950874</v>
      </c>
      <c r="G90" s="2">
        <v>1788188.7064116246</v>
      </c>
      <c r="H90" s="2">
        <v>0</v>
      </c>
      <c r="I90" s="2">
        <v>0</v>
      </c>
      <c r="J90" s="2">
        <v>13584894.701254949</v>
      </c>
      <c r="K90" s="2">
        <v>0</v>
      </c>
      <c r="L90" s="2">
        <v>1047473.44325</v>
      </c>
      <c r="M90" s="2">
        <v>0</v>
      </c>
      <c r="N90" s="2">
        <v>1611497.605</v>
      </c>
      <c r="O90" s="2">
        <v>16243865.74950495</v>
      </c>
    </row>
    <row r="91" spans="1:15" x14ac:dyDescent="0.25">
      <c r="A91" s="1" t="s">
        <v>1607</v>
      </c>
      <c r="B91" s="1" t="s">
        <v>1608</v>
      </c>
      <c r="C91" s="1" t="s">
        <v>366</v>
      </c>
      <c r="D91" s="1" t="s">
        <v>1407</v>
      </c>
      <c r="E91" s="2">
        <v>1774008.8134790245</v>
      </c>
      <c r="F91" s="2">
        <v>130225.75341299491</v>
      </c>
      <c r="G91" s="2">
        <v>305184.53136717912</v>
      </c>
      <c r="H91" s="2">
        <v>2379.8793570300627</v>
      </c>
      <c r="I91" s="2">
        <v>0</v>
      </c>
      <c r="J91" s="2">
        <v>2211798.9776162286</v>
      </c>
      <c r="K91" s="2">
        <v>0</v>
      </c>
      <c r="L91" s="2">
        <v>153444.9657</v>
      </c>
      <c r="M91" s="2">
        <v>0</v>
      </c>
      <c r="N91" s="2">
        <v>236069.17799999999</v>
      </c>
      <c r="O91" s="2">
        <v>2601313.1213162281</v>
      </c>
    </row>
    <row r="92" spans="1:15" x14ac:dyDescent="0.25">
      <c r="A92" s="1" t="s">
        <v>1609</v>
      </c>
      <c r="B92" s="1" t="s">
        <v>1610</v>
      </c>
      <c r="C92" s="1" t="s">
        <v>243</v>
      </c>
      <c r="D92" s="1" t="s">
        <v>1407</v>
      </c>
      <c r="E92" s="2">
        <v>725307.49847208965</v>
      </c>
      <c r="F92" s="2">
        <v>20872.405853</v>
      </c>
      <c r="G92" s="2">
        <v>136875.34548280051</v>
      </c>
      <c r="H92" s="2">
        <v>0</v>
      </c>
      <c r="I92" s="2">
        <v>0</v>
      </c>
      <c r="J92" s="2">
        <v>883055.24980789016</v>
      </c>
      <c r="K92" s="2">
        <v>0</v>
      </c>
      <c r="L92" s="2">
        <v>61224.615400000002</v>
      </c>
      <c r="M92" s="2">
        <v>0</v>
      </c>
      <c r="N92" s="2">
        <v>94191.716</v>
      </c>
      <c r="O92" s="2">
        <v>1038471.5812078903</v>
      </c>
    </row>
    <row r="93" spans="1:15" x14ac:dyDescent="0.25">
      <c r="A93" s="1" t="s">
        <v>1611</v>
      </c>
      <c r="B93" s="1" t="s">
        <v>1612</v>
      </c>
      <c r="C93" s="1" t="s">
        <v>129</v>
      </c>
      <c r="D93" s="1" t="s">
        <v>1407</v>
      </c>
      <c r="E93" s="2">
        <v>829292.6749734676</v>
      </c>
      <c r="F93" s="2">
        <v>109838.73724199997</v>
      </c>
      <c r="G93" s="2">
        <v>153820.74516373774</v>
      </c>
      <c r="H93" s="2">
        <v>760.28141867994452</v>
      </c>
      <c r="I93" s="2">
        <v>0</v>
      </c>
      <c r="J93" s="2">
        <v>1093712.4387978853</v>
      </c>
      <c r="K93" s="2">
        <v>0</v>
      </c>
      <c r="L93" s="2">
        <v>68650.112049999996</v>
      </c>
      <c r="M93" s="2">
        <v>0</v>
      </c>
      <c r="N93" s="2">
        <v>105615.557</v>
      </c>
      <c r="O93" s="2">
        <v>1267978.1078478852</v>
      </c>
    </row>
    <row r="94" spans="1:15" x14ac:dyDescent="0.25">
      <c r="A94" s="1" t="s">
        <v>1613</v>
      </c>
      <c r="B94" s="1" t="s">
        <v>1614</v>
      </c>
      <c r="C94" s="1" t="s">
        <v>153</v>
      </c>
      <c r="D94" s="1" t="s">
        <v>1407</v>
      </c>
      <c r="E94" s="2">
        <v>372132.04179820186</v>
      </c>
      <c r="F94" s="2">
        <v>78233.48325693568</v>
      </c>
      <c r="G94" s="2">
        <v>21436.952473135432</v>
      </c>
      <c r="H94" s="2">
        <v>691.41323823381106</v>
      </c>
      <c r="I94" s="2">
        <v>0</v>
      </c>
      <c r="J94" s="2">
        <v>472493.89076650678</v>
      </c>
      <c r="K94" s="2">
        <v>0</v>
      </c>
      <c r="L94" s="2">
        <v>34531.5308</v>
      </c>
      <c r="M94" s="2">
        <v>0</v>
      </c>
      <c r="N94" s="2">
        <v>53125.432000000001</v>
      </c>
      <c r="O94" s="2">
        <v>560150.85356650676</v>
      </c>
    </row>
    <row r="95" spans="1:15" x14ac:dyDescent="0.25">
      <c r="A95" s="1" t="s">
        <v>1615</v>
      </c>
      <c r="B95" s="1" t="s">
        <v>1616</v>
      </c>
      <c r="C95" s="1" t="s">
        <v>243</v>
      </c>
      <c r="D95" s="1" t="s">
        <v>1407</v>
      </c>
      <c r="E95" s="2">
        <v>903371.56017385621</v>
      </c>
      <c r="F95" s="2">
        <v>144468.94149756245</v>
      </c>
      <c r="G95" s="2">
        <v>160421.78207751186</v>
      </c>
      <c r="H95" s="2">
        <v>0</v>
      </c>
      <c r="I95" s="2">
        <v>0</v>
      </c>
      <c r="J95" s="2">
        <v>1208262.2837489306</v>
      </c>
      <c r="K95" s="2">
        <v>0</v>
      </c>
      <c r="L95" s="2">
        <v>82042.040600000008</v>
      </c>
      <c r="M95" s="2">
        <v>0</v>
      </c>
      <c r="N95" s="2">
        <v>126218.524</v>
      </c>
      <c r="O95" s="2">
        <v>1416522.8483489307</v>
      </c>
    </row>
    <row r="96" spans="1:15" x14ac:dyDescent="0.25">
      <c r="A96" s="1" t="s">
        <v>1617</v>
      </c>
      <c r="B96" s="1" t="s">
        <v>1618</v>
      </c>
      <c r="C96" s="1" t="s">
        <v>200</v>
      </c>
      <c r="D96" s="1" t="s">
        <v>1407</v>
      </c>
      <c r="E96" s="2">
        <v>2083362.1309061272</v>
      </c>
      <c r="F96" s="2">
        <v>176820.59591800001</v>
      </c>
      <c r="G96" s="2">
        <v>399582.23341991316</v>
      </c>
      <c r="H96" s="2">
        <v>0</v>
      </c>
      <c r="I96" s="2">
        <v>0</v>
      </c>
      <c r="J96" s="2">
        <v>2659764.9602440405</v>
      </c>
      <c r="K96" s="2">
        <v>0</v>
      </c>
      <c r="L96" s="2">
        <v>174648.37910000002</v>
      </c>
      <c r="M96" s="2">
        <v>0</v>
      </c>
      <c r="N96" s="2">
        <v>268689.81400000001</v>
      </c>
      <c r="O96" s="2">
        <v>3103103.1533440403</v>
      </c>
    </row>
    <row r="97" spans="1:15" x14ac:dyDescent="0.25">
      <c r="A97" s="1" t="s">
        <v>1619</v>
      </c>
      <c r="B97" s="1" t="s">
        <v>1620</v>
      </c>
      <c r="C97" s="1" t="s">
        <v>138</v>
      </c>
      <c r="D97" s="1" t="s">
        <v>1407</v>
      </c>
      <c r="E97" s="2">
        <v>1033075.0981723797</v>
      </c>
      <c r="F97" s="2">
        <v>147300.93685000003</v>
      </c>
      <c r="G97" s="2">
        <v>188565.13642586485</v>
      </c>
      <c r="H97" s="2">
        <v>60.580607999999998</v>
      </c>
      <c r="I97" s="2">
        <v>0</v>
      </c>
      <c r="J97" s="2">
        <v>1369001.7520562445</v>
      </c>
      <c r="K97" s="2">
        <v>0</v>
      </c>
      <c r="L97" s="2">
        <v>80999.12079999999</v>
      </c>
      <c r="M97" s="2">
        <v>0</v>
      </c>
      <c r="N97" s="2">
        <v>124614.03199999999</v>
      </c>
      <c r="O97" s="2">
        <v>1574614.9048562443</v>
      </c>
    </row>
    <row r="98" spans="1:15" x14ac:dyDescent="0.25">
      <c r="A98" s="1" t="s">
        <v>1621</v>
      </c>
      <c r="B98" s="1" t="s">
        <v>1622</v>
      </c>
      <c r="C98" s="1" t="s">
        <v>243</v>
      </c>
      <c r="D98" s="1" t="s">
        <v>1407</v>
      </c>
      <c r="E98" s="2">
        <v>982288.46617230482</v>
      </c>
      <c r="F98" s="2">
        <v>60966.520000000004</v>
      </c>
      <c r="G98" s="2">
        <v>189780.31731880212</v>
      </c>
      <c r="H98" s="2">
        <v>66259.949954176132</v>
      </c>
      <c r="I98" s="2">
        <v>54605.212370631496</v>
      </c>
      <c r="J98" s="2">
        <v>1353900.4658159146</v>
      </c>
      <c r="K98" s="2">
        <v>0</v>
      </c>
      <c r="L98" s="2">
        <v>75980.601450000002</v>
      </c>
      <c r="M98" s="2">
        <v>0</v>
      </c>
      <c r="N98" s="2">
        <v>116893.23299999999</v>
      </c>
      <c r="O98" s="2">
        <v>1546774.3002659145</v>
      </c>
    </row>
    <row r="99" spans="1:15" x14ac:dyDescent="0.25">
      <c r="A99" s="1" t="s">
        <v>1623</v>
      </c>
      <c r="B99" s="1" t="s">
        <v>1624</v>
      </c>
      <c r="C99" s="1" t="s">
        <v>200</v>
      </c>
      <c r="D99" s="1" t="s">
        <v>1407</v>
      </c>
      <c r="E99" s="2">
        <v>1468497.1321384446</v>
      </c>
      <c r="F99" s="2">
        <v>93798.44137</v>
      </c>
      <c r="G99" s="2">
        <v>285782.69500675017</v>
      </c>
      <c r="H99" s="2">
        <v>0</v>
      </c>
      <c r="I99" s="2">
        <v>0</v>
      </c>
      <c r="J99" s="2">
        <v>1848078.2685151948</v>
      </c>
      <c r="K99" s="2">
        <v>0</v>
      </c>
      <c r="L99" s="2">
        <v>121812.8171</v>
      </c>
      <c r="M99" s="2">
        <v>0</v>
      </c>
      <c r="N99" s="2">
        <v>187404.334</v>
      </c>
      <c r="O99" s="2">
        <v>2157295.4196151947</v>
      </c>
    </row>
    <row r="100" spans="1:15" x14ac:dyDescent="0.25">
      <c r="A100" s="1" t="s">
        <v>1625</v>
      </c>
      <c r="B100" s="1" t="s">
        <v>1626</v>
      </c>
      <c r="C100" s="1" t="s">
        <v>243</v>
      </c>
      <c r="D100" s="1" t="s">
        <v>1407</v>
      </c>
      <c r="E100" s="2">
        <v>2641913.3909132597</v>
      </c>
      <c r="F100" s="2">
        <v>249304.0887743955</v>
      </c>
      <c r="G100" s="2">
        <v>507841.98004157981</v>
      </c>
      <c r="H100" s="2">
        <v>10085.373782941568</v>
      </c>
      <c r="I100" s="2">
        <v>0</v>
      </c>
      <c r="J100" s="2">
        <v>3409144.8335121768</v>
      </c>
      <c r="K100" s="2">
        <v>0</v>
      </c>
      <c r="L100" s="2">
        <v>237484.94444999998</v>
      </c>
      <c r="M100" s="2">
        <v>0</v>
      </c>
      <c r="N100" s="2">
        <v>365361.45299999998</v>
      </c>
      <c r="O100" s="2">
        <v>4011991.2309621763</v>
      </c>
    </row>
    <row r="101" spans="1:15" x14ac:dyDescent="0.25">
      <c r="A101" s="1" t="s">
        <v>1627</v>
      </c>
      <c r="B101" s="1" t="s">
        <v>1628</v>
      </c>
      <c r="C101" s="1" t="s">
        <v>129</v>
      </c>
      <c r="D101" s="1" t="s">
        <v>1407</v>
      </c>
      <c r="E101" s="2">
        <v>1748631.8028986871</v>
      </c>
      <c r="F101" s="2">
        <v>225071.87955953457</v>
      </c>
      <c r="G101" s="2">
        <v>333727.16534745984</v>
      </c>
      <c r="H101" s="2">
        <v>9198.6038881582535</v>
      </c>
      <c r="I101" s="2">
        <v>0</v>
      </c>
      <c r="J101" s="2">
        <v>2316629.4516938399</v>
      </c>
      <c r="K101" s="2">
        <v>0</v>
      </c>
      <c r="L101" s="2">
        <v>149403.0785</v>
      </c>
      <c r="M101" s="2">
        <v>0</v>
      </c>
      <c r="N101" s="2">
        <v>229850.88999999998</v>
      </c>
      <c r="O101" s="2">
        <v>2695883.4201938398</v>
      </c>
    </row>
    <row r="102" spans="1:15" x14ac:dyDescent="0.25">
      <c r="A102" s="1" t="s">
        <v>1629</v>
      </c>
      <c r="B102" s="1" t="s">
        <v>1630</v>
      </c>
      <c r="C102" s="1" t="s">
        <v>243</v>
      </c>
      <c r="D102" s="1" t="s">
        <v>1407</v>
      </c>
      <c r="E102" s="2">
        <v>1094043.8684042802</v>
      </c>
      <c r="F102" s="2">
        <v>48465.944000999996</v>
      </c>
      <c r="G102" s="2">
        <v>176237.62785484045</v>
      </c>
      <c r="H102" s="2">
        <v>152742.81587951511</v>
      </c>
      <c r="I102" s="2">
        <v>0</v>
      </c>
      <c r="J102" s="2">
        <v>1471490.2561396356</v>
      </c>
      <c r="K102" s="2">
        <v>0</v>
      </c>
      <c r="L102" s="2">
        <v>93049.409050000002</v>
      </c>
      <c r="M102" s="2">
        <v>0</v>
      </c>
      <c r="N102" s="2">
        <v>143152.93700000001</v>
      </c>
      <c r="O102" s="2">
        <v>1707692.6021896354</v>
      </c>
    </row>
    <row r="103" spans="1:15" x14ac:dyDescent="0.25">
      <c r="A103" s="1" t="s">
        <v>1631</v>
      </c>
      <c r="B103" s="1" t="s">
        <v>1632</v>
      </c>
      <c r="C103" s="1" t="s">
        <v>366</v>
      </c>
      <c r="D103" s="1" t="s">
        <v>1407</v>
      </c>
      <c r="E103" s="2">
        <v>662114.96164531913</v>
      </c>
      <c r="F103" s="2">
        <v>44383.626114999999</v>
      </c>
      <c r="G103" s="2">
        <v>114260.69669129506</v>
      </c>
      <c r="H103" s="2">
        <v>0</v>
      </c>
      <c r="I103" s="2">
        <v>0</v>
      </c>
      <c r="J103" s="2">
        <v>820759.28445161413</v>
      </c>
      <c r="K103" s="2">
        <v>107841.41234999998</v>
      </c>
      <c r="L103" s="2">
        <v>60828.840149999996</v>
      </c>
      <c r="M103" s="2">
        <v>0</v>
      </c>
      <c r="N103" s="2">
        <v>93582.831000000006</v>
      </c>
      <c r="O103" s="2">
        <v>1083012.3679516141</v>
      </c>
    </row>
    <row r="104" spans="1:15" x14ac:dyDescent="0.25">
      <c r="A104" s="1" t="s">
        <v>1633</v>
      </c>
      <c r="B104" s="1" t="s">
        <v>1634</v>
      </c>
      <c r="C104" s="1" t="s">
        <v>287</v>
      </c>
      <c r="D104" s="1" t="s">
        <v>1407</v>
      </c>
      <c r="E104" s="2">
        <v>4837111.0338730253</v>
      </c>
      <c r="F104" s="2">
        <v>563871.63967900013</v>
      </c>
      <c r="G104" s="2">
        <v>889687.8978592481</v>
      </c>
      <c r="H104" s="2">
        <v>10969.50832822464</v>
      </c>
      <c r="I104" s="2">
        <v>0</v>
      </c>
      <c r="J104" s="2">
        <v>6301640.079739498</v>
      </c>
      <c r="K104" s="2">
        <v>0</v>
      </c>
      <c r="L104" s="2">
        <v>406784.30129999999</v>
      </c>
      <c r="M104" s="2">
        <v>0</v>
      </c>
      <c r="N104" s="2">
        <v>625822.00199999998</v>
      </c>
      <c r="O104" s="2">
        <v>7334246.3830394987</v>
      </c>
    </row>
    <row r="105" spans="1:15" x14ac:dyDescent="0.25">
      <c r="A105" s="1" t="s">
        <v>1635</v>
      </c>
      <c r="B105" s="1" t="s">
        <v>1636</v>
      </c>
      <c r="C105" s="1" t="s">
        <v>200</v>
      </c>
      <c r="D105" s="1" t="s">
        <v>1407</v>
      </c>
      <c r="E105" s="2">
        <v>2815189.3113319888</v>
      </c>
      <c r="F105" s="2">
        <v>203365.251625</v>
      </c>
      <c r="G105" s="2">
        <v>525632.92228743318</v>
      </c>
      <c r="H105" s="2">
        <v>999.80001000000016</v>
      </c>
      <c r="I105" s="2">
        <v>0</v>
      </c>
      <c r="J105" s="2">
        <v>3545187.2852544221</v>
      </c>
      <c r="K105" s="2">
        <v>0</v>
      </c>
      <c r="L105" s="2">
        <v>249740.50270000001</v>
      </c>
      <c r="M105" s="2">
        <v>0</v>
      </c>
      <c r="N105" s="2">
        <v>384216.158</v>
      </c>
      <c r="O105" s="2">
        <v>4179143.945954422</v>
      </c>
    </row>
    <row r="106" spans="1:15" x14ac:dyDescent="0.25">
      <c r="A106" s="1" t="s">
        <v>1637</v>
      </c>
      <c r="B106" s="1" t="s">
        <v>1638</v>
      </c>
      <c r="C106" s="1" t="s">
        <v>153</v>
      </c>
      <c r="D106" s="1" t="s">
        <v>1407</v>
      </c>
      <c r="E106" s="2">
        <v>1364222.8740581118</v>
      </c>
      <c r="F106" s="2">
        <v>212608.72336100001</v>
      </c>
      <c r="G106" s="2">
        <v>128662.26381380892</v>
      </c>
      <c r="H106" s="2">
        <v>0</v>
      </c>
      <c r="I106" s="2">
        <v>0</v>
      </c>
      <c r="J106" s="2">
        <v>1705493.8612329208</v>
      </c>
      <c r="K106" s="2">
        <v>165707.53604999997</v>
      </c>
      <c r="L106" s="2">
        <v>116354.65205</v>
      </c>
      <c r="M106" s="2">
        <v>0</v>
      </c>
      <c r="N106" s="2">
        <v>179007.15700000001</v>
      </c>
      <c r="O106" s="2">
        <v>2166563.2063329211</v>
      </c>
    </row>
    <row r="107" spans="1:15" x14ac:dyDescent="0.25">
      <c r="A107" s="1" t="s">
        <v>1639</v>
      </c>
      <c r="B107" s="1" t="s">
        <v>1640</v>
      </c>
      <c r="C107" s="1" t="s">
        <v>208</v>
      </c>
      <c r="D107" s="1" t="s">
        <v>1408</v>
      </c>
      <c r="E107" s="2">
        <v>1113817.279702774</v>
      </c>
      <c r="F107" s="2">
        <v>204513.588304</v>
      </c>
      <c r="G107" s="2">
        <v>0</v>
      </c>
      <c r="H107" s="2">
        <v>168.93515567131882</v>
      </c>
      <c r="I107" s="2">
        <v>0</v>
      </c>
      <c r="J107" s="2">
        <v>1318499.8031624453</v>
      </c>
      <c r="K107" s="2">
        <v>0</v>
      </c>
      <c r="L107" s="2">
        <v>0</v>
      </c>
      <c r="M107" s="2">
        <v>0</v>
      </c>
      <c r="N107" s="2">
        <v>3918.7984000000001</v>
      </c>
      <c r="O107" s="2">
        <v>1322418.6015624453</v>
      </c>
    </row>
    <row r="108" spans="1:15" x14ac:dyDescent="0.25">
      <c r="A108" s="1" t="s">
        <v>1641</v>
      </c>
      <c r="B108" s="1" t="s">
        <v>1642</v>
      </c>
      <c r="C108" s="1" t="s">
        <v>159</v>
      </c>
      <c r="D108" s="1" t="s">
        <v>1408</v>
      </c>
      <c r="E108" s="2">
        <v>946211.176837062</v>
      </c>
      <c r="F108" s="2">
        <v>170519.90064199999</v>
      </c>
      <c r="G108" s="2">
        <v>0</v>
      </c>
      <c r="H108" s="2">
        <v>471.86125019662751</v>
      </c>
      <c r="I108" s="2">
        <v>0</v>
      </c>
      <c r="J108" s="2">
        <v>1117202.9387292585</v>
      </c>
      <c r="K108" s="2">
        <v>0</v>
      </c>
      <c r="L108" s="2">
        <v>0</v>
      </c>
      <c r="M108" s="2">
        <v>0</v>
      </c>
      <c r="N108" s="2">
        <v>3348.5546249999998</v>
      </c>
      <c r="O108" s="2">
        <v>1120551.4933542586</v>
      </c>
    </row>
    <row r="109" spans="1:15" x14ac:dyDescent="0.25">
      <c r="A109" s="1" t="s">
        <v>1643</v>
      </c>
      <c r="B109" s="1" t="s">
        <v>1644</v>
      </c>
      <c r="C109" s="1" t="s">
        <v>243</v>
      </c>
      <c r="D109" s="1" t="s">
        <v>1407</v>
      </c>
      <c r="E109" s="2">
        <v>2392720.4762143381</v>
      </c>
      <c r="F109" s="2">
        <v>468441.81644483289</v>
      </c>
      <c r="G109" s="2">
        <v>479674.90763067454</v>
      </c>
      <c r="H109" s="2">
        <v>60999.037491929688</v>
      </c>
      <c r="I109" s="2">
        <v>0</v>
      </c>
      <c r="J109" s="2">
        <v>3401836.2377817752</v>
      </c>
      <c r="K109" s="2">
        <v>0</v>
      </c>
      <c r="L109" s="2">
        <v>230449.62005</v>
      </c>
      <c r="M109" s="2">
        <v>0</v>
      </c>
      <c r="N109" s="2">
        <v>354537.87699999998</v>
      </c>
      <c r="O109" s="2">
        <v>3986823.7348317755</v>
      </c>
    </row>
    <row r="110" spans="1:15" x14ac:dyDescent="0.25">
      <c r="A110" s="1" t="s">
        <v>1645</v>
      </c>
      <c r="B110" s="1" t="s">
        <v>1646</v>
      </c>
      <c r="C110" s="1" t="s">
        <v>200</v>
      </c>
      <c r="D110" s="1" t="s">
        <v>1407</v>
      </c>
      <c r="E110" s="2">
        <v>854968.06943032076</v>
      </c>
      <c r="F110" s="2">
        <v>248350.8204309523</v>
      </c>
      <c r="G110" s="2">
        <v>164126.49948130624</v>
      </c>
      <c r="H110" s="2">
        <v>0</v>
      </c>
      <c r="I110" s="2">
        <v>0</v>
      </c>
      <c r="J110" s="2">
        <v>1267445.3893425793</v>
      </c>
      <c r="K110" s="2">
        <v>0</v>
      </c>
      <c r="L110" s="2">
        <v>77819.3845</v>
      </c>
      <c r="M110" s="2">
        <v>210514.07258278856</v>
      </c>
      <c r="N110" s="2">
        <v>119722.13</v>
      </c>
      <c r="O110" s="2">
        <v>1675500.9764253676</v>
      </c>
    </row>
    <row r="111" spans="1:15" x14ac:dyDescent="0.25">
      <c r="A111" s="1" t="s">
        <v>1647</v>
      </c>
      <c r="B111" s="1" t="s">
        <v>1648</v>
      </c>
      <c r="C111" s="1" t="s">
        <v>243</v>
      </c>
      <c r="D111" s="1" t="s">
        <v>1407</v>
      </c>
      <c r="E111" s="2">
        <v>970394.06091447384</v>
      </c>
      <c r="F111" s="2">
        <v>14808.237332215</v>
      </c>
      <c r="G111" s="2">
        <v>177071.40207983792</v>
      </c>
      <c r="H111" s="2">
        <v>72507.829199049767</v>
      </c>
      <c r="I111" s="2">
        <v>0</v>
      </c>
      <c r="J111" s="2">
        <v>1234781.5295255766</v>
      </c>
      <c r="K111" s="2">
        <v>134144.19584999999</v>
      </c>
      <c r="L111" s="2">
        <v>80592.32415</v>
      </c>
      <c r="M111" s="2">
        <v>0</v>
      </c>
      <c r="N111" s="2">
        <v>123988.19100000001</v>
      </c>
      <c r="O111" s="2">
        <v>1573506.2405255768</v>
      </c>
    </row>
    <row r="112" spans="1:15" x14ac:dyDescent="0.25">
      <c r="A112" s="1" t="s">
        <v>1649</v>
      </c>
      <c r="B112" s="1" t="s">
        <v>1650</v>
      </c>
      <c r="C112" s="1" t="s">
        <v>243</v>
      </c>
      <c r="D112" s="1" t="s">
        <v>1407</v>
      </c>
      <c r="E112" s="2">
        <v>4658677.7871003589</v>
      </c>
      <c r="F112" s="2">
        <v>112936.87508500001</v>
      </c>
      <c r="G112" s="2">
        <v>876237.33007247793</v>
      </c>
      <c r="H112" s="2">
        <v>452253.30921171675</v>
      </c>
      <c r="I112" s="2">
        <v>0</v>
      </c>
      <c r="J112" s="2">
        <v>6100105.3014695542</v>
      </c>
      <c r="K112" s="2">
        <v>774616.97407499992</v>
      </c>
      <c r="L112" s="2">
        <v>422389.21789999999</v>
      </c>
      <c r="M112" s="2">
        <v>0</v>
      </c>
      <c r="N112" s="2">
        <v>649829.56599999999</v>
      </c>
      <c r="O112" s="2">
        <v>7946941.0594445523</v>
      </c>
    </row>
    <row r="113" spans="1:15" x14ac:dyDescent="0.25">
      <c r="A113" s="1" t="s">
        <v>1651</v>
      </c>
      <c r="B113" s="1" t="s">
        <v>1652</v>
      </c>
      <c r="C113" s="1" t="s">
        <v>243</v>
      </c>
      <c r="D113" s="1" t="s">
        <v>1407</v>
      </c>
      <c r="E113" s="2">
        <v>1635032.7466716736</v>
      </c>
      <c r="F113" s="2">
        <v>300778.30585100001</v>
      </c>
      <c r="G113" s="2">
        <v>289007.08332923194</v>
      </c>
      <c r="H113" s="2">
        <v>1031.6327258001716</v>
      </c>
      <c r="I113" s="2">
        <v>376208.32271769387</v>
      </c>
      <c r="J113" s="2">
        <v>2602058.0912953997</v>
      </c>
      <c r="K113" s="2">
        <v>172283.23192499997</v>
      </c>
      <c r="L113" s="2">
        <v>135194.12270000001</v>
      </c>
      <c r="M113" s="2">
        <v>0</v>
      </c>
      <c r="N113" s="2">
        <v>207990.95800000001</v>
      </c>
      <c r="O113" s="2">
        <v>3117526.4039203995</v>
      </c>
    </row>
    <row r="114" spans="1:15" x14ac:dyDescent="0.25">
      <c r="A114" s="1" t="s">
        <v>1653</v>
      </c>
      <c r="B114" s="1" t="s">
        <v>1654</v>
      </c>
      <c r="C114" s="1" t="s">
        <v>243</v>
      </c>
      <c r="D114" s="1" t="s">
        <v>1407</v>
      </c>
      <c r="E114" s="2">
        <v>2566033.0113172531</v>
      </c>
      <c r="F114" s="2">
        <v>445753.66324999998</v>
      </c>
      <c r="G114" s="2">
        <v>456805.90257887053</v>
      </c>
      <c r="H114" s="2">
        <v>1110.5271399860092</v>
      </c>
      <c r="I114" s="2">
        <v>550824.2270564232</v>
      </c>
      <c r="J114" s="2">
        <v>4020527.3313425332</v>
      </c>
      <c r="K114" s="2">
        <v>326154.51539999997</v>
      </c>
      <c r="L114" s="2">
        <v>218445.36025000003</v>
      </c>
      <c r="M114" s="2">
        <v>0</v>
      </c>
      <c r="N114" s="2">
        <v>336069.78500000003</v>
      </c>
      <c r="O114" s="2">
        <v>4901196.9919925323</v>
      </c>
    </row>
    <row r="115" spans="1:15" x14ac:dyDescent="0.25">
      <c r="A115" s="1" t="s">
        <v>1655</v>
      </c>
      <c r="B115" s="1" t="s">
        <v>1656</v>
      </c>
      <c r="C115" s="1" t="s">
        <v>243</v>
      </c>
      <c r="D115" s="1" t="s">
        <v>1407</v>
      </c>
      <c r="E115" s="2">
        <v>1457505.6160582367</v>
      </c>
      <c r="F115" s="2">
        <v>203345.67207200002</v>
      </c>
      <c r="G115" s="2">
        <v>261014.01949438712</v>
      </c>
      <c r="H115" s="2">
        <v>75647.769425364793</v>
      </c>
      <c r="I115" s="2">
        <v>357280.58275113907</v>
      </c>
      <c r="J115" s="2">
        <v>2354793.6598011279</v>
      </c>
      <c r="K115" s="2">
        <v>177543.78862499999</v>
      </c>
      <c r="L115" s="2">
        <v>118430.12479999999</v>
      </c>
      <c r="M115" s="2">
        <v>0</v>
      </c>
      <c r="N115" s="2">
        <v>182200.19199999998</v>
      </c>
      <c r="O115" s="2">
        <v>2832967.7652261271</v>
      </c>
    </row>
    <row r="116" spans="1:15" x14ac:dyDescent="0.25">
      <c r="A116" s="1" t="s">
        <v>1657</v>
      </c>
      <c r="B116" s="1" t="s">
        <v>1658</v>
      </c>
      <c r="C116" s="1" t="s">
        <v>380</v>
      </c>
      <c r="D116" s="1" t="s">
        <v>1407</v>
      </c>
      <c r="E116" s="2">
        <v>3425491.087174288</v>
      </c>
      <c r="F116" s="2">
        <v>444922.89047300001</v>
      </c>
      <c r="G116" s="2">
        <v>637866.63761434075</v>
      </c>
      <c r="H116" s="2">
        <v>1734.7917759147874</v>
      </c>
      <c r="I116" s="2">
        <v>0</v>
      </c>
      <c r="J116" s="2">
        <v>4510015.4070375431</v>
      </c>
      <c r="K116" s="2">
        <v>0</v>
      </c>
      <c r="L116" s="2">
        <v>290585.29434999998</v>
      </c>
      <c r="M116" s="2">
        <v>0</v>
      </c>
      <c r="N116" s="2">
        <v>447054.299</v>
      </c>
      <c r="O116" s="2">
        <v>5247655.0003875438</v>
      </c>
    </row>
    <row r="117" spans="1:15" x14ac:dyDescent="0.25">
      <c r="A117" s="1" t="s">
        <v>1659</v>
      </c>
      <c r="B117" s="1" t="s">
        <v>1660</v>
      </c>
      <c r="C117" s="1" t="s">
        <v>483</v>
      </c>
      <c r="D117" s="1" t="s">
        <v>1407</v>
      </c>
      <c r="E117" s="2">
        <v>1806624.422153634</v>
      </c>
      <c r="F117" s="2">
        <v>1017459.3786279999</v>
      </c>
      <c r="G117" s="2">
        <v>349928.07135063404</v>
      </c>
      <c r="H117" s="2">
        <v>0</v>
      </c>
      <c r="I117" s="2">
        <v>0</v>
      </c>
      <c r="J117" s="2">
        <v>3174011.8721322678</v>
      </c>
      <c r="K117" s="2">
        <v>0</v>
      </c>
      <c r="L117" s="2">
        <v>166377.09724999999</v>
      </c>
      <c r="M117" s="2">
        <v>0</v>
      </c>
      <c r="N117" s="2">
        <v>255964.76500000001</v>
      </c>
      <c r="O117" s="2">
        <v>3596353.7343822685</v>
      </c>
    </row>
    <row r="118" spans="1:15" x14ac:dyDescent="0.25">
      <c r="A118" s="1" t="s">
        <v>1661</v>
      </c>
      <c r="B118" s="1" t="s">
        <v>1662</v>
      </c>
      <c r="C118" s="1" t="s">
        <v>483</v>
      </c>
      <c r="D118" s="1" t="s">
        <v>1407</v>
      </c>
      <c r="E118" s="2">
        <v>1070293.3461705372</v>
      </c>
      <c r="F118" s="2">
        <v>623589.85507199995</v>
      </c>
      <c r="G118" s="2">
        <v>197598.68269487994</v>
      </c>
      <c r="H118" s="2">
        <v>0</v>
      </c>
      <c r="I118" s="2">
        <v>0</v>
      </c>
      <c r="J118" s="2">
        <v>1891481.8839374171</v>
      </c>
      <c r="K118" s="2">
        <v>0</v>
      </c>
      <c r="L118" s="2">
        <v>90407.408650000012</v>
      </c>
      <c r="M118" s="2">
        <v>0</v>
      </c>
      <c r="N118" s="2">
        <v>139088.321</v>
      </c>
      <c r="O118" s="2">
        <v>2120977.6135874172</v>
      </c>
    </row>
    <row r="119" spans="1:15" x14ac:dyDescent="0.25">
      <c r="A119" s="1" t="s">
        <v>1663</v>
      </c>
      <c r="B119" s="1" t="s">
        <v>1664</v>
      </c>
      <c r="C119" s="1" t="s">
        <v>243</v>
      </c>
      <c r="D119" s="1" t="s">
        <v>1407</v>
      </c>
      <c r="E119" s="2">
        <v>784723.87343281589</v>
      </c>
      <c r="F119" s="2">
        <v>178931.41404016339</v>
      </c>
      <c r="G119" s="2">
        <v>145504.31492888564</v>
      </c>
      <c r="H119" s="2">
        <v>555.72491717453784</v>
      </c>
      <c r="I119" s="2">
        <v>0</v>
      </c>
      <c r="J119" s="2">
        <v>1109715.3273190395</v>
      </c>
      <c r="K119" s="2">
        <v>0</v>
      </c>
      <c r="L119" s="2">
        <v>71623.446049999999</v>
      </c>
      <c r="M119" s="2">
        <v>0</v>
      </c>
      <c r="N119" s="2">
        <v>110189.917</v>
      </c>
      <c r="O119" s="2">
        <v>1291528.6903690393</v>
      </c>
    </row>
    <row r="120" spans="1:15" x14ac:dyDescent="0.25">
      <c r="A120" s="1" t="s">
        <v>1665</v>
      </c>
      <c r="B120" s="1" t="s">
        <v>1666</v>
      </c>
      <c r="C120" s="1" t="s">
        <v>243</v>
      </c>
      <c r="D120" s="1" t="s">
        <v>1407</v>
      </c>
      <c r="E120" s="2">
        <v>1622133.6446557322</v>
      </c>
      <c r="F120" s="2">
        <v>269201.76486949495</v>
      </c>
      <c r="G120" s="2">
        <v>305024.1692009191</v>
      </c>
      <c r="H120" s="2">
        <v>62997.32921133389</v>
      </c>
      <c r="I120" s="2">
        <v>1138262.5331702016</v>
      </c>
      <c r="J120" s="2">
        <v>3397619.441107682</v>
      </c>
      <c r="K120" s="2">
        <v>0</v>
      </c>
      <c r="L120" s="2">
        <v>140269.6477</v>
      </c>
      <c r="M120" s="2">
        <v>0</v>
      </c>
      <c r="N120" s="2">
        <v>215799.45799999998</v>
      </c>
      <c r="O120" s="2">
        <v>3753688.5468076821</v>
      </c>
    </row>
    <row r="121" spans="1:15" x14ac:dyDescent="0.25">
      <c r="A121" s="1" t="s">
        <v>1667</v>
      </c>
      <c r="B121" s="1" t="s">
        <v>1668</v>
      </c>
      <c r="C121" s="1" t="s">
        <v>200</v>
      </c>
      <c r="D121" s="1" t="s">
        <v>1407</v>
      </c>
      <c r="E121" s="2">
        <v>2027424.6489807302</v>
      </c>
      <c r="F121" s="2">
        <v>341220.23907700001</v>
      </c>
      <c r="G121" s="2">
        <v>417923.11255017831</v>
      </c>
      <c r="H121" s="2">
        <v>55538.110337526123</v>
      </c>
      <c r="I121" s="2">
        <v>603684.14078164613</v>
      </c>
      <c r="J121" s="2">
        <v>3445790.2517270809</v>
      </c>
      <c r="K121" s="2">
        <v>0</v>
      </c>
      <c r="L121" s="2">
        <v>208916.52145</v>
      </c>
      <c r="M121" s="2">
        <v>449793.8755359216</v>
      </c>
      <c r="N121" s="2">
        <v>321410.033</v>
      </c>
      <c r="O121" s="2">
        <v>4425910.6817130027</v>
      </c>
    </row>
    <row r="122" spans="1:15" x14ac:dyDescent="0.25">
      <c r="A122" s="1" t="s">
        <v>1669</v>
      </c>
      <c r="B122" s="1" t="s">
        <v>1670</v>
      </c>
      <c r="C122" s="1" t="s">
        <v>200</v>
      </c>
      <c r="D122" s="1" t="s">
        <v>1408</v>
      </c>
      <c r="E122" s="2">
        <v>2242309.0908592781</v>
      </c>
      <c r="F122" s="2">
        <v>413423.30307199998</v>
      </c>
      <c r="G122" s="2">
        <v>0</v>
      </c>
      <c r="H122" s="2">
        <v>248.37357242335449</v>
      </c>
      <c r="I122" s="2">
        <v>151954.56529557315</v>
      </c>
      <c r="J122" s="2">
        <v>2807935.3327992745</v>
      </c>
      <c r="K122" s="2">
        <v>0</v>
      </c>
      <c r="L122" s="2">
        <v>0</v>
      </c>
      <c r="M122" s="2">
        <v>0</v>
      </c>
      <c r="N122" s="2">
        <v>7624.0726749999994</v>
      </c>
      <c r="O122" s="2">
        <v>2815559.4054742744</v>
      </c>
    </row>
    <row r="123" spans="1:15" x14ac:dyDescent="0.25">
      <c r="A123" s="1" t="s">
        <v>1671</v>
      </c>
      <c r="B123" s="1" t="s">
        <v>1672</v>
      </c>
      <c r="C123" s="1" t="s">
        <v>287</v>
      </c>
      <c r="D123" s="1" t="s">
        <v>1407</v>
      </c>
      <c r="E123" s="2">
        <v>986800.35299190902</v>
      </c>
      <c r="F123" s="2">
        <v>101593.27055099999</v>
      </c>
      <c r="G123" s="2">
        <v>163959.95775201631</v>
      </c>
      <c r="H123" s="2">
        <v>4176.6239427475593</v>
      </c>
      <c r="I123" s="2">
        <v>258870.5695845428</v>
      </c>
      <c r="J123" s="2">
        <v>1515400.7748222158</v>
      </c>
      <c r="K123" s="2">
        <v>0</v>
      </c>
      <c r="L123" s="2">
        <v>78701.701650000003</v>
      </c>
      <c r="M123" s="2">
        <v>0</v>
      </c>
      <c r="N123" s="2">
        <v>121079.54100000001</v>
      </c>
      <c r="O123" s="2">
        <v>1715182.0174722157</v>
      </c>
    </row>
    <row r="124" spans="1:15" x14ac:dyDescent="0.25">
      <c r="A124" s="1" t="s">
        <v>1673</v>
      </c>
      <c r="B124" s="1" t="s">
        <v>1674</v>
      </c>
      <c r="C124" s="1" t="s">
        <v>200</v>
      </c>
      <c r="D124" s="1" t="s">
        <v>1407</v>
      </c>
      <c r="E124" s="2">
        <v>153476.72004355138</v>
      </c>
      <c r="F124" s="2">
        <v>44898.537964651703</v>
      </c>
      <c r="G124" s="2">
        <v>10820.058060609674</v>
      </c>
      <c r="H124" s="2">
        <v>0</v>
      </c>
      <c r="I124" s="2">
        <v>10587.689291497729</v>
      </c>
      <c r="J124" s="2">
        <v>219783.00536031049</v>
      </c>
      <c r="K124" s="2">
        <v>0</v>
      </c>
      <c r="L124" s="2">
        <v>13329.815849999999</v>
      </c>
      <c r="M124" s="2">
        <v>0</v>
      </c>
      <c r="N124" s="2">
        <v>20507.409</v>
      </c>
      <c r="O124" s="2">
        <v>253620.23021031049</v>
      </c>
    </row>
    <row r="125" spans="1:15" x14ac:dyDescent="0.25">
      <c r="A125" s="1" t="s">
        <v>1675</v>
      </c>
      <c r="B125" s="1" t="s">
        <v>1676</v>
      </c>
      <c r="C125" s="1" t="s">
        <v>153</v>
      </c>
      <c r="D125" s="1" t="s">
        <v>1407</v>
      </c>
      <c r="E125" s="2">
        <v>2592271.9390215948</v>
      </c>
      <c r="F125" s="2">
        <v>411998.40099699999</v>
      </c>
      <c r="G125" s="2">
        <v>265818.1329164973</v>
      </c>
      <c r="H125" s="2">
        <v>454.83051798518386</v>
      </c>
      <c r="I125" s="2">
        <v>192614.55278630008</v>
      </c>
      <c r="J125" s="2">
        <v>3463157.8562393771</v>
      </c>
      <c r="K125" s="2">
        <v>0</v>
      </c>
      <c r="L125" s="2">
        <v>247195.37569999998</v>
      </c>
      <c r="M125" s="2">
        <v>0</v>
      </c>
      <c r="N125" s="2">
        <v>380300.57799999998</v>
      </c>
      <c r="O125" s="2">
        <v>4090653.809939377</v>
      </c>
    </row>
    <row r="126" spans="1:15" x14ac:dyDescent="0.25">
      <c r="A126" s="1" t="s">
        <v>1677</v>
      </c>
      <c r="B126" s="1" t="s">
        <v>1678</v>
      </c>
      <c r="C126" s="1" t="s">
        <v>200</v>
      </c>
      <c r="D126" s="1" t="s">
        <v>1407</v>
      </c>
      <c r="E126" s="2">
        <v>2161258.8333667251</v>
      </c>
      <c r="F126" s="2">
        <v>76887.240168999997</v>
      </c>
      <c r="G126" s="2">
        <v>85544.673501129146</v>
      </c>
      <c r="H126" s="2">
        <v>94907.212413035217</v>
      </c>
      <c r="I126" s="2">
        <v>0</v>
      </c>
      <c r="J126" s="2">
        <v>2418597.9594498896</v>
      </c>
      <c r="K126" s="2">
        <v>0</v>
      </c>
      <c r="L126" s="2">
        <v>191021.86674999999</v>
      </c>
      <c r="M126" s="2">
        <v>0</v>
      </c>
      <c r="N126" s="2">
        <v>293879.79499999998</v>
      </c>
      <c r="O126" s="2">
        <v>2903499.6211998891</v>
      </c>
    </row>
    <row r="127" spans="1:15" x14ac:dyDescent="0.25">
      <c r="A127" s="1" t="s">
        <v>1679</v>
      </c>
      <c r="B127" s="1" t="s">
        <v>1680</v>
      </c>
      <c r="C127" s="1" t="s">
        <v>372</v>
      </c>
      <c r="D127" s="1" t="s">
        <v>1409</v>
      </c>
      <c r="E127" s="2">
        <v>4965457.5983736645</v>
      </c>
      <c r="F127" s="2">
        <v>289193.91200562957</v>
      </c>
      <c r="G127" s="2">
        <v>48275.423691155585</v>
      </c>
      <c r="H127" s="2">
        <v>866.57162832360461</v>
      </c>
      <c r="I127" s="2">
        <v>1443533.0225754005</v>
      </c>
      <c r="J127" s="2">
        <v>6747326.5282741738</v>
      </c>
      <c r="K127" s="2">
        <v>0</v>
      </c>
      <c r="L127" s="2">
        <v>419041.37794999999</v>
      </c>
      <c r="M127" s="2">
        <v>0</v>
      </c>
      <c r="N127" s="2">
        <v>644679.04299999995</v>
      </c>
      <c r="O127" s="2">
        <v>7811046.9492241731</v>
      </c>
    </row>
    <row r="128" spans="1:15" x14ac:dyDescent="0.25">
      <c r="A128" s="1" t="s">
        <v>1681</v>
      </c>
      <c r="B128" s="1" t="s">
        <v>1682</v>
      </c>
      <c r="C128" s="1" t="s">
        <v>200</v>
      </c>
      <c r="D128" s="1" t="s">
        <v>1407</v>
      </c>
      <c r="E128" s="2">
        <v>1781110.241942982</v>
      </c>
      <c r="F128" s="2">
        <v>6281.3718000000008</v>
      </c>
      <c r="G128" s="2">
        <v>118304.40254900878</v>
      </c>
      <c r="H128" s="2">
        <v>200783.98489699257</v>
      </c>
      <c r="I128" s="2">
        <v>0</v>
      </c>
      <c r="J128" s="2">
        <v>2106480.0011889832</v>
      </c>
      <c r="K128" s="2">
        <v>0</v>
      </c>
      <c r="L128" s="2">
        <v>161680.60740000001</v>
      </c>
      <c r="M128" s="2">
        <v>0</v>
      </c>
      <c r="N128" s="2">
        <v>248739.39600000001</v>
      </c>
      <c r="O128" s="2">
        <v>2516900.0045889835</v>
      </c>
    </row>
    <row r="129" spans="1:15" x14ac:dyDescent="0.25">
      <c r="A129" s="1" t="s">
        <v>1683</v>
      </c>
      <c r="B129" s="1" t="s">
        <v>1684</v>
      </c>
      <c r="C129" s="1" t="s">
        <v>380</v>
      </c>
      <c r="D129" s="1" t="s">
        <v>1408</v>
      </c>
      <c r="E129" s="2">
        <v>5328774.1228040624</v>
      </c>
      <c r="F129" s="2">
        <v>1442611.7045036727</v>
      </c>
      <c r="G129" s="2">
        <v>0</v>
      </c>
      <c r="H129" s="2">
        <v>6936.9935584801688</v>
      </c>
      <c r="I129" s="2">
        <v>286963.70283299161</v>
      </c>
      <c r="J129" s="2">
        <v>7065286.5236992063</v>
      </c>
      <c r="K129" s="2">
        <v>0</v>
      </c>
      <c r="L129" s="2">
        <v>0</v>
      </c>
      <c r="M129" s="2">
        <v>0</v>
      </c>
      <c r="N129" s="2">
        <v>18983.558249999998</v>
      </c>
      <c r="O129" s="2">
        <v>7084270.0819492061</v>
      </c>
    </row>
    <row r="130" spans="1:15" x14ac:dyDescent="0.25">
      <c r="A130" s="1" t="s">
        <v>1685</v>
      </c>
      <c r="B130" s="1" t="s">
        <v>1686</v>
      </c>
      <c r="C130" s="1" t="s">
        <v>243</v>
      </c>
      <c r="D130" s="1" t="s">
        <v>1407</v>
      </c>
      <c r="E130" s="2">
        <v>2476191.1565640401</v>
      </c>
      <c r="F130" s="2">
        <v>893693.84403299994</v>
      </c>
      <c r="G130" s="2">
        <v>274353.06391174858</v>
      </c>
      <c r="H130" s="2">
        <v>9102.5121166628287</v>
      </c>
      <c r="I130" s="2">
        <v>0</v>
      </c>
      <c r="J130" s="2">
        <v>3653340.5766254514</v>
      </c>
      <c r="K130" s="2">
        <v>0</v>
      </c>
      <c r="L130" s="2">
        <v>202830.15675000002</v>
      </c>
      <c r="M130" s="2">
        <v>0</v>
      </c>
      <c r="N130" s="2">
        <v>312046.39500000002</v>
      </c>
      <c r="O130" s="2">
        <v>4168217.1283754525</v>
      </c>
    </row>
    <row r="131" spans="1:15" x14ac:dyDescent="0.25">
      <c r="A131" s="1" t="s">
        <v>1687</v>
      </c>
      <c r="B131" s="1" t="s">
        <v>1688</v>
      </c>
      <c r="C131" s="1" t="s">
        <v>243</v>
      </c>
      <c r="D131" s="1" t="s">
        <v>1407</v>
      </c>
      <c r="E131" s="2">
        <v>1075315.6363897203</v>
      </c>
      <c r="F131" s="2">
        <v>459323.45999999996</v>
      </c>
      <c r="G131" s="2">
        <v>75599.684840762115</v>
      </c>
      <c r="H131" s="2">
        <v>9700.8904895827454</v>
      </c>
      <c r="I131" s="2">
        <v>36670.992179845816</v>
      </c>
      <c r="J131" s="2">
        <v>1656610.6638999109</v>
      </c>
      <c r="K131" s="2">
        <v>0</v>
      </c>
      <c r="L131" s="2">
        <v>90380.034550000011</v>
      </c>
      <c r="M131" s="2">
        <v>0</v>
      </c>
      <c r="N131" s="2">
        <v>139046.20700000002</v>
      </c>
      <c r="O131" s="2">
        <v>1886036.9054499108</v>
      </c>
    </row>
    <row r="132" spans="1:15" x14ac:dyDescent="0.25">
      <c r="A132" s="1" t="s">
        <v>1689</v>
      </c>
      <c r="B132" s="1" t="s">
        <v>1690</v>
      </c>
      <c r="C132" s="1" t="s">
        <v>243</v>
      </c>
      <c r="D132" s="1" t="s">
        <v>1408</v>
      </c>
      <c r="E132" s="2">
        <v>9429503.8236283902</v>
      </c>
      <c r="F132" s="2">
        <v>1907282.564165435</v>
      </c>
      <c r="G132" s="2">
        <v>0</v>
      </c>
      <c r="H132" s="2">
        <v>5045.550229170959</v>
      </c>
      <c r="I132" s="2">
        <v>0</v>
      </c>
      <c r="J132" s="2">
        <v>11341831.938022997</v>
      </c>
      <c r="K132" s="2">
        <v>0</v>
      </c>
      <c r="L132" s="2">
        <v>0</v>
      </c>
      <c r="M132" s="2">
        <v>0</v>
      </c>
      <c r="N132" s="2">
        <v>36849.391350000005</v>
      </c>
      <c r="O132" s="2">
        <v>11378681.329372996</v>
      </c>
    </row>
    <row r="133" spans="1:15" x14ac:dyDescent="0.25">
      <c r="A133" s="1" t="s">
        <v>1691</v>
      </c>
      <c r="B133" s="1" t="s">
        <v>1692</v>
      </c>
      <c r="C133" s="1" t="s">
        <v>243</v>
      </c>
      <c r="D133" s="1" t="s">
        <v>1407</v>
      </c>
      <c r="E133" s="2">
        <v>5140948.7990170652</v>
      </c>
      <c r="F133" s="2">
        <v>375287.27691800002</v>
      </c>
      <c r="G133" s="2">
        <v>948180.21667160268</v>
      </c>
      <c r="H133" s="2">
        <v>262092.15742725463</v>
      </c>
      <c r="I133" s="2">
        <v>0</v>
      </c>
      <c r="J133" s="2">
        <v>6726508.4500339227</v>
      </c>
      <c r="K133" s="2">
        <v>0</v>
      </c>
      <c r="L133" s="2">
        <v>425911.34625</v>
      </c>
      <c r="M133" s="2">
        <v>0</v>
      </c>
      <c r="N133" s="2">
        <v>655248.22500000009</v>
      </c>
      <c r="O133" s="2">
        <v>7807668.0212839236</v>
      </c>
    </row>
    <row r="134" spans="1:15" x14ac:dyDescent="0.25">
      <c r="A134" s="1" t="s">
        <v>1693</v>
      </c>
      <c r="B134" s="1" t="s">
        <v>1694</v>
      </c>
      <c r="C134" s="1" t="s">
        <v>335</v>
      </c>
      <c r="D134" s="1" t="s">
        <v>1408</v>
      </c>
      <c r="E134" s="2">
        <v>2749637.2336256555</v>
      </c>
      <c r="F134" s="2">
        <v>438768.720959</v>
      </c>
      <c r="G134" s="2">
        <v>0</v>
      </c>
      <c r="H134" s="2">
        <v>3754.4590285747122</v>
      </c>
      <c r="I134" s="2">
        <v>0</v>
      </c>
      <c r="J134" s="2">
        <v>3192160.41361323</v>
      </c>
      <c r="K134" s="2">
        <v>0</v>
      </c>
      <c r="L134" s="2">
        <v>0</v>
      </c>
      <c r="M134" s="2">
        <v>0</v>
      </c>
      <c r="N134" s="2">
        <v>9525.7750250000008</v>
      </c>
      <c r="O134" s="2">
        <v>3201686.1886382303</v>
      </c>
    </row>
    <row r="135" spans="1:15" x14ac:dyDescent="0.25">
      <c r="A135" s="1" t="s">
        <v>1695</v>
      </c>
      <c r="B135" s="1" t="s">
        <v>1696</v>
      </c>
      <c r="C135" s="1" t="s">
        <v>129</v>
      </c>
      <c r="D135" s="1" t="s">
        <v>1407</v>
      </c>
      <c r="E135" s="2">
        <v>790684.94837645884</v>
      </c>
      <c r="F135" s="2">
        <v>29912.510000000002</v>
      </c>
      <c r="G135" s="2">
        <v>0</v>
      </c>
      <c r="H135" s="2">
        <v>8238.0631365652007</v>
      </c>
      <c r="I135" s="2">
        <v>0</v>
      </c>
      <c r="J135" s="2">
        <v>828835.521513024</v>
      </c>
      <c r="K135" s="2">
        <v>0</v>
      </c>
      <c r="L135" s="2">
        <v>61534.212999999996</v>
      </c>
      <c r="M135" s="2">
        <v>0</v>
      </c>
      <c r="N135" s="2">
        <v>94668.02</v>
      </c>
      <c r="O135" s="2">
        <v>985037.754513024</v>
      </c>
    </row>
    <row r="136" spans="1:15" x14ac:dyDescent="0.25">
      <c r="A136" s="1" t="s">
        <v>1697</v>
      </c>
      <c r="B136" s="1" t="s">
        <v>1698</v>
      </c>
      <c r="C136" s="1" t="s">
        <v>200</v>
      </c>
      <c r="D136" s="1" t="s">
        <v>1407</v>
      </c>
      <c r="E136" s="2">
        <v>1254890.4434867119</v>
      </c>
      <c r="F136" s="2">
        <v>124041.14</v>
      </c>
      <c r="G136" s="2">
        <v>221121.75979238428</v>
      </c>
      <c r="H136" s="2">
        <v>0</v>
      </c>
      <c r="I136" s="2">
        <v>0</v>
      </c>
      <c r="J136" s="2">
        <v>1600053.3432790961</v>
      </c>
      <c r="K136" s="2">
        <v>0</v>
      </c>
      <c r="L136" s="2">
        <v>99639.710300000006</v>
      </c>
      <c r="M136" s="2">
        <v>0</v>
      </c>
      <c r="N136" s="2">
        <v>153291.86200000002</v>
      </c>
      <c r="O136" s="2">
        <v>1852984.9155790959</v>
      </c>
    </row>
    <row r="137" spans="1:15" x14ac:dyDescent="0.25">
      <c r="A137" s="1" t="s">
        <v>1699</v>
      </c>
      <c r="B137" s="1" t="s">
        <v>1700</v>
      </c>
      <c r="C137" s="1" t="s">
        <v>243</v>
      </c>
      <c r="D137" s="1" t="s">
        <v>1407</v>
      </c>
      <c r="E137" s="2">
        <v>4955709.4352188539</v>
      </c>
      <c r="F137" s="2">
        <v>325044.154721</v>
      </c>
      <c r="G137" s="2">
        <v>874731.19288601261</v>
      </c>
      <c r="H137" s="2">
        <v>128708.22544956642</v>
      </c>
      <c r="I137" s="2">
        <v>0</v>
      </c>
      <c r="J137" s="2">
        <v>6284193.0082754334</v>
      </c>
      <c r="K137" s="2">
        <v>0</v>
      </c>
      <c r="L137" s="2">
        <v>397550.90504999994</v>
      </c>
      <c r="M137" s="2">
        <v>0</v>
      </c>
      <c r="N137" s="2">
        <v>611616.777</v>
      </c>
      <c r="O137" s="2">
        <v>7293360.6903254334</v>
      </c>
    </row>
    <row r="138" spans="1:15" x14ac:dyDescent="0.25">
      <c r="A138" s="1" t="s">
        <v>1701</v>
      </c>
      <c r="B138" s="1" t="s">
        <v>1702</v>
      </c>
      <c r="C138" s="1" t="s">
        <v>366</v>
      </c>
      <c r="D138" s="1" t="s">
        <v>1407</v>
      </c>
      <c r="E138" s="2">
        <v>4641098.5142351855</v>
      </c>
      <c r="F138" s="2">
        <v>87095.351355999999</v>
      </c>
      <c r="G138" s="2">
        <v>161621.89863128</v>
      </c>
      <c r="H138" s="2">
        <v>0</v>
      </c>
      <c r="I138" s="2">
        <v>0</v>
      </c>
      <c r="J138" s="2">
        <v>4889815.7642224655</v>
      </c>
      <c r="K138" s="2">
        <v>0</v>
      </c>
      <c r="L138" s="2">
        <v>388646.27945000003</v>
      </c>
      <c r="M138" s="2">
        <v>0</v>
      </c>
      <c r="N138" s="2">
        <v>597917.353</v>
      </c>
      <c r="O138" s="2">
        <v>5876379.3966724658</v>
      </c>
    </row>
    <row r="139" spans="1:15" x14ac:dyDescent="0.25">
      <c r="A139" s="1" t="s">
        <v>1703</v>
      </c>
      <c r="B139" s="1" t="s">
        <v>1704</v>
      </c>
      <c r="C139" s="1" t="s">
        <v>120</v>
      </c>
      <c r="D139" s="1" t="s">
        <v>1407</v>
      </c>
      <c r="E139" s="2">
        <v>230913.09425355072</v>
      </c>
      <c r="F139" s="2">
        <v>70850.581967999984</v>
      </c>
      <c r="G139" s="2">
        <v>21107.736662402269</v>
      </c>
      <c r="H139" s="2">
        <v>0</v>
      </c>
      <c r="I139" s="2">
        <v>0</v>
      </c>
      <c r="J139" s="2">
        <v>322871.41288395296</v>
      </c>
      <c r="K139" s="2">
        <v>0</v>
      </c>
      <c r="L139" s="2">
        <v>21423.7569</v>
      </c>
      <c r="M139" s="2">
        <v>0</v>
      </c>
      <c r="N139" s="2">
        <v>32959.625999999997</v>
      </c>
      <c r="O139" s="2">
        <v>377254.79578395293</v>
      </c>
    </row>
    <row r="140" spans="1:15" x14ac:dyDescent="0.25">
      <c r="A140" s="1" t="s">
        <v>1705</v>
      </c>
      <c r="B140" s="1" t="s">
        <v>1706</v>
      </c>
      <c r="C140" s="1" t="s">
        <v>200</v>
      </c>
      <c r="D140" s="1" t="s">
        <v>1407</v>
      </c>
      <c r="E140" s="2">
        <v>2111817.5351473629</v>
      </c>
      <c r="F140" s="2">
        <v>270518.15814299998</v>
      </c>
      <c r="G140" s="2">
        <v>410943.62360967067</v>
      </c>
      <c r="H140" s="2">
        <v>0</v>
      </c>
      <c r="I140" s="2">
        <v>0</v>
      </c>
      <c r="J140" s="2">
        <v>2793279.3169000335</v>
      </c>
      <c r="K140" s="2">
        <v>0</v>
      </c>
      <c r="L140" s="2">
        <v>177208.02579999997</v>
      </c>
      <c r="M140" s="2">
        <v>0</v>
      </c>
      <c r="N140" s="2">
        <v>272627.73199999996</v>
      </c>
      <c r="O140" s="2">
        <v>3243115.0747000333</v>
      </c>
    </row>
    <row r="141" spans="1:15" x14ac:dyDescent="0.25">
      <c r="A141" s="1" t="s">
        <v>1707</v>
      </c>
      <c r="B141" s="1" t="s">
        <v>1708</v>
      </c>
      <c r="C141" s="1" t="s">
        <v>135</v>
      </c>
      <c r="D141" s="1" t="s">
        <v>1407</v>
      </c>
      <c r="E141" s="2">
        <v>1812876.8349771909</v>
      </c>
      <c r="F141" s="2">
        <v>137551.60414699998</v>
      </c>
      <c r="G141" s="2">
        <v>288340.29651885561</v>
      </c>
      <c r="H141" s="2">
        <v>0</v>
      </c>
      <c r="I141" s="2">
        <v>0</v>
      </c>
      <c r="J141" s="2">
        <v>2238768.7356430464</v>
      </c>
      <c r="K141" s="2">
        <v>0</v>
      </c>
      <c r="L141" s="2">
        <v>152907.29999999999</v>
      </c>
      <c r="M141" s="2">
        <v>0</v>
      </c>
      <c r="N141" s="2">
        <v>235242</v>
      </c>
      <c r="O141" s="2">
        <v>2626918.0356430463</v>
      </c>
    </row>
    <row r="142" spans="1:15" x14ac:dyDescent="0.25">
      <c r="A142" s="1" t="s">
        <v>1709</v>
      </c>
      <c r="B142" s="1" t="s">
        <v>1710</v>
      </c>
      <c r="C142" s="1" t="s">
        <v>200</v>
      </c>
      <c r="D142" s="1" t="s">
        <v>1407</v>
      </c>
      <c r="E142" s="2">
        <v>2374501.9061922724</v>
      </c>
      <c r="F142" s="2">
        <v>346326.73164199997</v>
      </c>
      <c r="G142" s="2">
        <v>467359.11290106463</v>
      </c>
      <c r="H142" s="2">
        <v>10300.114076226617</v>
      </c>
      <c r="I142" s="2">
        <v>0</v>
      </c>
      <c r="J142" s="2">
        <v>3198487.8648115634</v>
      </c>
      <c r="K142" s="2">
        <v>0</v>
      </c>
      <c r="L142" s="2">
        <v>215263.84359999999</v>
      </c>
      <c r="M142" s="2">
        <v>0</v>
      </c>
      <c r="N142" s="2">
        <v>331175.14399999997</v>
      </c>
      <c r="O142" s="2">
        <v>3744926.852411563</v>
      </c>
    </row>
    <row r="143" spans="1:15" x14ac:dyDescent="0.25">
      <c r="A143" s="1" t="s">
        <v>1711</v>
      </c>
      <c r="B143" s="1" t="s">
        <v>1712</v>
      </c>
      <c r="C143" s="1" t="s">
        <v>200</v>
      </c>
      <c r="D143" s="1" t="s">
        <v>1407</v>
      </c>
      <c r="E143" s="2">
        <v>1431380.8169469768</v>
      </c>
      <c r="F143" s="2">
        <v>185197.40230300001</v>
      </c>
      <c r="G143" s="2">
        <v>275923.15485102625</v>
      </c>
      <c r="H143" s="2">
        <v>16668.647110157384</v>
      </c>
      <c r="I143" s="2">
        <v>0</v>
      </c>
      <c r="J143" s="2">
        <v>1909170.0212111606</v>
      </c>
      <c r="K143" s="2">
        <v>0</v>
      </c>
      <c r="L143" s="2">
        <v>119774.10639999999</v>
      </c>
      <c r="M143" s="2">
        <v>0</v>
      </c>
      <c r="N143" s="2">
        <v>184267.856</v>
      </c>
      <c r="O143" s="2">
        <v>2213211.9836111604</v>
      </c>
    </row>
    <row r="144" spans="1:15" x14ac:dyDescent="0.25">
      <c r="A144" s="1" t="s">
        <v>1713</v>
      </c>
      <c r="B144" s="1" t="s">
        <v>1714</v>
      </c>
      <c r="C144" s="1" t="s">
        <v>153</v>
      </c>
      <c r="D144" s="1" t="s">
        <v>1407</v>
      </c>
      <c r="E144" s="2">
        <v>471683.36325621716</v>
      </c>
      <c r="F144" s="2">
        <v>525847.73188400001</v>
      </c>
      <c r="G144" s="2">
        <v>28571.31750688823</v>
      </c>
      <c r="H144" s="2">
        <v>0</v>
      </c>
      <c r="I144" s="2">
        <v>0</v>
      </c>
      <c r="J144" s="2">
        <v>1026102.4126471053</v>
      </c>
      <c r="K144" s="2">
        <v>0</v>
      </c>
      <c r="L144" s="2">
        <v>37227.481850000004</v>
      </c>
      <c r="M144" s="2">
        <v>0</v>
      </c>
      <c r="N144" s="2">
        <v>57273.048999999999</v>
      </c>
      <c r="O144" s="2">
        <v>1120602.9434971055</v>
      </c>
    </row>
    <row r="145" spans="1:15" x14ac:dyDescent="0.25">
      <c r="A145" s="1" t="s">
        <v>1715</v>
      </c>
      <c r="B145" s="1" t="s">
        <v>1716</v>
      </c>
      <c r="C145" s="1" t="s">
        <v>200</v>
      </c>
      <c r="D145" s="1" t="s">
        <v>1407</v>
      </c>
      <c r="E145" s="2">
        <v>2215636.8247193065</v>
      </c>
      <c r="F145" s="2">
        <v>336748.8276489008</v>
      </c>
      <c r="G145" s="2">
        <v>238845.44500049675</v>
      </c>
      <c r="H145" s="2">
        <v>4601.564235398343</v>
      </c>
      <c r="I145" s="2">
        <v>269595.17018646409</v>
      </c>
      <c r="J145" s="2">
        <v>3065427.8317905669</v>
      </c>
      <c r="K145" s="2">
        <v>0</v>
      </c>
      <c r="L145" s="2">
        <v>181923.20119999998</v>
      </c>
      <c r="M145" s="2">
        <v>0</v>
      </c>
      <c r="N145" s="2">
        <v>279881.848</v>
      </c>
      <c r="O145" s="2">
        <v>3527232.8809905667</v>
      </c>
    </row>
    <row r="146" spans="1:15" x14ac:dyDescent="0.25">
      <c r="A146" s="1" t="s">
        <v>1717</v>
      </c>
      <c r="B146" s="1" t="s">
        <v>1718</v>
      </c>
      <c r="C146" s="1" t="s">
        <v>243</v>
      </c>
      <c r="D146" s="1" t="s">
        <v>1407</v>
      </c>
      <c r="E146" s="2">
        <v>3830016.2638887865</v>
      </c>
      <c r="F146" s="2">
        <v>242476.47740499998</v>
      </c>
      <c r="G146" s="2">
        <v>717805.45681407384</v>
      </c>
      <c r="H146" s="2">
        <v>83362.578996682438</v>
      </c>
      <c r="I146" s="2">
        <v>912483.40967685962</v>
      </c>
      <c r="J146" s="2">
        <v>5786144.1867814027</v>
      </c>
      <c r="K146" s="2">
        <v>0</v>
      </c>
      <c r="L146" s="2">
        <v>322153.00455000001</v>
      </c>
      <c r="M146" s="2">
        <v>0</v>
      </c>
      <c r="N146" s="2">
        <v>495620.00699999998</v>
      </c>
      <c r="O146" s="2">
        <v>6603917.1983314035</v>
      </c>
    </row>
    <row r="147" spans="1:15" x14ac:dyDescent="0.25">
      <c r="A147" s="1" t="s">
        <v>1719</v>
      </c>
      <c r="B147" s="1" t="s">
        <v>1720</v>
      </c>
      <c r="C147" s="1" t="s">
        <v>243</v>
      </c>
      <c r="D147" s="1" t="s">
        <v>1407</v>
      </c>
      <c r="E147" s="2">
        <v>3577819.3208570601</v>
      </c>
      <c r="F147" s="2">
        <v>358002.682607</v>
      </c>
      <c r="G147" s="2">
        <v>702980.2391316588</v>
      </c>
      <c r="H147" s="2">
        <v>161266.38774944385</v>
      </c>
      <c r="I147" s="2">
        <v>103555.09883173404</v>
      </c>
      <c r="J147" s="2">
        <v>4903623.7291768966</v>
      </c>
      <c r="K147" s="2">
        <v>0</v>
      </c>
      <c r="L147" s="2">
        <v>313917.45645</v>
      </c>
      <c r="M147" s="2">
        <v>0</v>
      </c>
      <c r="N147" s="2">
        <v>482949.93299999996</v>
      </c>
      <c r="O147" s="2">
        <v>5700491.1186268972</v>
      </c>
    </row>
    <row r="148" spans="1:15" x14ac:dyDescent="0.25">
      <c r="A148" s="1" t="s">
        <v>1721</v>
      </c>
      <c r="B148" s="1" t="s">
        <v>1722</v>
      </c>
      <c r="C148" s="1" t="s">
        <v>287</v>
      </c>
      <c r="D148" s="1" t="s">
        <v>1407</v>
      </c>
      <c r="E148" s="2">
        <v>1416950.3645335163</v>
      </c>
      <c r="F148" s="2">
        <v>165859.92583600001</v>
      </c>
      <c r="G148" s="2">
        <v>257858.56943379604</v>
      </c>
      <c r="H148" s="2">
        <v>23877.483517622575</v>
      </c>
      <c r="I148" s="2">
        <v>0</v>
      </c>
      <c r="J148" s="2">
        <v>1864546.3433209348</v>
      </c>
      <c r="K148" s="2">
        <v>0</v>
      </c>
      <c r="L148" s="2">
        <v>115482.1226</v>
      </c>
      <c r="M148" s="2">
        <v>0</v>
      </c>
      <c r="N148" s="2">
        <v>177664.804</v>
      </c>
      <c r="O148" s="2">
        <v>2157693.2699209349</v>
      </c>
    </row>
    <row r="149" spans="1:15" x14ac:dyDescent="0.25">
      <c r="A149" s="1" t="s">
        <v>1723</v>
      </c>
      <c r="B149" s="1" t="s">
        <v>1724</v>
      </c>
      <c r="C149" s="1" t="s">
        <v>287</v>
      </c>
      <c r="D149" s="1" t="s">
        <v>1407</v>
      </c>
      <c r="E149" s="2">
        <v>2180293.812084713</v>
      </c>
      <c r="F149" s="2">
        <v>283124.05209999997</v>
      </c>
      <c r="G149" s="2">
        <v>414582.34833494225</v>
      </c>
      <c r="H149" s="2">
        <v>9942.9768328615755</v>
      </c>
      <c r="I149" s="2">
        <v>0</v>
      </c>
      <c r="J149" s="2">
        <v>2887943.1893525166</v>
      </c>
      <c r="K149" s="2">
        <v>0</v>
      </c>
      <c r="L149" s="2">
        <v>189647.4853</v>
      </c>
      <c r="M149" s="2">
        <v>0</v>
      </c>
      <c r="N149" s="2">
        <v>291765.36199999996</v>
      </c>
      <c r="O149" s="2">
        <v>3369356.0366525166</v>
      </c>
    </row>
    <row r="150" spans="1:15" x14ac:dyDescent="0.25">
      <c r="A150" s="1" t="s">
        <v>1725</v>
      </c>
      <c r="B150" s="1" t="s">
        <v>1726</v>
      </c>
      <c r="C150" s="1" t="s">
        <v>243</v>
      </c>
      <c r="D150" s="1" t="s">
        <v>1407</v>
      </c>
      <c r="E150" s="2">
        <v>3142220.5330542498</v>
      </c>
      <c r="F150" s="2">
        <v>270565.77502500004</v>
      </c>
      <c r="G150" s="2">
        <v>597984.83483154455</v>
      </c>
      <c r="H150" s="2">
        <v>241565.5739579066</v>
      </c>
      <c r="I150" s="2">
        <v>0</v>
      </c>
      <c r="J150" s="2">
        <v>4252336.7168687014</v>
      </c>
      <c r="K150" s="2">
        <v>0</v>
      </c>
      <c r="L150" s="2">
        <v>256845.57340000002</v>
      </c>
      <c r="M150" s="2">
        <v>0</v>
      </c>
      <c r="N150" s="2">
        <v>395147.03600000002</v>
      </c>
      <c r="O150" s="2">
        <v>4904329.3262687009</v>
      </c>
    </row>
    <row r="151" spans="1:15" x14ac:dyDescent="0.25">
      <c r="A151" s="1" t="s">
        <v>1727</v>
      </c>
      <c r="B151" s="1" t="s">
        <v>1728</v>
      </c>
      <c r="C151" s="1" t="s">
        <v>144</v>
      </c>
      <c r="D151" s="1" t="s">
        <v>1407</v>
      </c>
      <c r="E151" s="2">
        <v>6062090.1624745382</v>
      </c>
      <c r="F151" s="2">
        <v>515156.33883000002</v>
      </c>
      <c r="G151" s="2">
        <v>1158525.8083802827</v>
      </c>
      <c r="H151" s="2">
        <v>113758.30874804506</v>
      </c>
      <c r="I151" s="2">
        <v>11109.768912</v>
      </c>
      <c r="J151" s="2">
        <v>7860640.3873448651</v>
      </c>
      <c r="K151" s="2">
        <v>0</v>
      </c>
      <c r="L151" s="2">
        <v>532166.26449999993</v>
      </c>
      <c r="M151" s="2">
        <v>0</v>
      </c>
      <c r="N151" s="2">
        <v>818717.33</v>
      </c>
      <c r="O151" s="2">
        <v>9211523.9818448648</v>
      </c>
    </row>
    <row r="152" spans="1:15" x14ac:dyDescent="0.25">
      <c r="A152" s="1" t="s">
        <v>1729</v>
      </c>
      <c r="B152" s="1" t="s">
        <v>1730</v>
      </c>
      <c r="C152" s="1" t="s">
        <v>243</v>
      </c>
      <c r="D152" s="1" t="s">
        <v>1407</v>
      </c>
      <c r="E152" s="2">
        <v>2872315.6933582937</v>
      </c>
      <c r="F152" s="2">
        <v>146830.95817399997</v>
      </c>
      <c r="G152" s="2">
        <v>538359.64254957507</v>
      </c>
      <c r="H152" s="2">
        <v>277826.93640192185</v>
      </c>
      <c r="I152" s="2">
        <v>0</v>
      </c>
      <c r="J152" s="2">
        <v>3835333.2304837904</v>
      </c>
      <c r="K152" s="2">
        <v>0</v>
      </c>
      <c r="L152" s="2">
        <v>265602.16279999999</v>
      </c>
      <c r="M152" s="2">
        <v>0</v>
      </c>
      <c r="N152" s="2">
        <v>408618.712</v>
      </c>
      <c r="O152" s="2">
        <v>4509554.1052837903</v>
      </c>
    </row>
    <row r="153" spans="1:15" x14ac:dyDescent="0.25">
      <c r="A153" s="1" t="s">
        <v>1731</v>
      </c>
      <c r="B153" s="1" t="s">
        <v>1732</v>
      </c>
      <c r="C153" s="1" t="s">
        <v>153</v>
      </c>
      <c r="D153" s="1" t="s">
        <v>1407</v>
      </c>
      <c r="E153" s="2">
        <v>3732030.2886384041</v>
      </c>
      <c r="F153" s="2">
        <v>393565.44694399997</v>
      </c>
      <c r="G153" s="2">
        <v>696603.49893481261</v>
      </c>
      <c r="H153" s="2">
        <v>23636.922688952582</v>
      </c>
      <c r="I153" s="2">
        <v>47141.90942598613</v>
      </c>
      <c r="J153" s="2">
        <v>4892978.0666321553</v>
      </c>
      <c r="K153" s="2">
        <v>285385.20097499993</v>
      </c>
      <c r="L153" s="2">
        <v>317545.19679999998</v>
      </c>
      <c r="M153" s="2">
        <v>0</v>
      </c>
      <c r="N153" s="2">
        <v>488531.07199999999</v>
      </c>
      <c r="O153" s="2">
        <v>5984439.536407155</v>
      </c>
    </row>
    <row r="154" spans="1:15" x14ac:dyDescent="0.25">
      <c r="A154" s="1" t="s">
        <v>1733</v>
      </c>
      <c r="B154" s="1" t="s">
        <v>1734</v>
      </c>
      <c r="C154" s="1" t="s">
        <v>180</v>
      </c>
      <c r="D154" s="1" t="s">
        <v>1407</v>
      </c>
      <c r="E154" s="2">
        <v>2938649.0404741066</v>
      </c>
      <c r="F154" s="2">
        <v>211461.08148299999</v>
      </c>
      <c r="G154" s="2">
        <v>530924.33725844661</v>
      </c>
      <c r="H154" s="2">
        <v>28506.773009212378</v>
      </c>
      <c r="I154" s="2">
        <v>40036.121714632245</v>
      </c>
      <c r="J154" s="2">
        <v>3749577.3539393973</v>
      </c>
      <c r="K154" s="2">
        <v>0</v>
      </c>
      <c r="L154" s="2">
        <v>247829.95119999998</v>
      </c>
      <c r="M154" s="2">
        <v>0</v>
      </c>
      <c r="N154" s="2">
        <v>381276.848</v>
      </c>
      <c r="O154" s="2">
        <v>4378684.1531393975</v>
      </c>
    </row>
    <row r="155" spans="1:15" x14ac:dyDescent="0.25">
      <c r="A155" s="1" t="s">
        <v>1735</v>
      </c>
      <c r="B155" s="1" t="s">
        <v>1736</v>
      </c>
      <c r="C155" s="1" t="s">
        <v>366</v>
      </c>
      <c r="D155" s="1" t="s">
        <v>1407</v>
      </c>
      <c r="E155" s="2">
        <v>1329841.1389518962</v>
      </c>
      <c r="F155" s="2">
        <v>174903.78724200002</v>
      </c>
      <c r="G155" s="2">
        <v>236322.52323385351</v>
      </c>
      <c r="H155" s="2">
        <v>4274.2308283236052</v>
      </c>
      <c r="I155" s="2">
        <v>0</v>
      </c>
      <c r="J155" s="2">
        <v>1745341.6802560734</v>
      </c>
      <c r="K155" s="2">
        <v>0</v>
      </c>
      <c r="L155" s="2">
        <v>109520.90760000001</v>
      </c>
      <c r="M155" s="2">
        <v>0</v>
      </c>
      <c r="N155" s="2">
        <v>168493.704</v>
      </c>
      <c r="O155" s="2">
        <v>2023356.2918560735</v>
      </c>
    </row>
    <row r="156" spans="1:15" x14ac:dyDescent="0.25">
      <c r="A156" s="1" t="s">
        <v>1737</v>
      </c>
      <c r="B156" s="1" t="s">
        <v>1738</v>
      </c>
      <c r="C156" s="1" t="s">
        <v>200</v>
      </c>
      <c r="D156" s="1" t="s">
        <v>1407</v>
      </c>
      <c r="E156" s="2">
        <v>1772425.8638959916</v>
      </c>
      <c r="F156" s="2">
        <v>164046.54999999999</v>
      </c>
      <c r="G156" s="2">
        <v>367309.72939364612</v>
      </c>
      <c r="H156" s="2">
        <v>0</v>
      </c>
      <c r="I156" s="2">
        <v>71407.950392703293</v>
      </c>
      <c r="J156" s="2">
        <v>2375190.0936823413</v>
      </c>
      <c r="K156" s="2">
        <v>0</v>
      </c>
      <c r="L156" s="2">
        <v>139694.28329999998</v>
      </c>
      <c r="M156" s="2">
        <v>0</v>
      </c>
      <c r="N156" s="2">
        <v>214914.28199999998</v>
      </c>
      <c r="O156" s="2">
        <v>2729798.6589823412</v>
      </c>
    </row>
    <row r="157" spans="1:15" x14ac:dyDescent="0.25">
      <c r="A157" s="1" t="s">
        <v>1739</v>
      </c>
      <c r="B157" s="1" t="s">
        <v>1740</v>
      </c>
      <c r="C157" s="1" t="s">
        <v>287</v>
      </c>
      <c r="D157" s="1" t="s">
        <v>1407</v>
      </c>
      <c r="E157" s="2">
        <v>1408291.3640089789</v>
      </c>
      <c r="F157" s="2">
        <v>36093.979341999999</v>
      </c>
      <c r="G157" s="2">
        <v>259839.96578764688</v>
      </c>
      <c r="H157" s="2">
        <v>1707.9787195792144</v>
      </c>
      <c r="I157" s="2">
        <v>0</v>
      </c>
      <c r="J157" s="2">
        <v>1705933.2878582051</v>
      </c>
      <c r="K157" s="2">
        <v>0</v>
      </c>
      <c r="L157" s="2">
        <v>123907.62604999999</v>
      </c>
      <c r="M157" s="2">
        <v>0</v>
      </c>
      <c r="N157" s="2">
        <v>190627.117</v>
      </c>
      <c r="O157" s="2">
        <v>2020468.0309082051</v>
      </c>
    </row>
    <row r="158" spans="1:15" x14ac:dyDescent="0.25">
      <c r="A158" s="1" t="s">
        <v>1741</v>
      </c>
      <c r="B158" s="1" t="s">
        <v>1742</v>
      </c>
      <c r="C158" s="1" t="s">
        <v>200</v>
      </c>
      <c r="D158" s="1" t="s">
        <v>1407</v>
      </c>
      <c r="E158" s="2">
        <v>1997874.4930756257</v>
      </c>
      <c r="F158" s="2">
        <v>122330.03250688114</v>
      </c>
      <c r="G158" s="2">
        <v>380404.30183679238</v>
      </c>
      <c r="H158" s="2">
        <v>37917.223431119419</v>
      </c>
      <c r="I158" s="2">
        <v>37923.060838711302</v>
      </c>
      <c r="J158" s="2">
        <v>2576449.1116891298</v>
      </c>
      <c r="K158" s="2">
        <v>0</v>
      </c>
      <c r="L158" s="2">
        <v>163695.09519999998</v>
      </c>
      <c r="M158" s="2">
        <v>0</v>
      </c>
      <c r="N158" s="2">
        <v>251838.60800000001</v>
      </c>
      <c r="O158" s="2">
        <v>2991982.8148891297</v>
      </c>
    </row>
    <row r="159" spans="1:15" x14ac:dyDescent="0.25">
      <c r="A159" s="1" t="s">
        <v>1743</v>
      </c>
      <c r="B159" s="1" t="s">
        <v>1744</v>
      </c>
      <c r="C159" s="1" t="s">
        <v>153</v>
      </c>
      <c r="D159" s="1" t="s">
        <v>1407</v>
      </c>
      <c r="E159" s="2">
        <v>2603141.4598174272</v>
      </c>
      <c r="F159" s="2">
        <v>171678.366328</v>
      </c>
      <c r="G159" s="2">
        <v>468516.43248181121</v>
      </c>
      <c r="H159" s="2">
        <v>9566.6728900241542</v>
      </c>
      <c r="I159" s="2">
        <v>25148.987167649615</v>
      </c>
      <c r="J159" s="2">
        <v>3278051.9186849124</v>
      </c>
      <c r="K159" s="2">
        <v>381390.36074999993</v>
      </c>
      <c r="L159" s="2">
        <v>214440.655</v>
      </c>
      <c r="M159" s="2">
        <v>0</v>
      </c>
      <c r="N159" s="2">
        <v>329908.7</v>
      </c>
      <c r="O159" s="2">
        <v>4203791.6344349124</v>
      </c>
    </row>
    <row r="160" spans="1:15" x14ac:dyDescent="0.25">
      <c r="A160" s="1" t="s">
        <v>1745</v>
      </c>
      <c r="B160" s="1" t="s">
        <v>1746</v>
      </c>
      <c r="C160" s="1" t="s">
        <v>200</v>
      </c>
      <c r="D160" s="1" t="s">
        <v>1407</v>
      </c>
      <c r="E160" s="2">
        <v>1077720.2865248246</v>
      </c>
      <c r="F160" s="2">
        <v>177282.883611</v>
      </c>
      <c r="G160" s="2">
        <v>205948.96696113062</v>
      </c>
      <c r="H160" s="2">
        <v>8927.08499868125</v>
      </c>
      <c r="I160" s="2">
        <v>0</v>
      </c>
      <c r="J160" s="2">
        <v>1469879.2220956362</v>
      </c>
      <c r="K160" s="2">
        <v>0</v>
      </c>
      <c r="L160" s="2">
        <v>112776.90125000001</v>
      </c>
      <c r="M160" s="2">
        <v>0</v>
      </c>
      <c r="N160" s="2">
        <v>173502.92500000002</v>
      </c>
      <c r="O160" s="2">
        <v>1756159.0483456368</v>
      </c>
    </row>
    <row r="161" spans="1:15" x14ac:dyDescent="0.25">
      <c r="A161" s="1" t="s">
        <v>1747</v>
      </c>
      <c r="B161" s="1" t="s">
        <v>1748</v>
      </c>
      <c r="C161" s="1" t="s">
        <v>366</v>
      </c>
      <c r="D161" s="1" t="s">
        <v>1407</v>
      </c>
      <c r="E161" s="2">
        <v>3562142.5183604602</v>
      </c>
      <c r="F161" s="2">
        <v>355237.65546708641</v>
      </c>
      <c r="G161" s="2">
        <v>298594.39195872517</v>
      </c>
      <c r="H161" s="2">
        <v>88628.518766564972</v>
      </c>
      <c r="I161" s="2">
        <v>0</v>
      </c>
      <c r="J161" s="2">
        <v>4304603.0845528375</v>
      </c>
      <c r="K161" s="2">
        <v>309057.70612499997</v>
      </c>
      <c r="L161" s="2">
        <v>300381.24804999999</v>
      </c>
      <c r="M161" s="2">
        <v>0</v>
      </c>
      <c r="N161" s="2">
        <v>462124.99700000003</v>
      </c>
      <c r="O161" s="2">
        <v>5376167.0357278362</v>
      </c>
    </row>
    <row r="162" spans="1:15" x14ac:dyDescent="0.25">
      <c r="A162" s="1" t="s">
        <v>1749</v>
      </c>
      <c r="B162" s="1" t="s">
        <v>1750</v>
      </c>
      <c r="C162" s="1" t="s">
        <v>129</v>
      </c>
      <c r="D162" s="1" t="s">
        <v>1407</v>
      </c>
      <c r="E162" s="2">
        <v>307421.12122184609</v>
      </c>
      <c r="F162" s="2">
        <v>495.33143200000001</v>
      </c>
      <c r="G162" s="2">
        <v>52967.204438492321</v>
      </c>
      <c r="H162" s="2">
        <v>504.94950000000006</v>
      </c>
      <c r="I162" s="2">
        <v>0</v>
      </c>
      <c r="J162" s="2">
        <v>361388.60659233836</v>
      </c>
      <c r="K162" s="2">
        <v>0</v>
      </c>
      <c r="L162" s="2">
        <v>27256.24915</v>
      </c>
      <c r="M162" s="2">
        <v>0</v>
      </c>
      <c r="N162" s="2">
        <v>41932.690999999999</v>
      </c>
      <c r="O162" s="2">
        <v>430577.5467423384</v>
      </c>
    </row>
    <row r="163" spans="1:15" x14ac:dyDescent="0.25">
      <c r="A163" s="1" t="s">
        <v>1751</v>
      </c>
      <c r="B163" s="1" t="s">
        <v>1752</v>
      </c>
      <c r="C163" s="1" t="s">
        <v>243</v>
      </c>
      <c r="D163" s="1" t="s">
        <v>1407</v>
      </c>
      <c r="E163" s="2">
        <v>1640345.8576471824</v>
      </c>
      <c r="F163" s="2">
        <v>101842.170829</v>
      </c>
      <c r="G163" s="2">
        <v>307198.36210677738</v>
      </c>
      <c r="H163" s="2">
        <v>41398.202288243148</v>
      </c>
      <c r="I163" s="2">
        <v>0</v>
      </c>
      <c r="J163" s="2">
        <v>2090784.5928712029</v>
      </c>
      <c r="K163" s="2">
        <v>0</v>
      </c>
      <c r="L163" s="2">
        <v>135555.83860000002</v>
      </c>
      <c r="M163" s="2">
        <v>0</v>
      </c>
      <c r="N163" s="2">
        <v>208547.44400000002</v>
      </c>
      <c r="O163" s="2">
        <v>2434887.8754712031</v>
      </c>
    </row>
    <row r="164" spans="1:15" x14ac:dyDescent="0.25">
      <c r="A164" s="1" t="s">
        <v>1753</v>
      </c>
      <c r="B164" s="1" t="s">
        <v>1754</v>
      </c>
      <c r="C164" s="1" t="s">
        <v>153</v>
      </c>
      <c r="D164" s="1" t="s">
        <v>1407</v>
      </c>
      <c r="E164" s="2">
        <v>369828.41386613925</v>
      </c>
      <c r="F164" s="2">
        <v>50980.2</v>
      </c>
      <c r="G164" s="2">
        <v>75702.399547858688</v>
      </c>
      <c r="H164" s="2">
        <v>0</v>
      </c>
      <c r="I164" s="2">
        <v>0</v>
      </c>
      <c r="J164" s="2">
        <v>496511.01341399795</v>
      </c>
      <c r="K164" s="2">
        <v>0</v>
      </c>
      <c r="L164" s="2">
        <v>28587.032499999998</v>
      </c>
      <c r="M164" s="2">
        <v>0</v>
      </c>
      <c r="N164" s="2">
        <v>43980.049999999996</v>
      </c>
      <c r="O164" s="2">
        <v>569078.09591399797</v>
      </c>
    </row>
    <row r="165" spans="1:15" x14ac:dyDescent="0.25">
      <c r="A165" s="1" t="s">
        <v>1755</v>
      </c>
      <c r="B165" s="1" t="s">
        <v>1756</v>
      </c>
      <c r="C165" s="1" t="s">
        <v>129</v>
      </c>
      <c r="D165" s="1" t="s">
        <v>1407</v>
      </c>
      <c r="E165" s="2">
        <v>937576.73720645253</v>
      </c>
      <c r="F165" s="2">
        <v>120072.54977099999</v>
      </c>
      <c r="G165" s="2">
        <v>178436.98424063053</v>
      </c>
      <c r="H165" s="2">
        <v>1262.2071000000001</v>
      </c>
      <c r="I165" s="2">
        <v>0</v>
      </c>
      <c r="J165" s="2">
        <v>1237348.4783180829</v>
      </c>
      <c r="K165" s="2">
        <v>0</v>
      </c>
      <c r="L165" s="2">
        <v>79729.297049999994</v>
      </c>
      <c r="M165" s="2">
        <v>0</v>
      </c>
      <c r="N165" s="2">
        <v>122660.45699999999</v>
      </c>
      <c r="O165" s="2">
        <v>1439738.232368083</v>
      </c>
    </row>
    <row r="166" spans="1:15" x14ac:dyDescent="0.25">
      <c r="A166" s="1" t="s">
        <v>1757</v>
      </c>
      <c r="B166" s="1" t="s">
        <v>1758</v>
      </c>
      <c r="C166" s="1" t="s">
        <v>200</v>
      </c>
      <c r="D166" s="1" t="s">
        <v>1407</v>
      </c>
      <c r="E166" s="2">
        <v>903306.97812196345</v>
      </c>
      <c r="F166" s="2">
        <v>105358.365936</v>
      </c>
      <c r="G166" s="2">
        <v>170481.54490773584</v>
      </c>
      <c r="H166" s="2">
        <v>12529.099178268623</v>
      </c>
      <c r="I166" s="2">
        <v>26587.072971602629</v>
      </c>
      <c r="J166" s="2">
        <v>1218263.0611155706</v>
      </c>
      <c r="K166" s="2">
        <v>0</v>
      </c>
      <c r="L166" s="2">
        <v>78998.539749999996</v>
      </c>
      <c r="M166" s="2">
        <v>0</v>
      </c>
      <c r="N166" s="2">
        <v>121536.215</v>
      </c>
      <c r="O166" s="2">
        <v>1418797.8158655704</v>
      </c>
    </row>
    <row r="167" spans="1:15" x14ac:dyDescent="0.25">
      <c r="A167" s="1" t="s">
        <v>1759</v>
      </c>
      <c r="B167" s="1" t="s">
        <v>1760</v>
      </c>
      <c r="C167" s="1" t="s">
        <v>200</v>
      </c>
      <c r="D167" s="1" t="s">
        <v>1407</v>
      </c>
      <c r="E167" s="2">
        <v>1645726.6802179099</v>
      </c>
      <c r="F167" s="2">
        <v>242025.603447</v>
      </c>
      <c r="G167" s="2">
        <v>310987.47089475777</v>
      </c>
      <c r="H167" s="2">
        <v>757.25760000000014</v>
      </c>
      <c r="I167" s="2">
        <v>0</v>
      </c>
      <c r="J167" s="2">
        <v>2199497.0121596679</v>
      </c>
      <c r="K167" s="2">
        <v>0</v>
      </c>
      <c r="L167" s="2">
        <v>133831.5784</v>
      </c>
      <c r="M167" s="2">
        <v>0</v>
      </c>
      <c r="N167" s="2">
        <v>205894.736</v>
      </c>
      <c r="O167" s="2">
        <v>2539223.3265596675</v>
      </c>
    </row>
    <row r="168" spans="1:15" x14ac:dyDescent="0.25">
      <c r="A168" s="1" t="s">
        <v>1761</v>
      </c>
      <c r="B168" s="1" t="s">
        <v>1762</v>
      </c>
      <c r="C168" s="1" t="s">
        <v>243</v>
      </c>
      <c r="D168" s="1" t="s">
        <v>1407</v>
      </c>
      <c r="E168" s="2">
        <v>2329773.0171295269</v>
      </c>
      <c r="F168" s="2">
        <v>129385.68010200001</v>
      </c>
      <c r="G168" s="2">
        <v>439453.03260135505</v>
      </c>
      <c r="H168" s="2">
        <v>188445.84308808341</v>
      </c>
      <c r="I168" s="2">
        <v>0</v>
      </c>
      <c r="J168" s="2">
        <v>3087057.5729209655</v>
      </c>
      <c r="K168" s="2">
        <v>0</v>
      </c>
      <c r="L168" s="2">
        <v>203941.00154999999</v>
      </c>
      <c r="M168" s="2">
        <v>0</v>
      </c>
      <c r="N168" s="2">
        <v>313755.38699999999</v>
      </c>
      <c r="O168" s="2">
        <v>3604753.9614709653</v>
      </c>
    </row>
    <row r="169" spans="1:15" x14ac:dyDescent="0.25">
      <c r="A169" s="1" t="s">
        <v>1763</v>
      </c>
      <c r="B169" s="1" t="s">
        <v>1764</v>
      </c>
      <c r="C169" s="1" t="s">
        <v>200</v>
      </c>
      <c r="D169" s="1" t="s">
        <v>1407</v>
      </c>
      <c r="E169" s="2">
        <v>2786694.5344936657</v>
      </c>
      <c r="F169" s="2">
        <v>495467.26776199997</v>
      </c>
      <c r="G169" s="2">
        <v>461406.75115858222</v>
      </c>
      <c r="H169" s="2">
        <v>707.20217330186699</v>
      </c>
      <c r="I169" s="2">
        <v>747992.68996612355</v>
      </c>
      <c r="J169" s="2">
        <v>4492268.4455536734</v>
      </c>
      <c r="K169" s="2">
        <v>0</v>
      </c>
      <c r="L169" s="2">
        <v>203467.52269999997</v>
      </c>
      <c r="M169" s="2">
        <v>0</v>
      </c>
      <c r="N169" s="2">
        <v>313026.95799999998</v>
      </c>
      <c r="O169" s="2">
        <v>5008762.9262536727</v>
      </c>
    </row>
    <row r="170" spans="1:15" x14ac:dyDescent="0.25">
      <c r="A170" s="1" t="s">
        <v>1765</v>
      </c>
      <c r="B170" s="1" t="s">
        <v>1766</v>
      </c>
      <c r="C170" s="1" t="s">
        <v>542</v>
      </c>
      <c r="D170" s="1" t="s">
        <v>1409</v>
      </c>
      <c r="E170" s="2">
        <v>1203504.4190627527</v>
      </c>
      <c r="F170" s="2">
        <v>94571.805441888951</v>
      </c>
      <c r="G170" s="2">
        <v>1056.1153854237184</v>
      </c>
      <c r="H170" s="2">
        <v>0</v>
      </c>
      <c r="I170" s="2">
        <v>0</v>
      </c>
      <c r="J170" s="2">
        <v>1299132.3398900654</v>
      </c>
      <c r="K170" s="2">
        <v>0</v>
      </c>
      <c r="L170" s="2">
        <v>101304.96870000001</v>
      </c>
      <c r="M170" s="2">
        <v>0</v>
      </c>
      <c r="N170" s="2">
        <v>155853.79800000001</v>
      </c>
      <c r="O170" s="2">
        <v>1556291.1065900654</v>
      </c>
    </row>
    <row r="171" spans="1:15" x14ac:dyDescent="0.25">
      <c r="A171" s="1" t="s">
        <v>1767</v>
      </c>
      <c r="B171" s="1" t="s">
        <v>1768</v>
      </c>
      <c r="C171" s="1" t="s">
        <v>153</v>
      </c>
      <c r="D171" s="1" t="s">
        <v>1407</v>
      </c>
      <c r="E171" s="2">
        <v>2270076.8137890957</v>
      </c>
      <c r="F171" s="2">
        <v>203187.48273300001</v>
      </c>
      <c r="G171" s="2">
        <v>415804.73482445942</v>
      </c>
      <c r="H171" s="2">
        <v>0</v>
      </c>
      <c r="I171" s="2">
        <v>0</v>
      </c>
      <c r="J171" s="2">
        <v>2889069.0313465553</v>
      </c>
      <c r="K171" s="2">
        <v>96005.159774999978</v>
      </c>
      <c r="L171" s="2">
        <v>206365.63999999998</v>
      </c>
      <c r="M171" s="2">
        <v>0</v>
      </c>
      <c r="N171" s="2">
        <v>317485.59999999998</v>
      </c>
      <c r="O171" s="2">
        <v>3508925.4311215556</v>
      </c>
    </row>
    <row r="172" spans="1:15" x14ac:dyDescent="0.25">
      <c r="A172" s="1" t="s">
        <v>1769</v>
      </c>
      <c r="B172" s="1" t="s">
        <v>1770</v>
      </c>
      <c r="C172" s="1" t="s">
        <v>243</v>
      </c>
      <c r="D172" s="1" t="s">
        <v>1407</v>
      </c>
      <c r="E172" s="2">
        <v>1060070.9261541497</v>
      </c>
      <c r="F172" s="2">
        <v>41919.561802000004</v>
      </c>
      <c r="G172" s="2">
        <v>191737.10445062965</v>
      </c>
      <c r="H172" s="2">
        <v>60733.539469981362</v>
      </c>
      <c r="I172" s="2">
        <v>0</v>
      </c>
      <c r="J172" s="2">
        <v>1354461.1318767606</v>
      </c>
      <c r="K172" s="2">
        <v>0</v>
      </c>
      <c r="L172" s="2">
        <v>84691.182549999998</v>
      </c>
      <c r="M172" s="2">
        <v>0</v>
      </c>
      <c r="N172" s="2">
        <v>130294.12700000001</v>
      </c>
      <c r="O172" s="2">
        <v>1569446.4414267607</v>
      </c>
    </row>
    <row r="173" spans="1:15" x14ac:dyDescent="0.25">
      <c r="A173" s="1" t="s">
        <v>1771</v>
      </c>
      <c r="B173" s="1" t="s">
        <v>1772</v>
      </c>
      <c r="C173" s="1" t="s">
        <v>243</v>
      </c>
      <c r="D173" s="1" t="s">
        <v>1407</v>
      </c>
      <c r="E173" s="2">
        <v>13988061.688957699</v>
      </c>
      <c r="F173" s="2">
        <v>1578041.9143300862</v>
      </c>
      <c r="G173" s="2">
        <v>2640687.1367448051</v>
      </c>
      <c r="H173" s="2">
        <v>61837.242633646427</v>
      </c>
      <c r="I173" s="2">
        <v>0</v>
      </c>
      <c r="J173" s="2">
        <v>18268627.982666239</v>
      </c>
      <c r="K173" s="2">
        <v>0</v>
      </c>
      <c r="L173" s="2">
        <v>1219566.9239000001</v>
      </c>
      <c r="M173" s="2">
        <v>0</v>
      </c>
      <c r="N173" s="2">
        <v>1876256.8060000001</v>
      </c>
      <c r="O173" s="2">
        <v>21364451.712566238</v>
      </c>
    </row>
    <row r="174" spans="1:15" x14ac:dyDescent="0.25">
      <c r="A174" s="1" t="s">
        <v>1773</v>
      </c>
      <c r="B174" s="1" t="s">
        <v>1774</v>
      </c>
      <c r="C174" s="1" t="s">
        <v>287</v>
      </c>
      <c r="D174" s="1" t="s">
        <v>1407</v>
      </c>
      <c r="E174" s="2">
        <v>4107785.2423826489</v>
      </c>
      <c r="F174" s="2">
        <v>454607.41545099998</v>
      </c>
      <c r="G174" s="2">
        <v>749378.5135358423</v>
      </c>
      <c r="H174" s="2">
        <v>401.63768083746743</v>
      </c>
      <c r="I174" s="2">
        <v>0</v>
      </c>
      <c r="J174" s="2">
        <v>5312172.809050329</v>
      </c>
      <c r="K174" s="2">
        <v>648363.61327499989</v>
      </c>
      <c r="L174" s="2">
        <v>343248.46400000004</v>
      </c>
      <c r="M174" s="2">
        <v>0</v>
      </c>
      <c r="N174" s="2">
        <v>528074.56000000006</v>
      </c>
      <c r="O174" s="2">
        <v>6831859.4463253282</v>
      </c>
    </row>
    <row r="175" spans="1:15" x14ac:dyDescent="0.25">
      <c r="A175" s="1" t="s">
        <v>1775</v>
      </c>
      <c r="B175" s="1" t="s">
        <v>1776</v>
      </c>
      <c r="C175" s="1" t="s">
        <v>153</v>
      </c>
      <c r="D175" s="1" t="s">
        <v>1407</v>
      </c>
      <c r="E175" s="2">
        <v>2228196.7905885675</v>
      </c>
      <c r="F175" s="2">
        <v>242162.35227300003</v>
      </c>
      <c r="G175" s="2">
        <v>270902.16510264686</v>
      </c>
      <c r="H175" s="2">
        <v>35051.958807882533</v>
      </c>
      <c r="I175" s="2">
        <v>0</v>
      </c>
      <c r="J175" s="2">
        <v>2776313.2667720965</v>
      </c>
      <c r="K175" s="2">
        <v>0</v>
      </c>
      <c r="L175" s="2">
        <v>177072.45790000001</v>
      </c>
      <c r="M175" s="2">
        <v>0</v>
      </c>
      <c r="N175" s="2">
        <v>272419.16600000003</v>
      </c>
      <c r="O175" s="2">
        <v>3225804.890672097</v>
      </c>
    </row>
    <row r="176" spans="1:15" x14ac:dyDescent="0.25">
      <c r="A176" s="1" t="s">
        <v>1777</v>
      </c>
      <c r="B176" s="1" t="s">
        <v>1778</v>
      </c>
      <c r="C176" s="1" t="s">
        <v>200</v>
      </c>
      <c r="D176" s="1" t="s">
        <v>1407</v>
      </c>
      <c r="E176" s="2">
        <v>2064182.6554088616</v>
      </c>
      <c r="F176" s="2">
        <v>171638.083079</v>
      </c>
      <c r="G176" s="2">
        <v>402283.04867036844</v>
      </c>
      <c r="H176" s="2">
        <v>0</v>
      </c>
      <c r="I176" s="2">
        <v>0</v>
      </c>
      <c r="J176" s="2">
        <v>2638103.7871582299</v>
      </c>
      <c r="K176" s="2">
        <v>0</v>
      </c>
      <c r="L176" s="2">
        <v>179777.72410000002</v>
      </c>
      <c r="M176" s="2">
        <v>0</v>
      </c>
      <c r="N176" s="2">
        <v>276581.114</v>
      </c>
      <c r="O176" s="2">
        <v>3094462.6252582301</v>
      </c>
    </row>
    <row r="177" spans="1:15" x14ac:dyDescent="0.25">
      <c r="A177" s="1" t="s">
        <v>1779</v>
      </c>
      <c r="B177" s="1" t="s">
        <v>1780</v>
      </c>
      <c r="C177" s="1" t="s">
        <v>200</v>
      </c>
      <c r="D177" s="1" t="s">
        <v>1407</v>
      </c>
      <c r="E177" s="2">
        <v>1620938.826723984</v>
      </c>
      <c r="F177" s="2">
        <v>277005.45073099999</v>
      </c>
      <c r="G177" s="2">
        <v>281147.9213717042</v>
      </c>
      <c r="H177" s="2">
        <v>30296.050697352788</v>
      </c>
      <c r="I177" s="2">
        <v>418052.01629497379</v>
      </c>
      <c r="J177" s="2">
        <v>2627440.265819015</v>
      </c>
      <c r="K177" s="2">
        <v>0</v>
      </c>
      <c r="L177" s="2">
        <v>119273.49980000001</v>
      </c>
      <c r="M177" s="2">
        <v>0</v>
      </c>
      <c r="N177" s="2">
        <v>183497.69200000001</v>
      </c>
      <c r="O177" s="2">
        <v>2930211.4576190137</v>
      </c>
    </row>
    <row r="178" spans="1:15" x14ac:dyDescent="0.25">
      <c r="A178" s="1" t="s">
        <v>1781</v>
      </c>
      <c r="B178" s="1" t="s">
        <v>1782</v>
      </c>
      <c r="C178" s="1" t="s">
        <v>416</v>
      </c>
      <c r="D178" s="1" t="s">
        <v>1407</v>
      </c>
      <c r="E178" s="2">
        <v>598566.00149212591</v>
      </c>
      <c r="F178" s="2">
        <v>105947.34145699999</v>
      </c>
      <c r="G178" s="2">
        <v>56569.390820111395</v>
      </c>
      <c r="H178" s="2">
        <v>0</v>
      </c>
      <c r="I178" s="2">
        <v>0</v>
      </c>
      <c r="J178" s="2">
        <v>761082.7337692373</v>
      </c>
      <c r="K178" s="2">
        <v>0</v>
      </c>
      <c r="L178" s="2">
        <v>55947.589099999997</v>
      </c>
      <c r="M178" s="2">
        <v>0</v>
      </c>
      <c r="N178" s="2">
        <v>86073.213999999993</v>
      </c>
      <c r="O178" s="2">
        <v>903103.53686923732</v>
      </c>
    </row>
    <row r="179" spans="1:15" x14ac:dyDescent="0.25">
      <c r="A179" s="1" t="s">
        <v>1783</v>
      </c>
      <c r="B179" s="1" t="s">
        <v>1784</v>
      </c>
      <c r="C179" s="1" t="s">
        <v>200</v>
      </c>
      <c r="D179" s="1" t="s">
        <v>1407</v>
      </c>
      <c r="E179" s="2">
        <v>1452737.8244382415</v>
      </c>
      <c r="F179" s="2">
        <v>189702.20796699999</v>
      </c>
      <c r="G179" s="2">
        <v>268250.38620644849</v>
      </c>
      <c r="H179" s="2">
        <v>0</v>
      </c>
      <c r="I179" s="2">
        <v>0</v>
      </c>
      <c r="J179" s="2">
        <v>1910690.4186116902</v>
      </c>
      <c r="K179" s="2">
        <v>0</v>
      </c>
      <c r="L179" s="2">
        <v>114076.84860000001</v>
      </c>
      <c r="M179" s="2">
        <v>0</v>
      </c>
      <c r="N179" s="2">
        <v>175502.84400000001</v>
      </c>
      <c r="O179" s="2">
        <v>2200270.1112116901</v>
      </c>
    </row>
    <row r="180" spans="1:15" x14ac:dyDescent="0.25">
      <c r="A180" s="1" t="s">
        <v>1785</v>
      </c>
      <c r="B180" s="1" t="s">
        <v>1786</v>
      </c>
      <c r="C180" s="1" t="s">
        <v>243</v>
      </c>
      <c r="D180" s="1" t="s">
        <v>1407</v>
      </c>
      <c r="E180" s="2">
        <v>788182.72586591146</v>
      </c>
      <c r="F180" s="2">
        <v>91583.225323767721</v>
      </c>
      <c r="G180" s="2">
        <v>138408.44997534869</v>
      </c>
      <c r="H180" s="2">
        <v>11560.556982885082</v>
      </c>
      <c r="I180" s="2">
        <v>0</v>
      </c>
      <c r="J180" s="2">
        <v>1029734.958147913</v>
      </c>
      <c r="K180" s="2">
        <v>0</v>
      </c>
      <c r="L180" s="2">
        <v>68234.317450000002</v>
      </c>
      <c r="M180" s="2">
        <v>0</v>
      </c>
      <c r="N180" s="2">
        <v>104975.87300000001</v>
      </c>
      <c r="O180" s="2">
        <v>1202945.1485979129</v>
      </c>
    </row>
    <row r="181" spans="1:15" x14ac:dyDescent="0.25">
      <c r="A181" s="1" t="s">
        <v>1787</v>
      </c>
      <c r="B181" s="1" t="s">
        <v>1788</v>
      </c>
      <c r="C181" s="1" t="s">
        <v>287</v>
      </c>
      <c r="D181" s="1" t="s">
        <v>1407</v>
      </c>
      <c r="E181" s="2">
        <v>2024248.8514338734</v>
      </c>
      <c r="F181" s="2">
        <v>173590.684671</v>
      </c>
      <c r="G181" s="2">
        <v>398715.54727892729</v>
      </c>
      <c r="H181" s="2">
        <v>5696.495044937581</v>
      </c>
      <c r="I181" s="2">
        <v>739689.43768079579</v>
      </c>
      <c r="J181" s="2">
        <v>3341941.0161095336</v>
      </c>
      <c r="K181" s="2">
        <v>0</v>
      </c>
      <c r="L181" s="2">
        <v>196673.22870000001</v>
      </c>
      <c r="M181" s="2">
        <v>0</v>
      </c>
      <c r="N181" s="2">
        <v>302574.19800000003</v>
      </c>
      <c r="O181" s="2">
        <v>3841188.4428095333</v>
      </c>
    </row>
    <row r="182" spans="1:15" x14ac:dyDescent="0.25">
      <c r="A182" s="1" t="s">
        <v>1789</v>
      </c>
      <c r="B182" s="1" t="s">
        <v>1790</v>
      </c>
      <c r="C182" s="1" t="s">
        <v>363</v>
      </c>
      <c r="D182" s="1" t="s">
        <v>1407</v>
      </c>
      <c r="E182" s="2">
        <v>446716.81551521423</v>
      </c>
      <c r="F182" s="2">
        <v>107374.783108</v>
      </c>
      <c r="G182" s="2">
        <v>36045.470057331535</v>
      </c>
      <c r="H182" s="2">
        <v>2071.8638334480224</v>
      </c>
      <c r="I182" s="2">
        <v>85340.774140685302</v>
      </c>
      <c r="J182" s="2">
        <v>677549.70665467915</v>
      </c>
      <c r="K182" s="2">
        <v>0</v>
      </c>
      <c r="L182" s="2">
        <v>34275.765549999996</v>
      </c>
      <c r="M182" s="2">
        <v>0</v>
      </c>
      <c r="N182" s="2">
        <v>52731.947</v>
      </c>
      <c r="O182" s="2">
        <v>764557.41920467908</v>
      </c>
    </row>
    <row r="183" spans="1:15" x14ac:dyDescent="0.25">
      <c r="A183" s="1" t="s">
        <v>1791</v>
      </c>
      <c r="B183" s="1" t="s">
        <v>1792</v>
      </c>
      <c r="C183" s="1" t="s">
        <v>200</v>
      </c>
      <c r="D183" s="1" t="s">
        <v>1407</v>
      </c>
      <c r="E183" s="2">
        <v>2355592.4568784926</v>
      </c>
      <c r="F183" s="2">
        <v>347355.57040261826</v>
      </c>
      <c r="G183" s="2">
        <v>489511.94050724432</v>
      </c>
      <c r="H183" s="2">
        <v>34031.104444099969</v>
      </c>
      <c r="I183" s="2">
        <v>0</v>
      </c>
      <c r="J183" s="2">
        <v>3226491.0722324555</v>
      </c>
      <c r="K183" s="2">
        <v>0</v>
      </c>
      <c r="L183" s="2">
        <v>187127.89290000001</v>
      </c>
      <c r="M183" s="2">
        <v>0</v>
      </c>
      <c r="N183" s="2">
        <v>287889.06599999999</v>
      </c>
      <c r="O183" s="2">
        <v>3701508.0311324554</v>
      </c>
    </row>
    <row r="184" spans="1:15" x14ac:dyDescent="0.25">
      <c r="A184" s="1" t="s">
        <v>1793</v>
      </c>
      <c r="B184" s="1" t="s">
        <v>1794</v>
      </c>
      <c r="C184" s="1" t="s">
        <v>144</v>
      </c>
      <c r="D184" s="1" t="s">
        <v>1407</v>
      </c>
      <c r="E184" s="2">
        <v>1897943.8808091877</v>
      </c>
      <c r="F184" s="2">
        <v>112504.641385</v>
      </c>
      <c r="G184" s="2">
        <v>360882.79112891981</v>
      </c>
      <c r="H184" s="2">
        <v>98324.296132402815</v>
      </c>
      <c r="I184" s="2">
        <v>0</v>
      </c>
      <c r="J184" s="2">
        <v>2469655.6094555105</v>
      </c>
      <c r="K184" s="2">
        <v>0</v>
      </c>
      <c r="L184" s="2">
        <v>175855.23215</v>
      </c>
      <c r="M184" s="2">
        <v>0</v>
      </c>
      <c r="N184" s="2">
        <v>270546.511</v>
      </c>
      <c r="O184" s="2">
        <v>2916057.35260551</v>
      </c>
    </row>
    <row r="185" spans="1:15" x14ac:dyDescent="0.25">
      <c r="A185" s="1" t="s">
        <v>1795</v>
      </c>
      <c r="B185" s="1" t="s">
        <v>1796</v>
      </c>
      <c r="C185" s="1" t="s">
        <v>144</v>
      </c>
      <c r="D185" s="1" t="s">
        <v>1407</v>
      </c>
      <c r="E185" s="2">
        <v>3995369.7712584068</v>
      </c>
      <c r="F185" s="2">
        <v>323562.40033599996</v>
      </c>
      <c r="G185" s="2">
        <v>743532.25205761963</v>
      </c>
      <c r="H185" s="2">
        <v>36074.458313461837</v>
      </c>
      <c r="I185" s="2">
        <v>0</v>
      </c>
      <c r="J185" s="2">
        <v>5098538.8819654873</v>
      </c>
      <c r="K185" s="2">
        <v>0</v>
      </c>
      <c r="L185" s="2">
        <v>334377.48824999999</v>
      </c>
      <c r="M185" s="2">
        <v>0</v>
      </c>
      <c r="N185" s="2">
        <v>514426.90500000003</v>
      </c>
      <c r="O185" s="2">
        <v>5947343.2752154889</v>
      </c>
    </row>
    <row r="186" spans="1:15" x14ac:dyDescent="0.25">
      <c r="A186" s="1" t="s">
        <v>1797</v>
      </c>
      <c r="B186" s="1" t="s">
        <v>1798</v>
      </c>
      <c r="C186" s="1" t="s">
        <v>144</v>
      </c>
      <c r="D186" s="1" t="s">
        <v>1407</v>
      </c>
      <c r="E186" s="2">
        <v>440209.31753244525</v>
      </c>
      <c r="F186" s="2">
        <v>120096.935331</v>
      </c>
      <c r="G186" s="2">
        <v>28682.903122688818</v>
      </c>
      <c r="H186" s="2">
        <v>1208.8752387821482</v>
      </c>
      <c r="I186" s="2">
        <v>17044.001618750855</v>
      </c>
      <c r="J186" s="2">
        <v>607242.03284366697</v>
      </c>
      <c r="K186" s="2">
        <v>0</v>
      </c>
      <c r="L186" s="2">
        <v>38546.955199999997</v>
      </c>
      <c r="M186" s="2">
        <v>0</v>
      </c>
      <c r="N186" s="2">
        <v>59303.008000000002</v>
      </c>
      <c r="O186" s="2">
        <v>705091.99604366708</v>
      </c>
    </row>
    <row r="187" spans="1:15" x14ac:dyDescent="0.25">
      <c r="A187" s="1" t="s">
        <v>1799</v>
      </c>
      <c r="B187" s="1" t="s">
        <v>1800</v>
      </c>
      <c r="C187" s="1" t="s">
        <v>153</v>
      </c>
      <c r="D187" s="1" t="s">
        <v>1407</v>
      </c>
      <c r="E187" s="2">
        <v>3516086.3552465653</v>
      </c>
      <c r="F187" s="2">
        <v>252368.34526100004</v>
      </c>
      <c r="G187" s="2">
        <v>637369.02150452125</v>
      </c>
      <c r="H187" s="2">
        <v>2312.3230259896814</v>
      </c>
      <c r="I187" s="2">
        <v>0</v>
      </c>
      <c r="J187" s="2">
        <v>4408136.0450380761</v>
      </c>
      <c r="K187" s="2">
        <v>0</v>
      </c>
      <c r="L187" s="2">
        <v>279984.90974999999</v>
      </c>
      <c r="M187" s="2">
        <v>0</v>
      </c>
      <c r="N187" s="2">
        <v>430746.01500000001</v>
      </c>
      <c r="O187" s="2">
        <v>5118866.9697880754</v>
      </c>
    </row>
    <row r="188" spans="1:15" x14ac:dyDescent="0.25">
      <c r="A188" s="1" t="s">
        <v>1801</v>
      </c>
      <c r="B188" s="1" t="s">
        <v>1802</v>
      </c>
      <c r="C188" s="1" t="s">
        <v>180</v>
      </c>
      <c r="D188" s="1" t="s">
        <v>1407</v>
      </c>
      <c r="E188" s="2">
        <v>860542.81343705184</v>
      </c>
      <c r="F188" s="2">
        <v>219971.95446699997</v>
      </c>
      <c r="G188" s="2">
        <v>170055.48925522342</v>
      </c>
      <c r="H188" s="2">
        <v>4727.9712001362132</v>
      </c>
      <c r="I188" s="2">
        <v>0</v>
      </c>
      <c r="J188" s="2">
        <v>1255298.2283594115</v>
      </c>
      <c r="K188" s="2">
        <v>0</v>
      </c>
      <c r="L188" s="2">
        <v>84598.629050000003</v>
      </c>
      <c r="M188" s="2">
        <v>0</v>
      </c>
      <c r="N188" s="2">
        <v>130151.73699999999</v>
      </c>
      <c r="O188" s="2">
        <v>1470048.5944094115</v>
      </c>
    </row>
    <row r="189" spans="1:15" x14ac:dyDescent="0.25">
      <c r="A189" s="1" t="s">
        <v>1803</v>
      </c>
      <c r="B189" s="1" t="s">
        <v>1804</v>
      </c>
      <c r="C189" s="1" t="s">
        <v>180</v>
      </c>
      <c r="D189" s="1" t="s">
        <v>1408</v>
      </c>
      <c r="E189" s="2">
        <v>645741.20626434381</v>
      </c>
      <c r="F189" s="2">
        <v>108683.88387200001</v>
      </c>
      <c r="G189" s="2">
        <v>0</v>
      </c>
      <c r="H189" s="2">
        <v>342.58335429478308</v>
      </c>
      <c r="I189" s="2">
        <v>0</v>
      </c>
      <c r="J189" s="2">
        <v>754767.67349063861</v>
      </c>
      <c r="K189" s="2">
        <v>0</v>
      </c>
      <c r="L189" s="2">
        <v>0</v>
      </c>
      <c r="M189" s="2">
        <v>90449.607840730881</v>
      </c>
      <c r="N189" s="2">
        <v>2543.6072249999997</v>
      </c>
      <c r="O189" s="2">
        <v>847760.88855636958</v>
      </c>
    </row>
    <row r="190" spans="1:15" x14ac:dyDescent="0.25">
      <c r="A190" s="1" t="s">
        <v>1805</v>
      </c>
      <c r="B190" s="1" t="s">
        <v>1806</v>
      </c>
      <c r="C190" s="1" t="s">
        <v>129</v>
      </c>
      <c r="D190" s="1" t="s">
        <v>1407</v>
      </c>
      <c r="E190" s="2">
        <v>639145.90586320031</v>
      </c>
      <c r="F190" s="2">
        <v>44959.390000000007</v>
      </c>
      <c r="G190" s="2">
        <v>133644.13956067132</v>
      </c>
      <c r="H190" s="2">
        <v>2875.4734481941978</v>
      </c>
      <c r="I190" s="2">
        <v>0</v>
      </c>
      <c r="J190" s="2">
        <v>820624.90887206583</v>
      </c>
      <c r="K190" s="2">
        <v>0</v>
      </c>
      <c r="L190" s="2">
        <v>50467.21615</v>
      </c>
      <c r="M190" s="2">
        <v>0</v>
      </c>
      <c r="N190" s="2">
        <v>77641.870999999999</v>
      </c>
      <c r="O190" s="2">
        <v>948733.99602206587</v>
      </c>
    </row>
    <row r="191" spans="1:15" x14ac:dyDescent="0.25">
      <c r="A191" s="1" t="s">
        <v>1807</v>
      </c>
      <c r="B191" s="1" t="s">
        <v>1808</v>
      </c>
      <c r="C191" s="1" t="s">
        <v>512</v>
      </c>
      <c r="D191" s="1" t="s">
        <v>1407</v>
      </c>
      <c r="E191" s="2">
        <v>1638091.1308027164</v>
      </c>
      <c r="F191" s="2">
        <v>274004.88271092193</v>
      </c>
      <c r="G191" s="2">
        <v>309100.92780858005</v>
      </c>
      <c r="H191" s="2">
        <v>0</v>
      </c>
      <c r="I191" s="2">
        <v>0</v>
      </c>
      <c r="J191" s="2">
        <v>2221196.9413222182</v>
      </c>
      <c r="K191" s="2">
        <v>0</v>
      </c>
      <c r="L191" s="2">
        <v>168057.35634999999</v>
      </c>
      <c r="M191" s="2">
        <v>0</v>
      </c>
      <c r="N191" s="2">
        <v>258549.77900000001</v>
      </c>
      <c r="O191" s="2">
        <v>2647804.0766722183</v>
      </c>
    </row>
    <row r="192" spans="1:15" x14ac:dyDescent="0.25">
      <c r="A192" s="1" t="s">
        <v>1809</v>
      </c>
      <c r="B192" s="1" t="s">
        <v>1810</v>
      </c>
      <c r="C192" s="1" t="s">
        <v>153</v>
      </c>
      <c r="D192" s="1" t="s">
        <v>1407</v>
      </c>
      <c r="E192" s="2">
        <v>1781570.39435301</v>
      </c>
      <c r="F192" s="2">
        <v>450805.63</v>
      </c>
      <c r="G192" s="2">
        <v>244360.7310865311</v>
      </c>
      <c r="H192" s="2">
        <v>0</v>
      </c>
      <c r="I192" s="2">
        <v>103385.02770852939</v>
      </c>
      <c r="J192" s="2">
        <v>2580121.7831480708</v>
      </c>
      <c r="K192" s="2">
        <v>0</v>
      </c>
      <c r="L192" s="2">
        <v>146988.81209999998</v>
      </c>
      <c r="M192" s="2">
        <v>0</v>
      </c>
      <c r="N192" s="2">
        <v>226136.63399999999</v>
      </c>
      <c r="O192" s="2">
        <v>2953247.2292480711</v>
      </c>
    </row>
    <row r="193" spans="1:15" x14ac:dyDescent="0.25">
      <c r="A193" s="1" t="s">
        <v>1811</v>
      </c>
      <c r="B193" s="1" t="s">
        <v>1812</v>
      </c>
      <c r="C193" s="1" t="s">
        <v>502</v>
      </c>
      <c r="D193" s="1" t="s">
        <v>1407</v>
      </c>
      <c r="E193" s="2">
        <v>2522695.2181374677</v>
      </c>
      <c r="F193" s="2">
        <v>560459.27114881342</v>
      </c>
      <c r="G193" s="2">
        <v>490858.86422003875</v>
      </c>
      <c r="H193" s="2">
        <v>20455.313633191559</v>
      </c>
      <c r="I193" s="2">
        <v>811353.10735475179</v>
      </c>
      <c r="J193" s="2">
        <v>4405821.7744942633</v>
      </c>
      <c r="K193" s="2">
        <v>0</v>
      </c>
      <c r="L193" s="2">
        <v>235240.83245000002</v>
      </c>
      <c r="M193" s="2">
        <v>0</v>
      </c>
      <c r="N193" s="2">
        <v>361908.973</v>
      </c>
      <c r="O193" s="2">
        <v>5002971.5799442632</v>
      </c>
    </row>
    <row r="194" spans="1:15" x14ac:dyDescent="0.25">
      <c r="A194" s="1" t="s">
        <v>1813</v>
      </c>
      <c r="B194" s="1" t="s">
        <v>1814</v>
      </c>
      <c r="C194" s="1" t="s">
        <v>243</v>
      </c>
      <c r="D194" s="1" t="s">
        <v>1407</v>
      </c>
      <c r="E194" s="2">
        <v>1229076.07590158</v>
      </c>
      <c r="F194" s="2">
        <v>204662.23614600001</v>
      </c>
      <c r="G194" s="2">
        <v>210307.61947856433</v>
      </c>
      <c r="H194" s="2">
        <v>7792.0213374112554</v>
      </c>
      <c r="I194" s="2">
        <v>366279.12023087393</v>
      </c>
      <c r="J194" s="2">
        <v>2018117.0730944294</v>
      </c>
      <c r="K194" s="2">
        <v>0</v>
      </c>
      <c r="L194" s="2">
        <v>88884.139500000005</v>
      </c>
      <c r="M194" s="2">
        <v>0</v>
      </c>
      <c r="N194" s="2">
        <v>136744.83000000002</v>
      </c>
      <c r="O194" s="2">
        <v>2243746.0425944296</v>
      </c>
    </row>
    <row r="195" spans="1:15" x14ac:dyDescent="0.25">
      <c r="A195" s="1" t="s">
        <v>1815</v>
      </c>
      <c r="B195" s="1" t="s">
        <v>1816</v>
      </c>
      <c r="C195" s="1" t="s">
        <v>200</v>
      </c>
      <c r="D195" s="1" t="s">
        <v>1407</v>
      </c>
      <c r="E195" s="2">
        <v>3892391.3229980785</v>
      </c>
      <c r="F195" s="2">
        <v>287985.349721918</v>
      </c>
      <c r="G195" s="2">
        <v>41058.458268014299</v>
      </c>
      <c r="H195" s="2">
        <v>57884.851315301879</v>
      </c>
      <c r="I195" s="2">
        <v>0</v>
      </c>
      <c r="J195" s="2">
        <v>4279319.982303313</v>
      </c>
      <c r="K195" s="2">
        <v>0</v>
      </c>
      <c r="L195" s="2">
        <v>326148.3173</v>
      </c>
      <c r="M195" s="2">
        <v>0</v>
      </c>
      <c r="N195" s="2">
        <v>501766.64199999999</v>
      </c>
      <c r="O195" s="2">
        <v>5107234.9416033132</v>
      </c>
    </row>
    <row r="196" spans="1:15" x14ac:dyDescent="0.25">
      <c r="A196" s="1" t="s">
        <v>1817</v>
      </c>
      <c r="B196" s="1" t="s">
        <v>1818</v>
      </c>
      <c r="C196" s="1" t="s">
        <v>243</v>
      </c>
      <c r="D196" s="1" t="s">
        <v>1409</v>
      </c>
      <c r="E196" s="2">
        <v>6516433.4702167828</v>
      </c>
      <c r="F196" s="2">
        <v>199740.92899300001</v>
      </c>
      <c r="G196" s="2">
        <v>143291.27233819262</v>
      </c>
      <c r="H196" s="2">
        <v>63361.077253909709</v>
      </c>
      <c r="I196" s="2">
        <v>376962.29182979593</v>
      </c>
      <c r="J196" s="2">
        <v>7299789.0406316807</v>
      </c>
      <c r="K196" s="2">
        <v>0</v>
      </c>
      <c r="L196" s="2">
        <v>560477.93489999999</v>
      </c>
      <c r="M196" s="2">
        <v>0</v>
      </c>
      <c r="N196" s="2">
        <v>862273.74599999993</v>
      </c>
      <c r="O196" s="2">
        <v>8722540.7215316817</v>
      </c>
    </row>
    <row r="197" spans="1:15" x14ac:dyDescent="0.25">
      <c r="A197" s="1" t="s">
        <v>1819</v>
      </c>
      <c r="B197" s="1" t="s">
        <v>1820</v>
      </c>
      <c r="C197" s="1" t="s">
        <v>287</v>
      </c>
      <c r="D197" s="1" t="s">
        <v>1407</v>
      </c>
      <c r="E197" s="2">
        <v>930056.66023486911</v>
      </c>
      <c r="F197" s="2">
        <v>164599.89489900001</v>
      </c>
      <c r="G197" s="2">
        <v>163181.96596486657</v>
      </c>
      <c r="H197" s="2">
        <v>1245.2004283236047</v>
      </c>
      <c r="I197" s="2">
        <v>31683.096532003048</v>
      </c>
      <c r="J197" s="2">
        <v>1290766.8180590624</v>
      </c>
      <c r="K197" s="2">
        <v>0</v>
      </c>
      <c r="L197" s="2">
        <v>76155.810249999995</v>
      </c>
      <c r="M197" s="2">
        <v>0</v>
      </c>
      <c r="N197" s="2">
        <v>117162.785</v>
      </c>
      <c r="O197" s="2">
        <v>1484085.4133090624</v>
      </c>
    </row>
    <row r="198" spans="1:15" x14ac:dyDescent="0.25">
      <c r="A198" s="1" t="s">
        <v>1821</v>
      </c>
      <c r="B198" s="1" t="s">
        <v>1822</v>
      </c>
      <c r="C198" s="1" t="s">
        <v>129</v>
      </c>
      <c r="D198" s="1" t="s">
        <v>1407</v>
      </c>
      <c r="E198" s="2">
        <v>1266547.0058549726</v>
      </c>
      <c r="F198" s="2">
        <v>134222.31190900001</v>
      </c>
      <c r="G198" s="2">
        <v>235022.59804428669</v>
      </c>
      <c r="H198" s="2">
        <v>2759.7156283236045</v>
      </c>
      <c r="I198" s="2">
        <v>35393.323186666028</v>
      </c>
      <c r="J198" s="2">
        <v>1673944.9546232489</v>
      </c>
      <c r="K198" s="2">
        <v>0</v>
      </c>
      <c r="L198" s="2">
        <v>96743.992149999991</v>
      </c>
      <c r="M198" s="2">
        <v>0</v>
      </c>
      <c r="N198" s="2">
        <v>148836.91099999999</v>
      </c>
      <c r="O198" s="2">
        <v>1919525.857773249</v>
      </c>
    </row>
    <row r="199" spans="1:15" x14ac:dyDescent="0.25">
      <c r="A199" s="1" t="s">
        <v>1823</v>
      </c>
      <c r="B199" s="1" t="s">
        <v>1824</v>
      </c>
      <c r="C199" s="1" t="s">
        <v>502</v>
      </c>
      <c r="D199" s="1" t="s">
        <v>1407</v>
      </c>
      <c r="E199" s="2">
        <v>2118881.1821387238</v>
      </c>
      <c r="F199" s="2">
        <v>292115.476065</v>
      </c>
      <c r="G199" s="2">
        <v>406746.7453639945</v>
      </c>
      <c r="H199" s="2">
        <v>130240.22465773963</v>
      </c>
      <c r="I199" s="2">
        <v>0</v>
      </c>
      <c r="J199" s="2">
        <v>2947983.6282254579</v>
      </c>
      <c r="K199" s="2">
        <v>0</v>
      </c>
      <c r="L199" s="2">
        <v>184980.45019999999</v>
      </c>
      <c r="M199" s="2">
        <v>0</v>
      </c>
      <c r="N199" s="2">
        <v>284585.30800000002</v>
      </c>
      <c r="O199" s="2">
        <v>3417549.3864254579</v>
      </c>
    </row>
    <row r="200" spans="1:15" x14ac:dyDescent="0.25">
      <c r="A200" s="1" t="s">
        <v>1825</v>
      </c>
      <c r="B200" s="1" t="s">
        <v>1826</v>
      </c>
      <c r="C200" s="1" t="s">
        <v>243</v>
      </c>
      <c r="D200" s="1" t="s">
        <v>1407</v>
      </c>
      <c r="E200" s="2">
        <v>928516.14052645816</v>
      </c>
      <c r="F200" s="2">
        <v>40336.665220000003</v>
      </c>
      <c r="G200" s="2">
        <v>187303.36247514089</v>
      </c>
      <c r="H200" s="2">
        <v>72005.408834847156</v>
      </c>
      <c r="I200" s="2">
        <v>0</v>
      </c>
      <c r="J200" s="2">
        <v>1228161.5770564461</v>
      </c>
      <c r="K200" s="2">
        <v>0</v>
      </c>
      <c r="L200" s="2">
        <v>87344.20435</v>
      </c>
      <c r="M200" s="2">
        <v>0</v>
      </c>
      <c r="N200" s="2">
        <v>134375.69899999999</v>
      </c>
      <c r="O200" s="2">
        <v>1449881.4804064461</v>
      </c>
    </row>
    <row r="201" spans="1:15" x14ac:dyDescent="0.25">
      <c r="A201" s="1" t="s">
        <v>1827</v>
      </c>
      <c r="B201" s="1" t="s">
        <v>1828</v>
      </c>
      <c r="C201" s="1" t="s">
        <v>243</v>
      </c>
      <c r="D201" s="1" t="s">
        <v>1407</v>
      </c>
      <c r="E201" s="2">
        <v>3000140.8567124251</v>
      </c>
      <c r="F201" s="2">
        <v>202484.57</v>
      </c>
      <c r="G201" s="2">
        <v>607958.0569055496</v>
      </c>
      <c r="H201" s="2">
        <v>3033.9480145769394</v>
      </c>
      <c r="I201" s="2">
        <v>24634.298294813449</v>
      </c>
      <c r="J201" s="2">
        <v>3838251.7299273647</v>
      </c>
      <c r="K201" s="2">
        <v>0</v>
      </c>
      <c r="L201" s="2">
        <v>238451.04204999999</v>
      </c>
      <c r="M201" s="2">
        <v>0</v>
      </c>
      <c r="N201" s="2">
        <v>366847.75699999998</v>
      </c>
      <c r="O201" s="2">
        <v>4443550.5289773652</v>
      </c>
    </row>
    <row r="202" spans="1:15" x14ac:dyDescent="0.25">
      <c r="A202" s="1" t="s">
        <v>1829</v>
      </c>
      <c r="B202" s="1" t="s">
        <v>1830</v>
      </c>
      <c r="C202" s="1" t="s">
        <v>507</v>
      </c>
      <c r="D202" s="1" t="s">
        <v>1407</v>
      </c>
      <c r="E202" s="2">
        <v>1562394.6446081612</v>
      </c>
      <c r="F202" s="2">
        <v>288015.90246499999</v>
      </c>
      <c r="G202" s="2">
        <v>288442.1351709991</v>
      </c>
      <c r="H202" s="2">
        <v>0</v>
      </c>
      <c r="I202" s="2">
        <v>0</v>
      </c>
      <c r="J202" s="2">
        <v>2138852.6822441602</v>
      </c>
      <c r="K202" s="2">
        <v>0</v>
      </c>
      <c r="L202" s="2">
        <v>121738.1165</v>
      </c>
      <c r="M202" s="2">
        <v>0</v>
      </c>
      <c r="N202" s="2">
        <v>187289.41</v>
      </c>
      <c r="O202" s="2">
        <v>2447880.2087441608</v>
      </c>
    </row>
    <row r="203" spans="1:15" x14ac:dyDescent="0.25">
      <c r="A203" s="1" t="s">
        <v>1831</v>
      </c>
      <c r="B203" s="1" t="s">
        <v>1832</v>
      </c>
      <c r="C203" s="1" t="s">
        <v>287</v>
      </c>
      <c r="D203" s="1" t="s">
        <v>1407</v>
      </c>
      <c r="E203" s="2">
        <v>1935517.6702597146</v>
      </c>
      <c r="F203" s="2">
        <v>221482.12265</v>
      </c>
      <c r="G203" s="2">
        <v>355499.32554784842</v>
      </c>
      <c r="H203" s="2">
        <v>0</v>
      </c>
      <c r="I203" s="2">
        <v>0</v>
      </c>
      <c r="J203" s="2">
        <v>2512499.1184575628</v>
      </c>
      <c r="K203" s="2">
        <v>0</v>
      </c>
      <c r="L203" s="2">
        <v>167412.26710000003</v>
      </c>
      <c r="M203" s="2">
        <v>0</v>
      </c>
      <c r="N203" s="2">
        <v>257557.33400000003</v>
      </c>
      <c r="O203" s="2">
        <v>2937468.7195575628</v>
      </c>
    </row>
    <row r="204" spans="1:15" x14ac:dyDescent="0.25">
      <c r="A204" s="1" t="s">
        <v>1833</v>
      </c>
      <c r="B204" s="1" t="s">
        <v>1834</v>
      </c>
      <c r="C204" s="1" t="s">
        <v>366</v>
      </c>
      <c r="D204" s="1" t="s">
        <v>1407</v>
      </c>
      <c r="E204" s="2">
        <v>2730746.7025292004</v>
      </c>
      <c r="F204" s="2">
        <v>234815.17276599997</v>
      </c>
      <c r="G204" s="2">
        <v>506505.99007512914</v>
      </c>
      <c r="H204" s="2">
        <v>0</v>
      </c>
      <c r="I204" s="2">
        <v>37640.187092274558</v>
      </c>
      <c r="J204" s="2">
        <v>3509708.0524626039</v>
      </c>
      <c r="K204" s="2">
        <v>0</v>
      </c>
      <c r="L204" s="2">
        <v>254393.27680000002</v>
      </c>
      <c r="M204" s="2">
        <v>0</v>
      </c>
      <c r="N204" s="2">
        <v>391374.272</v>
      </c>
      <c r="O204" s="2">
        <v>4155475.6012626044</v>
      </c>
    </row>
    <row r="205" spans="1:15" x14ac:dyDescent="0.25">
      <c r="A205" s="1" t="s">
        <v>1835</v>
      </c>
      <c r="B205" s="1" t="s">
        <v>1836</v>
      </c>
      <c r="C205" s="1" t="s">
        <v>366</v>
      </c>
      <c r="D205" s="1" t="s">
        <v>1407</v>
      </c>
      <c r="E205" s="2">
        <v>1401656.0083477185</v>
      </c>
      <c r="F205" s="2">
        <v>166827.73425499999</v>
      </c>
      <c r="G205" s="2">
        <v>252293.7316293437</v>
      </c>
      <c r="H205" s="2">
        <v>0</v>
      </c>
      <c r="I205" s="2">
        <v>0</v>
      </c>
      <c r="J205" s="2">
        <v>1820777.4742320622</v>
      </c>
      <c r="K205" s="2">
        <v>0</v>
      </c>
      <c r="L205" s="2">
        <v>112458.6047</v>
      </c>
      <c r="M205" s="2">
        <v>0</v>
      </c>
      <c r="N205" s="2">
        <v>173013.23800000001</v>
      </c>
      <c r="O205" s="2">
        <v>2106249.3169320622</v>
      </c>
    </row>
    <row r="206" spans="1:15" x14ac:dyDescent="0.25">
      <c r="A206" s="1" t="s">
        <v>1837</v>
      </c>
      <c r="B206" s="1" t="s">
        <v>1838</v>
      </c>
      <c r="C206" s="1" t="s">
        <v>200</v>
      </c>
      <c r="D206" s="1" t="s">
        <v>1407</v>
      </c>
      <c r="E206" s="2">
        <v>1738179.8457722031</v>
      </c>
      <c r="F206" s="2">
        <v>225396.41762034188</v>
      </c>
      <c r="G206" s="2">
        <v>18707.245867233447</v>
      </c>
      <c r="H206" s="2">
        <v>6933.3253731652312</v>
      </c>
      <c r="I206" s="2">
        <v>0</v>
      </c>
      <c r="J206" s="2">
        <v>1989216.8346329436</v>
      </c>
      <c r="K206" s="2">
        <v>0</v>
      </c>
      <c r="L206" s="2">
        <v>138584.61499999999</v>
      </c>
      <c r="M206" s="2">
        <v>0</v>
      </c>
      <c r="N206" s="2">
        <v>213207.1</v>
      </c>
      <c r="O206" s="2">
        <v>2341008.5496329432</v>
      </c>
    </row>
    <row r="207" spans="1:15" x14ac:dyDescent="0.25">
      <c r="A207" s="1" t="s">
        <v>1839</v>
      </c>
      <c r="B207" s="1" t="s">
        <v>1840</v>
      </c>
      <c r="C207" s="1" t="s">
        <v>257</v>
      </c>
      <c r="D207" s="1" t="s">
        <v>1407</v>
      </c>
      <c r="E207" s="2">
        <v>1168035.6118337736</v>
      </c>
      <c r="F207" s="2">
        <v>106068.87517599999</v>
      </c>
      <c r="G207" s="2">
        <v>203614.39980622008</v>
      </c>
      <c r="H207" s="2">
        <v>0</v>
      </c>
      <c r="I207" s="2">
        <v>0</v>
      </c>
      <c r="J207" s="2">
        <v>1477718.8868159936</v>
      </c>
      <c r="K207" s="2">
        <v>0</v>
      </c>
      <c r="L207" s="2">
        <v>98030.060049999985</v>
      </c>
      <c r="M207" s="2">
        <v>0</v>
      </c>
      <c r="N207" s="2">
        <v>150815.47699999998</v>
      </c>
      <c r="O207" s="2">
        <v>1726564.4238659935</v>
      </c>
    </row>
    <row r="208" spans="1:15" x14ac:dyDescent="0.25">
      <c r="A208" s="1" t="s">
        <v>1841</v>
      </c>
      <c r="B208" s="1" t="s">
        <v>1842</v>
      </c>
      <c r="C208" s="1" t="s">
        <v>200</v>
      </c>
      <c r="D208" s="1" t="s">
        <v>1407</v>
      </c>
      <c r="E208" s="2">
        <v>2789719.2571024052</v>
      </c>
      <c r="F208" s="2">
        <v>206338.25766499998</v>
      </c>
      <c r="G208" s="2">
        <v>278983.51132807939</v>
      </c>
      <c r="H208" s="2">
        <v>0</v>
      </c>
      <c r="I208" s="2">
        <v>29368.225229901389</v>
      </c>
      <c r="J208" s="2">
        <v>3304409.2513253856</v>
      </c>
      <c r="K208" s="2">
        <v>0</v>
      </c>
      <c r="L208" s="2">
        <v>228502.05365000002</v>
      </c>
      <c r="M208" s="2">
        <v>0</v>
      </c>
      <c r="N208" s="2">
        <v>351541.62100000004</v>
      </c>
      <c r="O208" s="2">
        <v>3884452.9259753861</v>
      </c>
    </row>
    <row r="209" spans="1:15" x14ac:dyDescent="0.25">
      <c r="A209" s="1" t="s">
        <v>1843</v>
      </c>
      <c r="B209" s="1" t="s">
        <v>1844</v>
      </c>
      <c r="C209" s="1" t="s">
        <v>243</v>
      </c>
      <c r="D209" s="1" t="s">
        <v>1407</v>
      </c>
      <c r="E209" s="2">
        <v>2270517.5497748679</v>
      </c>
      <c r="F209" s="2">
        <v>230851.05923599994</v>
      </c>
      <c r="G209" s="2">
        <v>412492.4705345931</v>
      </c>
      <c r="H209" s="2">
        <v>157627.57256989667</v>
      </c>
      <c r="I209" s="2">
        <v>0</v>
      </c>
      <c r="J209" s="2">
        <v>3071488.6521153571</v>
      </c>
      <c r="K209" s="2">
        <v>0</v>
      </c>
      <c r="L209" s="2">
        <v>182858.2886</v>
      </c>
      <c r="M209" s="2">
        <v>0</v>
      </c>
      <c r="N209" s="2">
        <v>281320.44400000002</v>
      </c>
      <c r="O209" s="2">
        <v>3535667.3847153583</v>
      </c>
    </row>
    <row r="210" spans="1:15" x14ac:dyDescent="0.25">
      <c r="A210" s="1" t="s">
        <v>1845</v>
      </c>
      <c r="B210" s="1" t="s">
        <v>1846</v>
      </c>
      <c r="C210" s="1" t="s">
        <v>571</v>
      </c>
      <c r="D210" s="1" t="s">
        <v>1407</v>
      </c>
      <c r="E210" s="2">
        <v>589394.74676283752</v>
      </c>
      <c r="F210" s="2">
        <v>369148.09149202146</v>
      </c>
      <c r="G210" s="2">
        <v>25118.459950945122</v>
      </c>
      <c r="H210" s="2">
        <v>0</v>
      </c>
      <c r="I210" s="2">
        <v>0</v>
      </c>
      <c r="J210" s="2">
        <v>983661.29820580408</v>
      </c>
      <c r="K210" s="2">
        <v>0</v>
      </c>
      <c r="L210" s="2">
        <v>50546.562299999998</v>
      </c>
      <c r="M210" s="2">
        <v>0</v>
      </c>
      <c r="N210" s="2">
        <v>77763.941999999995</v>
      </c>
      <c r="O210" s="2">
        <v>1111971.8025058042</v>
      </c>
    </row>
    <row r="211" spans="1:15" x14ac:dyDescent="0.25">
      <c r="A211" s="1" t="s">
        <v>1847</v>
      </c>
      <c r="B211" s="1" t="s">
        <v>1848</v>
      </c>
      <c r="C211" s="1" t="s">
        <v>243</v>
      </c>
      <c r="D211" s="1" t="s">
        <v>1407</v>
      </c>
      <c r="E211" s="2">
        <v>1100004.0789415133</v>
      </c>
      <c r="F211" s="2">
        <v>139562.21807899995</v>
      </c>
      <c r="G211" s="2">
        <v>208664.96484638803</v>
      </c>
      <c r="H211" s="2">
        <v>5257.3158622252486</v>
      </c>
      <c r="I211" s="2">
        <v>0</v>
      </c>
      <c r="J211" s="2">
        <v>1453488.5777291264</v>
      </c>
      <c r="K211" s="2">
        <v>0</v>
      </c>
      <c r="L211" s="2">
        <v>104309.62295</v>
      </c>
      <c r="M211" s="2">
        <v>0</v>
      </c>
      <c r="N211" s="2">
        <v>160476.34300000002</v>
      </c>
      <c r="O211" s="2">
        <v>1718274.5436791268</v>
      </c>
    </row>
    <row r="212" spans="1:15" x14ac:dyDescent="0.25">
      <c r="A212" s="1" t="s">
        <v>1849</v>
      </c>
      <c r="B212" s="1" t="s">
        <v>1850</v>
      </c>
      <c r="C212" s="1" t="s">
        <v>287</v>
      </c>
      <c r="D212" s="1" t="s">
        <v>1407</v>
      </c>
      <c r="E212" s="2">
        <v>4240118.530925015</v>
      </c>
      <c r="F212" s="2">
        <v>398310.0752381499</v>
      </c>
      <c r="G212" s="2">
        <v>781669.99576621666</v>
      </c>
      <c r="H212" s="2">
        <v>19486.723510901829</v>
      </c>
      <c r="I212" s="2">
        <v>0</v>
      </c>
      <c r="J212" s="2">
        <v>5439585.3254402829</v>
      </c>
      <c r="K212" s="2">
        <v>0</v>
      </c>
      <c r="L212" s="2">
        <v>352266.95205000002</v>
      </c>
      <c r="M212" s="2">
        <v>0</v>
      </c>
      <c r="N212" s="2">
        <v>541949.15700000001</v>
      </c>
      <c r="O212" s="2">
        <v>6333801.434490283</v>
      </c>
    </row>
    <row r="213" spans="1:15" x14ac:dyDescent="0.25">
      <c r="A213" s="1" t="s">
        <v>1851</v>
      </c>
      <c r="B213" s="1" t="s">
        <v>1852</v>
      </c>
      <c r="C213" s="1" t="s">
        <v>200</v>
      </c>
      <c r="D213" s="1" t="s">
        <v>1407</v>
      </c>
      <c r="E213" s="2">
        <v>1535277.5853062542</v>
      </c>
      <c r="F213" s="2">
        <v>215416.0345116852</v>
      </c>
      <c r="G213" s="2">
        <v>245386.8739331417</v>
      </c>
      <c r="H213" s="2">
        <v>2142.041094418541</v>
      </c>
      <c r="I213" s="2">
        <v>121769.11682499303</v>
      </c>
      <c r="J213" s="2">
        <v>2119991.6516704927</v>
      </c>
      <c r="K213" s="2">
        <v>0</v>
      </c>
      <c r="L213" s="2">
        <v>132814.08725000001</v>
      </c>
      <c r="M213" s="2">
        <v>0</v>
      </c>
      <c r="N213" s="2">
        <v>204329.36499999999</v>
      </c>
      <c r="O213" s="2">
        <v>2457135.1039204923</v>
      </c>
    </row>
    <row r="214" spans="1:15" x14ac:dyDescent="0.25">
      <c r="A214" s="1" t="s">
        <v>1853</v>
      </c>
      <c r="B214" s="1" t="s">
        <v>1854</v>
      </c>
      <c r="C214" s="1" t="s">
        <v>243</v>
      </c>
      <c r="D214" s="1" t="s">
        <v>1407</v>
      </c>
      <c r="E214" s="2">
        <v>765668.87725581881</v>
      </c>
      <c r="F214" s="2">
        <v>94413.110240000009</v>
      </c>
      <c r="G214" s="2">
        <v>129908.90114712341</v>
      </c>
      <c r="H214" s="2">
        <v>33031.841510878847</v>
      </c>
      <c r="I214" s="2">
        <v>216592.91168336783</v>
      </c>
      <c r="J214" s="2">
        <v>1239615.641837189</v>
      </c>
      <c r="K214" s="2">
        <v>0</v>
      </c>
      <c r="L214" s="2">
        <v>60500.724049999997</v>
      </c>
      <c r="M214" s="2">
        <v>0</v>
      </c>
      <c r="N214" s="2">
        <v>93078.036999999997</v>
      </c>
      <c r="O214" s="2">
        <v>1393194.4028871891</v>
      </c>
    </row>
    <row r="215" spans="1:15" x14ac:dyDescent="0.25">
      <c r="A215" s="1" t="s">
        <v>1855</v>
      </c>
      <c r="B215" s="1" t="s">
        <v>1856</v>
      </c>
      <c r="C215" s="1" t="s">
        <v>200</v>
      </c>
      <c r="D215" s="1" t="s">
        <v>1407</v>
      </c>
      <c r="E215" s="2">
        <v>3459121.5767232808</v>
      </c>
      <c r="F215" s="2">
        <v>689660.43183300004</v>
      </c>
      <c r="G215" s="2">
        <v>684086.49749572109</v>
      </c>
      <c r="H215" s="2">
        <v>20081.811720714744</v>
      </c>
      <c r="I215" s="2">
        <v>0</v>
      </c>
      <c r="J215" s="2">
        <v>4852950.3177727172</v>
      </c>
      <c r="K215" s="2">
        <v>0</v>
      </c>
      <c r="L215" s="2">
        <v>304901.14655</v>
      </c>
      <c r="M215" s="2">
        <v>0</v>
      </c>
      <c r="N215" s="2">
        <v>469078.68699999998</v>
      </c>
      <c r="O215" s="2">
        <v>5626930.1513227159</v>
      </c>
    </row>
    <row r="216" spans="1:15" x14ac:dyDescent="0.25">
      <c r="A216" s="1" t="s">
        <v>1857</v>
      </c>
      <c r="B216" s="1" t="s">
        <v>1858</v>
      </c>
      <c r="C216" s="1" t="s">
        <v>243</v>
      </c>
      <c r="D216" s="1" t="s">
        <v>1407</v>
      </c>
      <c r="E216" s="2">
        <v>1436156.4650529372</v>
      </c>
      <c r="F216" s="2">
        <v>163034.627156</v>
      </c>
      <c r="G216" s="2">
        <v>274538.38899832527</v>
      </c>
      <c r="H216" s="2">
        <v>48448.43451555552</v>
      </c>
      <c r="I216" s="2">
        <v>0</v>
      </c>
      <c r="J216" s="2">
        <v>1922177.9157228181</v>
      </c>
      <c r="K216" s="2">
        <v>0</v>
      </c>
      <c r="L216" s="2">
        <v>120465.00374999999</v>
      </c>
      <c r="M216" s="2">
        <v>0</v>
      </c>
      <c r="N216" s="2">
        <v>185330.77499999999</v>
      </c>
      <c r="O216" s="2">
        <v>2227973.6944728177</v>
      </c>
    </row>
    <row r="217" spans="1:15" x14ac:dyDescent="0.25">
      <c r="A217" s="1" t="s">
        <v>1859</v>
      </c>
      <c r="B217" s="1" t="s">
        <v>1860</v>
      </c>
      <c r="C217" s="1" t="s">
        <v>153</v>
      </c>
      <c r="D217" s="1" t="s">
        <v>1407</v>
      </c>
      <c r="E217" s="2">
        <v>3023984.7992536351</v>
      </c>
      <c r="F217" s="2">
        <v>167531.44303999998</v>
      </c>
      <c r="G217" s="2">
        <v>3039.4164514216482</v>
      </c>
      <c r="H217" s="2">
        <v>0</v>
      </c>
      <c r="I217" s="2">
        <v>0</v>
      </c>
      <c r="J217" s="2">
        <v>3194555.6587450565</v>
      </c>
      <c r="K217" s="2">
        <v>0</v>
      </c>
      <c r="L217" s="2">
        <v>311384.2095</v>
      </c>
      <c r="M217" s="2">
        <v>0</v>
      </c>
      <c r="N217" s="2">
        <v>479052.63</v>
      </c>
      <c r="O217" s="2">
        <v>3984992.4982450567</v>
      </c>
    </row>
    <row r="218" spans="1:15" x14ac:dyDescent="0.25">
      <c r="A218" s="1" t="s">
        <v>1861</v>
      </c>
      <c r="B218" s="1" t="s">
        <v>1862</v>
      </c>
      <c r="C218" s="1" t="s">
        <v>243</v>
      </c>
      <c r="D218" s="1" t="s">
        <v>1407</v>
      </c>
      <c r="E218" s="2">
        <v>1665906.6918366703</v>
      </c>
      <c r="F218" s="2">
        <v>5748490.29</v>
      </c>
      <c r="G218" s="2">
        <v>0</v>
      </c>
      <c r="H218" s="2">
        <v>2599.5849057255277</v>
      </c>
      <c r="I218" s="2">
        <v>0</v>
      </c>
      <c r="J218" s="2">
        <v>7416996.566742396</v>
      </c>
      <c r="K218" s="2">
        <v>0</v>
      </c>
      <c r="L218" s="2">
        <v>137347.0644</v>
      </c>
      <c r="M218" s="2">
        <v>0</v>
      </c>
      <c r="N218" s="2">
        <v>211303.17600000001</v>
      </c>
      <c r="O218" s="2">
        <v>7765646.8071423955</v>
      </c>
    </row>
    <row r="219" spans="1:15" x14ac:dyDescent="0.25">
      <c r="A219" s="1" t="s">
        <v>1863</v>
      </c>
      <c r="B219" s="1" t="s">
        <v>1864</v>
      </c>
      <c r="C219" s="1" t="s">
        <v>200</v>
      </c>
      <c r="D219" s="1" t="s">
        <v>1407</v>
      </c>
      <c r="E219" s="2">
        <v>1761932.3526378321</v>
      </c>
      <c r="F219" s="2">
        <v>168917.92000000004</v>
      </c>
      <c r="G219" s="2">
        <v>370095.48578759748</v>
      </c>
      <c r="H219" s="2">
        <v>0</v>
      </c>
      <c r="I219" s="2">
        <v>0</v>
      </c>
      <c r="J219" s="2">
        <v>2300945.7584254295</v>
      </c>
      <c r="K219" s="2">
        <v>0</v>
      </c>
      <c r="L219" s="2">
        <v>139756.88675000001</v>
      </c>
      <c r="M219" s="2">
        <v>0</v>
      </c>
      <c r="N219" s="2">
        <v>215010.595</v>
      </c>
      <c r="O219" s="2">
        <v>2655713.2401754297</v>
      </c>
    </row>
    <row r="220" spans="1:15" x14ac:dyDescent="0.25">
      <c r="A220" s="1" t="s">
        <v>1865</v>
      </c>
      <c r="B220" s="1" t="s">
        <v>1866</v>
      </c>
      <c r="C220" s="1" t="s">
        <v>200</v>
      </c>
      <c r="D220" s="1" t="s">
        <v>1408</v>
      </c>
      <c r="E220" s="2">
        <v>34210410.731279016</v>
      </c>
      <c r="F220" s="2">
        <v>6177800.6645749826</v>
      </c>
      <c r="G220" s="2">
        <v>0</v>
      </c>
      <c r="H220" s="2">
        <v>28996.262650519158</v>
      </c>
      <c r="I220" s="2">
        <v>894885.12616762985</v>
      </c>
      <c r="J220" s="2">
        <v>41312092.784672149</v>
      </c>
      <c r="K220" s="2">
        <v>0</v>
      </c>
      <c r="L220" s="2">
        <v>0</v>
      </c>
      <c r="M220" s="2">
        <v>0</v>
      </c>
      <c r="N220" s="2">
        <v>120651.76409999999</v>
      </c>
      <c r="O220" s="2">
        <v>41432744.548772149</v>
      </c>
    </row>
    <row r="221" spans="1:15" x14ac:dyDescent="0.25">
      <c r="A221" s="1" t="s">
        <v>1867</v>
      </c>
      <c r="B221" s="1" t="s">
        <v>1868</v>
      </c>
      <c r="C221" s="1" t="s">
        <v>243</v>
      </c>
      <c r="D221" s="1" t="s">
        <v>1407</v>
      </c>
      <c r="E221" s="2">
        <v>772892.18403444299</v>
      </c>
      <c r="F221" s="2">
        <v>127077.03793799999</v>
      </c>
      <c r="G221" s="2">
        <v>131608.8984352948</v>
      </c>
      <c r="H221" s="2">
        <v>0</v>
      </c>
      <c r="I221" s="2">
        <v>316968.6918173224</v>
      </c>
      <c r="J221" s="2">
        <v>1348546.8122250601</v>
      </c>
      <c r="K221" s="2">
        <v>0</v>
      </c>
      <c r="L221" s="2">
        <v>63692.103800000004</v>
      </c>
      <c r="M221" s="2">
        <v>0</v>
      </c>
      <c r="N221" s="2">
        <v>97987.851999999999</v>
      </c>
      <c r="O221" s="2">
        <v>1510226.7680250602</v>
      </c>
    </row>
    <row r="222" spans="1:15" x14ac:dyDescent="0.25">
      <c r="A222" s="1" t="s">
        <v>1869</v>
      </c>
      <c r="B222" s="1" t="s">
        <v>1870</v>
      </c>
      <c r="C222" s="1" t="s">
        <v>153</v>
      </c>
      <c r="D222" s="1" t="s">
        <v>1408</v>
      </c>
      <c r="E222" s="2">
        <v>4734139.0696059242</v>
      </c>
      <c r="F222" s="2">
        <v>961154.17594958108</v>
      </c>
      <c r="G222" s="2">
        <v>0</v>
      </c>
      <c r="H222" s="2">
        <v>5097.3550202389579</v>
      </c>
      <c r="I222" s="2">
        <v>0</v>
      </c>
      <c r="J222" s="2">
        <v>5700390.6005757442</v>
      </c>
      <c r="K222" s="2">
        <v>0</v>
      </c>
      <c r="L222" s="2">
        <v>0</v>
      </c>
      <c r="M222" s="2">
        <v>334771.76121706772</v>
      </c>
      <c r="N222" s="2">
        <v>20811.469949999999</v>
      </c>
      <c r="O222" s="2">
        <v>6055973.8317428129</v>
      </c>
    </row>
    <row r="223" spans="1:15" x14ac:dyDescent="0.25">
      <c r="A223" s="1" t="s">
        <v>1871</v>
      </c>
      <c r="B223" s="1" t="s">
        <v>1872</v>
      </c>
      <c r="C223" s="1" t="s">
        <v>153</v>
      </c>
      <c r="D223" s="1" t="s">
        <v>1408</v>
      </c>
      <c r="E223" s="2">
        <v>95069461.761803091</v>
      </c>
      <c r="F223" s="2">
        <v>20278999.771745645</v>
      </c>
      <c r="G223" s="2">
        <v>0</v>
      </c>
      <c r="H223" s="2">
        <v>130412.21875805024</v>
      </c>
      <c r="I223" s="2">
        <v>1569948.4901732802</v>
      </c>
      <c r="J223" s="2">
        <v>117048822.24248007</v>
      </c>
      <c r="K223" s="2">
        <v>0</v>
      </c>
      <c r="L223" s="2">
        <v>0</v>
      </c>
      <c r="M223" s="2">
        <v>0</v>
      </c>
      <c r="N223" s="2">
        <v>337094.68984999997</v>
      </c>
      <c r="O223" s="2">
        <v>117385916.93233007</v>
      </c>
    </row>
    <row r="224" spans="1:15" x14ac:dyDescent="0.25">
      <c r="A224" s="1" t="s">
        <v>1873</v>
      </c>
      <c r="B224" s="1" t="s">
        <v>1874</v>
      </c>
      <c r="C224" s="1" t="s">
        <v>200</v>
      </c>
      <c r="D224" s="1" t="s">
        <v>1407</v>
      </c>
      <c r="E224" s="2">
        <v>2226844.558056809</v>
      </c>
      <c r="F224" s="2">
        <v>260932.713926</v>
      </c>
      <c r="G224" s="2">
        <v>452123.05027599633</v>
      </c>
      <c r="H224" s="2">
        <v>21107.199938763413</v>
      </c>
      <c r="I224" s="2">
        <v>737245.41949522984</v>
      </c>
      <c r="J224" s="2">
        <v>3698252.9416927984</v>
      </c>
      <c r="K224" s="2">
        <v>0</v>
      </c>
      <c r="L224" s="2">
        <v>218141.4768</v>
      </c>
      <c r="M224" s="2">
        <v>538664.74966856313</v>
      </c>
      <c r="N224" s="2">
        <v>335602.27200000006</v>
      </c>
      <c r="O224" s="2">
        <v>4790661.4401613614</v>
      </c>
    </row>
    <row r="225" spans="1:15" x14ac:dyDescent="0.25">
      <c r="A225" s="1" t="s">
        <v>1875</v>
      </c>
      <c r="B225" s="1" t="s">
        <v>1876</v>
      </c>
      <c r="C225" s="1" t="s">
        <v>200</v>
      </c>
      <c r="D225" s="1" t="s">
        <v>1407</v>
      </c>
      <c r="E225" s="2">
        <v>1767569.270114084</v>
      </c>
      <c r="F225" s="2">
        <v>185019.25954299999</v>
      </c>
      <c r="G225" s="2">
        <v>350526.78974039573</v>
      </c>
      <c r="H225" s="2">
        <v>29776.762147987392</v>
      </c>
      <c r="I225" s="2">
        <v>0</v>
      </c>
      <c r="J225" s="2">
        <v>2332892.081545467</v>
      </c>
      <c r="K225" s="2">
        <v>0</v>
      </c>
      <c r="L225" s="2">
        <v>171348.12240000002</v>
      </c>
      <c r="M225" s="2">
        <v>0</v>
      </c>
      <c r="N225" s="2">
        <v>263612.49600000004</v>
      </c>
      <c r="O225" s="2">
        <v>2767852.699945468</v>
      </c>
    </row>
    <row r="226" spans="1:15" x14ac:dyDescent="0.25">
      <c r="A226" s="1" t="s">
        <v>1877</v>
      </c>
      <c r="B226" s="1" t="s">
        <v>1878</v>
      </c>
      <c r="C226" s="1" t="s">
        <v>366</v>
      </c>
      <c r="D226" s="1" t="s">
        <v>1407</v>
      </c>
      <c r="E226" s="2">
        <v>3640532.997296758</v>
      </c>
      <c r="F226" s="2">
        <v>405486.84114199993</v>
      </c>
      <c r="G226" s="2">
        <v>659507.27042172651</v>
      </c>
      <c r="H226" s="2">
        <v>40139.447618955681</v>
      </c>
      <c r="I226" s="2">
        <v>0</v>
      </c>
      <c r="J226" s="2">
        <v>4745666.5564794401</v>
      </c>
      <c r="K226" s="2">
        <v>264342.97417499998</v>
      </c>
      <c r="L226" s="2">
        <v>317186.24729999999</v>
      </c>
      <c r="M226" s="2">
        <v>0</v>
      </c>
      <c r="N226" s="2">
        <v>487978.842</v>
      </c>
      <c r="O226" s="2">
        <v>5815174.6199544398</v>
      </c>
    </row>
    <row r="227" spans="1:15" x14ac:dyDescent="0.25">
      <c r="A227" s="1" t="s">
        <v>1879</v>
      </c>
      <c r="B227" s="1" t="s">
        <v>1880</v>
      </c>
      <c r="C227" s="1" t="s">
        <v>618</v>
      </c>
      <c r="D227" s="1" t="s">
        <v>1407</v>
      </c>
      <c r="E227" s="2">
        <v>1525939.1883044697</v>
      </c>
      <c r="F227" s="2">
        <v>311479.44836699998</v>
      </c>
      <c r="G227" s="2">
        <v>239940.18862319767</v>
      </c>
      <c r="H227" s="2">
        <v>545.06309600931377</v>
      </c>
      <c r="I227" s="2">
        <v>0</v>
      </c>
      <c r="J227" s="2">
        <v>2077903.8883906766</v>
      </c>
      <c r="K227" s="2">
        <v>0</v>
      </c>
      <c r="L227" s="2">
        <v>118759.36995000001</v>
      </c>
      <c r="M227" s="2">
        <v>0</v>
      </c>
      <c r="N227" s="2">
        <v>182706.723</v>
      </c>
      <c r="O227" s="2">
        <v>2379369.981340677</v>
      </c>
    </row>
    <row r="228" spans="1:15" x14ac:dyDescent="0.25">
      <c r="A228" s="1" t="s">
        <v>1881</v>
      </c>
      <c r="B228" s="1" t="s">
        <v>1882</v>
      </c>
      <c r="C228" s="1" t="s">
        <v>287</v>
      </c>
      <c r="D228" s="1" t="s">
        <v>1407</v>
      </c>
      <c r="E228" s="2">
        <v>5667579.7863296047</v>
      </c>
      <c r="F228" s="2">
        <v>687906.01140299998</v>
      </c>
      <c r="G228" s="2">
        <v>688916.64624563162</v>
      </c>
      <c r="H228" s="2">
        <v>93860.792136301621</v>
      </c>
      <c r="I228" s="2">
        <v>0</v>
      </c>
      <c r="J228" s="2">
        <v>7138263.2361145373</v>
      </c>
      <c r="K228" s="2">
        <v>0</v>
      </c>
      <c r="L228" s="2">
        <v>485480.45585000003</v>
      </c>
      <c r="M228" s="2">
        <v>0</v>
      </c>
      <c r="N228" s="2">
        <v>746893.00899999996</v>
      </c>
      <c r="O228" s="2">
        <v>8370636.7009645384</v>
      </c>
    </row>
    <row r="229" spans="1:15" x14ac:dyDescent="0.25">
      <c r="A229" s="1" t="s">
        <v>1883</v>
      </c>
      <c r="B229" s="1" t="s">
        <v>1884</v>
      </c>
      <c r="C229" s="1" t="s">
        <v>243</v>
      </c>
      <c r="D229" s="1" t="s">
        <v>1407</v>
      </c>
      <c r="E229" s="2">
        <v>5215715.5330422111</v>
      </c>
      <c r="F229" s="2">
        <v>681602.12007708638</v>
      </c>
      <c r="G229" s="2">
        <v>914145.59088442684</v>
      </c>
      <c r="H229" s="2">
        <v>85202.281238552547</v>
      </c>
      <c r="I229" s="2">
        <v>0</v>
      </c>
      <c r="J229" s="2">
        <v>6896665.5252422765</v>
      </c>
      <c r="K229" s="2">
        <v>81538.628849999994</v>
      </c>
      <c r="L229" s="2">
        <v>453833.10570000001</v>
      </c>
      <c r="M229" s="2">
        <v>0</v>
      </c>
      <c r="N229" s="2">
        <v>698204.77800000005</v>
      </c>
      <c r="O229" s="2">
        <v>8130242.0377922766</v>
      </c>
    </row>
    <row r="230" spans="1:15" x14ac:dyDescent="0.25">
      <c r="A230" s="1" t="s">
        <v>1885</v>
      </c>
      <c r="B230" s="1" t="s">
        <v>1886</v>
      </c>
      <c r="C230" s="1" t="s">
        <v>243</v>
      </c>
      <c r="D230" s="1" t="s">
        <v>1407</v>
      </c>
      <c r="E230" s="2">
        <v>2052795.2416336739</v>
      </c>
      <c r="F230" s="2">
        <v>301536.863235</v>
      </c>
      <c r="G230" s="2">
        <v>384744.59996524121</v>
      </c>
      <c r="H230" s="2">
        <v>81626.507337061223</v>
      </c>
      <c r="I230" s="2">
        <v>0</v>
      </c>
      <c r="J230" s="2">
        <v>2820703.2121709762</v>
      </c>
      <c r="K230" s="2">
        <v>0</v>
      </c>
      <c r="L230" s="2">
        <v>174631.79565000001</v>
      </c>
      <c r="M230" s="2">
        <v>0</v>
      </c>
      <c r="N230" s="2">
        <v>268664.30100000004</v>
      </c>
      <c r="O230" s="2">
        <v>3263999.3088209764</v>
      </c>
    </row>
    <row r="231" spans="1:15" x14ac:dyDescent="0.25">
      <c r="A231" s="1" t="s">
        <v>1887</v>
      </c>
      <c r="B231" s="1" t="s">
        <v>1888</v>
      </c>
      <c r="C231" s="1" t="s">
        <v>366</v>
      </c>
      <c r="D231" s="1" t="s">
        <v>1407</v>
      </c>
      <c r="E231" s="2">
        <v>1412435.8947428695</v>
      </c>
      <c r="F231" s="2">
        <v>112830.3706670071</v>
      </c>
      <c r="G231" s="2">
        <v>294897.5825872476</v>
      </c>
      <c r="H231" s="2">
        <v>0</v>
      </c>
      <c r="I231" s="2">
        <v>0</v>
      </c>
      <c r="J231" s="2">
        <v>1820163.8479971243</v>
      </c>
      <c r="K231" s="2">
        <v>0</v>
      </c>
      <c r="L231" s="2">
        <v>112631.91355</v>
      </c>
      <c r="M231" s="2">
        <v>0</v>
      </c>
      <c r="N231" s="2">
        <v>173279.867</v>
      </c>
      <c r="O231" s="2">
        <v>2106075.6285471246</v>
      </c>
    </row>
    <row r="232" spans="1:15" x14ac:dyDescent="0.25">
      <c r="A232" s="1" t="s">
        <v>1889</v>
      </c>
      <c r="B232" s="1" t="s">
        <v>1890</v>
      </c>
      <c r="C232" s="1" t="s">
        <v>200</v>
      </c>
      <c r="D232" s="1" t="s">
        <v>1407</v>
      </c>
      <c r="E232" s="2">
        <v>5281748.3342038961</v>
      </c>
      <c r="F232" s="2">
        <v>574193.11100200005</v>
      </c>
      <c r="G232" s="2">
        <v>739326.98962727364</v>
      </c>
      <c r="H232" s="2">
        <v>2400.7264367078537</v>
      </c>
      <c r="I232" s="2">
        <v>0</v>
      </c>
      <c r="J232" s="2">
        <v>6597669.161269878</v>
      </c>
      <c r="K232" s="2">
        <v>0</v>
      </c>
      <c r="L232" s="2">
        <v>453757.05050000001</v>
      </c>
      <c r="M232" s="2">
        <v>0</v>
      </c>
      <c r="N232" s="2">
        <v>698087.77</v>
      </c>
      <c r="O232" s="2">
        <v>7749513.9817698784</v>
      </c>
    </row>
    <row r="233" spans="1:15" x14ac:dyDescent="0.25">
      <c r="A233" s="1" t="s">
        <v>1891</v>
      </c>
      <c r="B233" s="1" t="s">
        <v>1892</v>
      </c>
      <c r="C233" s="1" t="s">
        <v>366</v>
      </c>
      <c r="D233" s="1" t="s">
        <v>1407</v>
      </c>
      <c r="E233" s="2">
        <v>549019.64847306756</v>
      </c>
      <c r="F233" s="2">
        <v>47346.159839</v>
      </c>
      <c r="G233" s="2">
        <v>116454.17290952394</v>
      </c>
      <c r="H233" s="2">
        <v>0</v>
      </c>
      <c r="I233" s="2">
        <v>0</v>
      </c>
      <c r="J233" s="2">
        <v>712819.98122159147</v>
      </c>
      <c r="K233" s="2">
        <v>0</v>
      </c>
      <c r="L233" s="2">
        <v>64911.5792</v>
      </c>
      <c r="M233" s="2">
        <v>0</v>
      </c>
      <c r="N233" s="2">
        <v>99863.967999999993</v>
      </c>
      <c r="O233" s="2">
        <v>877595.52842159162</v>
      </c>
    </row>
    <row r="234" spans="1:15" x14ac:dyDescent="0.25">
      <c r="A234" s="1" t="s">
        <v>1893</v>
      </c>
      <c r="B234" s="1" t="s">
        <v>1894</v>
      </c>
      <c r="C234" s="1" t="s">
        <v>200</v>
      </c>
      <c r="D234" s="1" t="s">
        <v>1407</v>
      </c>
      <c r="E234" s="2">
        <v>745662.02546509774</v>
      </c>
      <c r="F234" s="2">
        <v>125272.96000000001</v>
      </c>
      <c r="G234" s="2">
        <v>117133.06161272331</v>
      </c>
      <c r="H234" s="2">
        <v>0</v>
      </c>
      <c r="I234" s="2">
        <v>0</v>
      </c>
      <c r="J234" s="2">
        <v>988068.04707782099</v>
      </c>
      <c r="K234" s="2">
        <v>0</v>
      </c>
      <c r="L234" s="2">
        <v>63289.161</v>
      </c>
      <c r="M234" s="2">
        <v>0</v>
      </c>
      <c r="N234" s="2">
        <v>97367.94</v>
      </c>
      <c r="O234" s="2">
        <v>1148725.1480778211</v>
      </c>
    </row>
    <row r="235" spans="1:15" x14ac:dyDescent="0.25">
      <c r="A235" s="1" t="s">
        <v>1895</v>
      </c>
      <c r="B235" s="1" t="s">
        <v>1896</v>
      </c>
      <c r="C235" s="1" t="s">
        <v>377</v>
      </c>
      <c r="D235" s="1" t="s">
        <v>1408</v>
      </c>
      <c r="E235" s="2">
        <v>4126162.2768660001</v>
      </c>
      <c r="F235" s="2">
        <v>716615.18135500001</v>
      </c>
      <c r="G235" s="2">
        <v>0</v>
      </c>
      <c r="H235" s="2">
        <v>9045.7527709898968</v>
      </c>
      <c r="I235" s="2">
        <v>0</v>
      </c>
      <c r="J235" s="2">
        <v>4851823.2109919898</v>
      </c>
      <c r="K235" s="2">
        <v>0</v>
      </c>
      <c r="L235" s="2">
        <v>0</v>
      </c>
      <c r="M235" s="2">
        <v>0</v>
      </c>
      <c r="N235" s="2">
        <v>15538.287174999999</v>
      </c>
      <c r="O235" s="2">
        <v>4867361.4981669895</v>
      </c>
    </row>
    <row r="236" spans="1:15" x14ac:dyDescent="0.25">
      <c r="A236" s="1" t="s">
        <v>1897</v>
      </c>
      <c r="B236" s="1" t="s">
        <v>1898</v>
      </c>
      <c r="C236" s="1" t="s">
        <v>377</v>
      </c>
      <c r="D236" s="1" t="s">
        <v>1408</v>
      </c>
      <c r="E236" s="2">
        <v>923244.44208949106</v>
      </c>
      <c r="F236" s="2">
        <v>72777.004109674599</v>
      </c>
      <c r="G236" s="2">
        <v>0</v>
      </c>
      <c r="H236" s="2">
        <v>0</v>
      </c>
      <c r="I236" s="2">
        <v>0</v>
      </c>
      <c r="J236" s="2">
        <v>996021.44619916566</v>
      </c>
      <c r="K236" s="2">
        <v>0</v>
      </c>
      <c r="L236" s="2">
        <v>0</v>
      </c>
      <c r="M236" s="2">
        <v>0</v>
      </c>
      <c r="N236" s="2">
        <v>3112.3029999999999</v>
      </c>
      <c r="O236" s="2">
        <v>999133.74919916573</v>
      </c>
    </row>
    <row r="237" spans="1:15" x14ac:dyDescent="0.25">
      <c r="A237" s="1" t="s">
        <v>1899</v>
      </c>
      <c r="B237" s="1" t="s">
        <v>1900</v>
      </c>
      <c r="C237" s="1" t="s">
        <v>366</v>
      </c>
      <c r="D237" s="1" t="s">
        <v>1407</v>
      </c>
      <c r="E237" s="2">
        <v>507196.33791674592</v>
      </c>
      <c r="F237" s="2">
        <v>81518.782196999993</v>
      </c>
      <c r="G237" s="2">
        <v>83932.852018074787</v>
      </c>
      <c r="H237" s="2">
        <v>0</v>
      </c>
      <c r="I237" s="2">
        <v>130849.30490692284</v>
      </c>
      <c r="J237" s="2">
        <v>803497.2770387436</v>
      </c>
      <c r="K237" s="2">
        <v>0</v>
      </c>
      <c r="L237" s="2">
        <v>39420.939999999995</v>
      </c>
      <c r="M237" s="2">
        <v>0</v>
      </c>
      <c r="N237" s="2">
        <v>60647.6</v>
      </c>
      <c r="O237" s="2">
        <v>903565.81703874341</v>
      </c>
    </row>
    <row r="238" spans="1:15" x14ac:dyDescent="0.25">
      <c r="A238" s="1" t="s">
        <v>1901</v>
      </c>
      <c r="B238" s="1" t="s">
        <v>1902</v>
      </c>
      <c r="C238" s="1" t="s">
        <v>200</v>
      </c>
      <c r="D238" s="1" t="s">
        <v>1407</v>
      </c>
      <c r="E238" s="2">
        <v>963828.66728335794</v>
      </c>
      <c r="F238" s="2">
        <v>144562.08979599996</v>
      </c>
      <c r="G238" s="2">
        <v>202168.52255788838</v>
      </c>
      <c r="H238" s="2">
        <v>0</v>
      </c>
      <c r="I238" s="2">
        <v>336217.92555874062</v>
      </c>
      <c r="J238" s="2">
        <v>1646777.2051959871</v>
      </c>
      <c r="K238" s="2">
        <v>0</v>
      </c>
      <c r="L238" s="2">
        <v>106866.89714999999</v>
      </c>
      <c r="M238" s="2">
        <v>246115.41942651698</v>
      </c>
      <c r="N238" s="2">
        <v>164410.61099999998</v>
      </c>
      <c r="O238" s="2">
        <v>2164170.1327725039</v>
      </c>
    </row>
    <row r="239" spans="1:15" x14ac:dyDescent="0.25">
      <c r="A239" s="1" t="s">
        <v>1903</v>
      </c>
      <c r="B239" s="1" t="s">
        <v>1904</v>
      </c>
      <c r="C239" s="1" t="s">
        <v>366</v>
      </c>
      <c r="D239" s="1" t="s">
        <v>1407</v>
      </c>
      <c r="E239" s="2">
        <v>1787306.3203703545</v>
      </c>
      <c r="F239" s="2">
        <v>120415.42499099998</v>
      </c>
      <c r="G239" s="2">
        <v>330241.57404133154</v>
      </c>
      <c r="H239" s="2">
        <v>0</v>
      </c>
      <c r="I239" s="2">
        <v>0</v>
      </c>
      <c r="J239" s="2">
        <v>2237963.3194026859</v>
      </c>
      <c r="K239" s="2">
        <v>0</v>
      </c>
      <c r="L239" s="2">
        <v>171724.26180000001</v>
      </c>
      <c r="M239" s="2">
        <v>0</v>
      </c>
      <c r="N239" s="2">
        <v>264191.17200000002</v>
      </c>
      <c r="O239" s="2">
        <v>2673878.7532026856</v>
      </c>
    </row>
    <row r="240" spans="1:15" x14ac:dyDescent="0.25">
      <c r="A240" s="1" t="s">
        <v>1905</v>
      </c>
      <c r="B240" s="1" t="s">
        <v>1906</v>
      </c>
      <c r="C240" s="1" t="s">
        <v>200</v>
      </c>
      <c r="D240" s="1" t="s">
        <v>1407</v>
      </c>
      <c r="E240" s="2">
        <v>1718501.8518376187</v>
      </c>
      <c r="F240" s="2">
        <v>201158.443585</v>
      </c>
      <c r="G240" s="2">
        <v>338928.00818236114</v>
      </c>
      <c r="H240" s="2">
        <v>832.75453709990438</v>
      </c>
      <c r="I240" s="2">
        <v>507047.40580884734</v>
      </c>
      <c r="J240" s="2">
        <v>2766468.4639509274</v>
      </c>
      <c r="K240" s="2">
        <v>0</v>
      </c>
      <c r="L240" s="2">
        <v>151461.72015000001</v>
      </c>
      <c r="M240" s="2">
        <v>0</v>
      </c>
      <c r="N240" s="2">
        <v>233018.03100000002</v>
      </c>
      <c r="O240" s="2">
        <v>3150948.2151009268</v>
      </c>
    </row>
    <row r="241" spans="1:15" x14ac:dyDescent="0.25">
      <c r="A241" s="1" t="s">
        <v>1907</v>
      </c>
      <c r="B241" s="1" t="s">
        <v>1908</v>
      </c>
      <c r="C241" s="1" t="s">
        <v>502</v>
      </c>
      <c r="D241" s="1" t="s">
        <v>1407</v>
      </c>
      <c r="E241" s="2">
        <v>1017252.98764936</v>
      </c>
      <c r="F241" s="2">
        <v>77380.245337</v>
      </c>
      <c r="G241" s="2">
        <v>173870.03318044421</v>
      </c>
      <c r="H241" s="2">
        <v>68708.173880364513</v>
      </c>
      <c r="I241" s="2">
        <v>0</v>
      </c>
      <c r="J241" s="2">
        <v>1337211.4400471686</v>
      </c>
      <c r="K241" s="2">
        <v>0</v>
      </c>
      <c r="L241" s="2">
        <v>85662.554250000001</v>
      </c>
      <c r="M241" s="2">
        <v>0</v>
      </c>
      <c r="N241" s="2">
        <v>131788.54500000001</v>
      </c>
      <c r="O241" s="2">
        <v>1554662.5392971686</v>
      </c>
    </row>
    <row r="242" spans="1:15" x14ac:dyDescent="0.25">
      <c r="A242" s="1" t="s">
        <v>1909</v>
      </c>
      <c r="B242" s="1" t="s">
        <v>1910</v>
      </c>
      <c r="C242" s="1" t="s">
        <v>287</v>
      </c>
      <c r="D242" s="1" t="s">
        <v>1407</v>
      </c>
      <c r="E242" s="2">
        <v>3225836.3314119931</v>
      </c>
      <c r="F242" s="2">
        <v>159077.581714</v>
      </c>
      <c r="G242" s="2">
        <v>602684.30941568292</v>
      </c>
      <c r="H242" s="2">
        <v>4911.4884045379686</v>
      </c>
      <c r="I242" s="2">
        <v>0</v>
      </c>
      <c r="J242" s="2">
        <v>3992509.7109462139</v>
      </c>
      <c r="K242" s="2">
        <v>0</v>
      </c>
      <c r="L242" s="2">
        <v>287149.0245</v>
      </c>
      <c r="M242" s="2">
        <v>0</v>
      </c>
      <c r="N242" s="2">
        <v>441767.73</v>
      </c>
      <c r="O242" s="2">
        <v>4721426.4654462142</v>
      </c>
    </row>
    <row r="243" spans="1:15" x14ac:dyDescent="0.25">
      <c r="A243" s="1" t="s">
        <v>1911</v>
      </c>
      <c r="B243" s="1" t="s">
        <v>1912</v>
      </c>
      <c r="C243" s="1" t="s">
        <v>153</v>
      </c>
      <c r="D243" s="1" t="s">
        <v>1407</v>
      </c>
      <c r="E243" s="2">
        <v>951570.18551225576</v>
      </c>
      <c r="F243" s="2">
        <v>19853.303859</v>
      </c>
      <c r="G243" s="2">
        <v>42783.343197764902</v>
      </c>
      <c r="H243" s="2">
        <v>0</v>
      </c>
      <c r="I243" s="2">
        <v>0</v>
      </c>
      <c r="J243" s="2">
        <v>1014206.8325690207</v>
      </c>
      <c r="K243" s="2">
        <v>0</v>
      </c>
      <c r="L243" s="2">
        <v>84747.019500000009</v>
      </c>
      <c r="M243" s="2">
        <v>0</v>
      </c>
      <c r="N243" s="2">
        <v>130380.03</v>
      </c>
      <c r="O243" s="2">
        <v>1229333.8820690205</v>
      </c>
    </row>
    <row r="244" spans="1:15" x14ac:dyDescent="0.25">
      <c r="A244" s="1" t="s">
        <v>1913</v>
      </c>
      <c r="B244" s="1" t="s">
        <v>1914</v>
      </c>
      <c r="C244" s="1" t="s">
        <v>363</v>
      </c>
      <c r="D244" s="1" t="s">
        <v>1407</v>
      </c>
      <c r="E244" s="2">
        <v>294886.31455659092</v>
      </c>
      <c r="F244" s="2">
        <v>36513.788398999997</v>
      </c>
      <c r="G244" s="2">
        <v>16491.312235135942</v>
      </c>
      <c r="H244" s="2">
        <v>0</v>
      </c>
      <c r="I244" s="2">
        <v>44625.676974110123</v>
      </c>
      <c r="J244" s="2">
        <v>392517.092164837</v>
      </c>
      <c r="K244" s="2">
        <v>0</v>
      </c>
      <c r="L244" s="2">
        <v>23757.703450000001</v>
      </c>
      <c r="M244" s="2">
        <v>0</v>
      </c>
      <c r="N244" s="2">
        <v>36550.313000000002</v>
      </c>
      <c r="O244" s="2">
        <v>452825.10861483705</v>
      </c>
    </row>
    <row r="245" spans="1:15" x14ac:dyDescent="0.25">
      <c r="A245" s="1" t="s">
        <v>1915</v>
      </c>
      <c r="B245" s="1" t="s">
        <v>1916</v>
      </c>
      <c r="C245" s="1" t="s">
        <v>257</v>
      </c>
      <c r="D245" s="1" t="s">
        <v>1407</v>
      </c>
      <c r="E245" s="2">
        <v>1333733.4812882151</v>
      </c>
      <c r="F245" s="2">
        <v>126894.752324</v>
      </c>
      <c r="G245" s="2">
        <v>237865.21658254642</v>
      </c>
      <c r="H245" s="2">
        <v>0</v>
      </c>
      <c r="I245" s="2">
        <v>220243.65272762143</v>
      </c>
      <c r="J245" s="2">
        <v>1918737.102922383</v>
      </c>
      <c r="K245" s="2">
        <v>0</v>
      </c>
      <c r="L245" s="2">
        <v>111085.26325</v>
      </c>
      <c r="M245" s="2">
        <v>0</v>
      </c>
      <c r="N245" s="2">
        <v>170900.405</v>
      </c>
      <c r="O245" s="2">
        <v>2200722.7711723829</v>
      </c>
    </row>
    <row r="246" spans="1:15" x14ac:dyDescent="0.25">
      <c r="A246" s="1" t="s">
        <v>1917</v>
      </c>
      <c r="B246" s="1" t="s">
        <v>1918</v>
      </c>
      <c r="C246" s="1" t="s">
        <v>366</v>
      </c>
      <c r="D246" s="1" t="s">
        <v>1407</v>
      </c>
      <c r="E246" s="2">
        <v>1339029.465209275</v>
      </c>
      <c r="F246" s="2">
        <v>201676.35460700002</v>
      </c>
      <c r="G246" s="2">
        <v>232413.65917763519</v>
      </c>
      <c r="H246" s="2">
        <v>2010.7646293212642</v>
      </c>
      <c r="I246" s="2">
        <v>0</v>
      </c>
      <c r="J246" s="2">
        <v>1775130.2436232313</v>
      </c>
      <c r="K246" s="2">
        <v>0</v>
      </c>
      <c r="L246" s="2">
        <v>109195.34664999999</v>
      </c>
      <c r="M246" s="2">
        <v>0</v>
      </c>
      <c r="N246" s="2">
        <v>167992.84099999999</v>
      </c>
      <c r="O246" s="2">
        <v>2052318.4312732317</v>
      </c>
    </row>
    <row r="247" spans="1:15" x14ac:dyDescent="0.25">
      <c r="A247" s="1" t="s">
        <v>1919</v>
      </c>
      <c r="B247" s="1" t="s">
        <v>1920</v>
      </c>
      <c r="C247" s="1" t="s">
        <v>243</v>
      </c>
      <c r="D247" s="1" t="s">
        <v>1407</v>
      </c>
      <c r="E247" s="2">
        <v>490550.71140266047</v>
      </c>
      <c r="F247" s="2">
        <v>87264.885317000007</v>
      </c>
      <c r="G247" s="2">
        <v>83885.36599303587</v>
      </c>
      <c r="H247" s="2">
        <v>36.517328417556691</v>
      </c>
      <c r="I247" s="2">
        <v>94025.554626874888</v>
      </c>
      <c r="J247" s="2">
        <v>755763.03466798866</v>
      </c>
      <c r="K247" s="2">
        <v>0</v>
      </c>
      <c r="L247" s="2">
        <v>32950.505900000004</v>
      </c>
      <c r="M247" s="2">
        <v>0</v>
      </c>
      <c r="N247" s="2">
        <v>50693.086000000003</v>
      </c>
      <c r="O247" s="2">
        <v>839406.62656798889</v>
      </c>
    </row>
    <row r="248" spans="1:15" x14ac:dyDescent="0.25">
      <c r="A248" s="1" t="s">
        <v>1921</v>
      </c>
      <c r="B248" s="1" t="s">
        <v>1922</v>
      </c>
      <c r="C248" s="1" t="s">
        <v>129</v>
      </c>
      <c r="D248" s="1" t="s">
        <v>1407</v>
      </c>
      <c r="E248" s="2">
        <v>648010.81030902639</v>
      </c>
      <c r="F248" s="2">
        <v>153426.20513700001</v>
      </c>
      <c r="G248" s="2">
        <v>43958.186048111587</v>
      </c>
      <c r="H248" s="2">
        <v>0</v>
      </c>
      <c r="I248" s="2">
        <v>0</v>
      </c>
      <c r="J248" s="2">
        <v>845395.20149413799</v>
      </c>
      <c r="K248" s="2">
        <v>0</v>
      </c>
      <c r="L248" s="2">
        <v>59824.215750000003</v>
      </c>
      <c r="M248" s="2">
        <v>0</v>
      </c>
      <c r="N248" s="2">
        <v>92037.255000000005</v>
      </c>
      <c r="O248" s="2">
        <v>997256.67224413797</v>
      </c>
    </row>
    <row r="249" spans="1:15" x14ac:dyDescent="0.25">
      <c r="A249" s="1" t="s">
        <v>1923</v>
      </c>
      <c r="B249" s="1" t="s">
        <v>1924</v>
      </c>
      <c r="C249" s="1" t="s">
        <v>260</v>
      </c>
      <c r="D249" s="1" t="s">
        <v>1407</v>
      </c>
      <c r="E249" s="2">
        <v>2758797.3058241522</v>
      </c>
      <c r="F249" s="2">
        <v>473736.41078408633</v>
      </c>
      <c r="G249" s="2">
        <v>494207.35882940388</v>
      </c>
      <c r="H249" s="2">
        <v>0</v>
      </c>
      <c r="I249" s="2">
        <v>0</v>
      </c>
      <c r="J249" s="2">
        <v>3726741.0754376422</v>
      </c>
      <c r="K249" s="2">
        <v>44714.731949999994</v>
      </c>
      <c r="L249" s="2">
        <v>228053.12659999999</v>
      </c>
      <c r="M249" s="2">
        <v>0</v>
      </c>
      <c r="N249" s="2">
        <v>350850.96399999998</v>
      </c>
      <c r="O249" s="2">
        <v>4350359.8979876423</v>
      </c>
    </row>
    <row r="250" spans="1:15" x14ac:dyDescent="0.25">
      <c r="A250" s="1" t="s">
        <v>1925</v>
      </c>
      <c r="B250" s="1" t="s">
        <v>1926</v>
      </c>
      <c r="C250" s="1" t="s">
        <v>144</v>
      </c>
      <c r="D250" s="1" t="s">
        <v>1407</v>
      </c>
      <c r="E250" s="2">
        <v>498884.5772654349</v>
      </c>
      <c r="F250" s="2">
        <v>12512.679916000001</v>
      </c>
      <c r="G250" s="2">
        <v>22921.335419188614</v>
      </c>
      <c r="H250" s="2">
        <v>0</v>
      </c>
      <c r="I250" s="2">
        <v>0</v>
      </c>
      <c r="J250" s="2">
        <v>534318.59260062349</v>
      </c>
      <c r="K250" s="2">
        <v>0</v>
      </c>
      <c r="L250" s="2">
        <v>41051.7042</v>
      </c>
      <c r="M250" s="2">
        <v>0</v>
      </c>
      <c r="N250" s="2">
        <v>63156.467999999993</v>
      </c>
      <c r="O250" s="2">
        <v>638526.76480062352</v>
      </c>
    </row>
    <row r="251" spans="1:15" x14ac:dyDescent="0.25">
      <c r="A251" s="1" t="s">
        <v>1927</v>
      </c>
      <c r="B251" s="1" t="s">
        <v>1928</v>
      </c>
      <c r="C251" s="1" t="s">
        <v>153</v>
      </c>
      <c r="D251" s="1" t="s">
        <v>1407</v>
      </c>
      <c r="E251" s="2">
        <v>1346691.3138663443</v>
      </c>
      <c r="F251" s="2">
        <v>230876.52980800002</v>
      </c>
      <c r="G251" s="2">
        <v>231594.44117495191</v>
      </c>
      <c r="H251" s="2">
        <v>0</v>
      </c>
      <c r="I251" s="2">
        <v>356427.03770659689</v>
      </c>
      <c r="J251" s="2">
        <v>2165589.3225558931</v>
      </c>
      <c r="K251" s="2">
        <v>0</v>
      </c>
      <c r="L251" s="2">
        <v>115573.16485</v>
      </c>
      <c r="M251" s="2">
        <v>0</v>
      </c>
      <c r="N251" s="2">
        <v>177804.86900000001</v>
      </c>
      <c r="O251" s="2">
        <v>2458967.3564058929</v>
      </c>
    </row>
    <row r="252" spans="1:15" x14ac:dyDescent="0.25">
      <c r="A252" s="1" t="s">
        <v>1929</v>
      </c>
      <c r="B252" s="1" t="s">
        <v>1930</v>
      </c>
      <c r="C252" s="1" t="s">
        <v>200</v>
      </c>
      <c r="D252" s="1" t="s">
        <v>1407</v>
      </c>
      <c r="E252" s="2">
        <v>719457.95344492549</v>
      </c>
      <c r="F252" s="2">
        <v>182394.925923</v>
      </c>
      <c r="G252" s="2">
        <v>112806.27403320954</v>
      </c>
      <c r="H252" s="2">
        <v>0</v>
      </c>
      <c r="I252" s="2">
        <v>0</v>
      </c>
      <c r="J252" s="2">
        <v>1014659.153401135</v>
      </c>
      <c r="K252" s="2">
        <v>0</v>
      </c>
      <c r="L252" s="2">
        <v>61746.863100000002</v>
      </c>
      <c r="M252" s="2">
        <v>0</v>
      </c>
      <c r="N252" s="2">
        <v>94995.173999999999</v>
      </c>
      <c r="O252" s="2">
        <v>1171401.1905011351</v>
      </c>
    </row>
    <row r="253" spans="1:15" x14ac:dyDescent="0.25">
      <c r="A253" s="1" t="s">
        <v>1931</v>
      </c>
      <c r="B253" s="1" t="s">
        <v>1932</v>
      </c>
      <c r="C253" s="1" t="s">
        <v>200</v>
      </c>
      <c r="D253" s="1" t="s">
        <v>1407</v>
      </c>
      <c r="E253" s="2">
        <v>176215.22366200329</v>
      </c>
      <c r="F253" s="2">
        <v>225.74334600000003</v>
      </c>
      <c r="G253" s="2">
        <v>1942.6098426277465</v>
      </c>
      <c r="H253" s="2">
        <v>0</v>
      </c>
      <c r="I253" s="2">
        <v>0</v>
      </c>
      <c r="J253" s="2">
        <v>178383.57685063104</v>
      </c>
      <c r="K253" s="2">
        <v>0</v>
      </c>
      <c r="L253" s="2">
        <v>14364.242099999999</v>
      </c>
      <c r="M253" s="2">
        <v>0</v>
      </c>
      <c r="N253" s="2">
        <v>22098.833999999999</v>
      </c>
      <c r="O253" s="2">
        <v>214846.65295063105</v>
      </c>
    </row>
    <row r="254" spans="1:15" x14ac:dyDescent="0.25">
      <c r="A254" s="1" t="s">
        <v>1933</v>
      </c>
      <c r="B254" s="1" t="s">
        <v>1934</v>
      </c>
      <c r="C254" s="1" t="s">
        <v>243</v>
      </c>
      <c r="D254" s="1" t="s">
        <v>1407</v>
      </c>
      <c r="E254" s="2">
        <v>1923697.2567316687</v>
      </c>
      <c r="F254" s="2">
        <v>105485.34872899999</v>
      </c>
      <c r="G254" s="2">
        <v>341290.19919130369</v>
      </c>
      <c r="H254" s="2">
        <v>3124.5666557676718</v>
      </c>
      <c r="I254" s="2">
        <v>0</v>
      </c>
      <c r="J254" s="2">
        <v>2373597.37130774</v>
      </c>
      <c r="K254" s="2">
        <v>0</v>
      </c>
      <c r="L254" s="2">
        <v>171983.94070000001</v>
      </c>
      <c r="M254" s="2">
        <v>0</v>
      </c>
      <c r="N254" s="2">
        <v>264590.67800000001</v>
      </c>
      <c r="O254" s="2">
        <v>2810171.99000774</v>
      </c>
    </row>
    <row r="255" spans="1:15" x14ac:dyDescent="0.25">
      <c r="A255" s="1" t="s">
        <v>1935</v>
      </c>
      <c r="B255" s="1" t="s">
        <v>1936</v>
      </c>
      <c r="C255" s="1" t="s">
        <v>243</v>
      </c>
      <c r="D255" s="1" t="s">
        <v>1407</v>
      </c>
      <c r="E255" s="2">
        <v>2028414.3884404553</v>
      </c>
      <c r="F255" s="2">
        <v>210546.92137023859</v>
      </c>
      <c r="G255" s="2">
        <v>375927.70603172248</v>
      </c>
      <c r="H255" s="2">
        <v>320.40252221194669</v>
      </c>
      <c r="I255" s="2">
        <v>0</v>
      </c>
      <c r="J255" s="2">
        <v>2615209.4183646282</v>
      </c>
      <c r="K255" s="2">
        <v>0</v>
      </c>
      <c r="L255" s="2">
        <v>174040.09284999999</v>
      </c>
      <c r="M255" s="2">
        <v>0</v>
      </c>
      <c r="N255" s="2">
        <v>267753.989</v>
      </c>
      <c r="O255" s="2">
        <v>3057003.5002146289</v>
      </c>
    </row>
    <row r="256" spans="1:15" x14ac:dyDescent="0.25">
      <c r="A256" s="1" t="s">
        <v>1937</v>
      </c>
      <c r="B256" s="1" t="s">
        <v>1938</v>
      </c>
      <c r="C256" s="1" t="s">
        <v>243</v>
      </c>
      <c r="D256" s="1" t="s">
        <v>1407</v>
      </c>
      <c r="E256" s="2">
        <v>1555272.0399012326</v>
      </c>
      <c r="F256" s="2">
        <v>440983.01855199999</v>
      </c>
      <c r="G256" s="2">
        <v>300208.11168519559</v>
      </c>
      <c r="H256" s="2">
        <v>6421.3298882323415</v>
      </c>
      <c r="I256" s="2">
        <v>0</v>
      </c>
      <c r="J256" s="2">
        <v>2302884.5000266605</v>
      </c>
      <c r="K256" s="2">
        <v>0</v>
      </c>
      <c r="L256" s="2">
        <v>132028.5681</v>
      </c>
      <c r="M256" s="2">
        <v>0</v>
      </c>
      <c r="N256" s="2">
        <v>203120.87399999998</v>
      </c>
      <c r="O256" s="2">
        <v>2638033.9421266601</v>
      </c>
    </row>
    <row r="257" spans="1:15" x14ac:dyDescent="0.25">
      <c r="A257" s="1" t="s">
        <v>1939</v>
      </c>
      <c r="B257" s="1" t="s">
        <v>1940</v>
      </c>
      <c r="C257" s="1" t="s">
        <v>180</v>
      </c>
      <c r="D257" s="1" t="s">
        <v>1407</v>
      </c>
      <c r="E257" s="2">
        <v>1194350.5628038039</v>
      </c>
      <c r="F257" s="2">
        <v>131070.089934</v>
      </c>
      <c r="G257" s="2">
        <v>212046.11694301246</v>
      </c>
      <c r="H257" s="2">
        <v>578.63026291994652</v>
      </c>
      <c r="I257" s="2">
        <v>60854.961893774715</v>
      </c>
      <c r="J257" s="2">
        <v>1598900.3618375112</v>
      </c>
      <c r="K257" s="2">
        <v>0</v>
      </c>
      <c r="L257" s="2">
        <v>98719.739949999988</v>
      </c>
      <c r="M257" s="2">
        <v>0</v>
      </c>
      <c r="N257" s="2">
        <v>151876.52299999999</v>
      </c>
      <c r="O257" s="2">
        <v>1849496.6247875111</v>
      </c>
    </row>
    <row r="258" spans="1:15" x14ac:dyDescent="0.25">
      <c r="A258" s="1" t="s">
        <v>1941</v>
      </c>
      <c r="B258" s="1" t="s">
        <v>1942</v>
      </c>
      <c r="C258" s="1" t="s">
        <v>372</v>
      </c>
      <c r="D258" s="1" t="s">
        <v>1407</v>
      </c>
      <c r="E258" s="2">
        <v>1034681.7961599121</v>
      </c>
      <c r="F258" s="2">
        <v>163668.35471399999</v>
      </c>
      <c r="G258" s="2">
        <v>194742.82554782444</v>
      </c>
      <c r="H258" s="2">
        <v>866.57162832360461</v>
      </c>
      <c r="I258" s="2">
        <v>0</v>
      </c>
      <c r="J258" s="2">
        <v>1393959.5480500599</v>
      </c>
      <c r="K258" s="2">
        <v>0</v>
      </c>
      <c r="L258" s="2">
        <v>87376.407299999992</v>
      </c>
      <c r="M258" s="2">
        <v>0</v>
      </c>
      <c r="N258" s="2">
        <v>134425.242</v>
      </c>
      <c r="O258" s="2">
        <v>1615761.1973500603</v>
      </c>
    </row>
    <row r="259" spans="1:15" x14ac:dyDescent="0.25">
      <c r="A259" s="1" t="s">
        <v>1943</v>
      </c>
      <c r="B259" s="1" t="s">
        <v>1944</v>
      </c>
      <c r="C259" s="1" t="s">
        <v>180</v>
      </c>
      <c r="D259" s="1" t="s">
        <v>1407</v>
      </c>
      <c r="E259" s="2">
        <v>3550969.8629543022</v>
      </c>
      <c r="F259" s="2">
        <v>550593.01934500004</v>
      </c>
      <c r="G259" s="2">
        <v>640320.02279218053</v>
      </c>
      <c r="H259" s="2">
        <v>29514.207964473426</v>
      </c>
      <c r="I259" s="2">
        <v>0</v>
      </c>
      <c r="J259" s="2">
        <v>4771397.1130559565</v>
      </c>
      <c r="K259" s="2">
        <v>0</v>
      </c>
      <c r="L259" s="2">
        <v>297358.8371</v>
      </c>
      <c r="M259" s="2">
        <v>0</v>
      </c>
      <c r="N259" s="2">
        <v>457475.13400000002</v>
      </c>
      <c r="O259" s="2">
        <v>5526231.0841559563</v>
      </c>
    </row>
    <row r="260" spans="1:15" x14ac:dyDescent="0.25">
      <c r="A260" s="1" t="s">
        <v>1945</v>
      </c>
      <c r="B260" s="1" t="s">
        <v>1946</v>
      </c>
      <c r="C260" s="1" t="s">
        <v>138</v>
      </c>
      <c r="D260" s="1" t="s">
        <v>1407</v>
      </c>
      <c r="E260" s="2">
        <v>977797.52571145643</v>
      </c>
      <c r="F260" s="2">
        <v>115285.376474</v>
      </c>
      <c r="G260" s="2">
        <v>166397.06754079711</v>
      </c>
      <c r="H260" s="2">
        <v>0</v>
      </c>
      <c r="I260" s="2">
        <v>340773.12660542416</v>
      </c>
      <c r="J260" s="2">
        <v>1600253.0963316776</v>
      </c>
      <c r="K260" s="2">
        <v>0</v>
      </c>
      <c r="L260" s="2">
        <v>75391.842499999999</v>
      </c>
      <c r="M260" s="2">
        <v>0</v>
      </c>
      <c r="N260" s="2">
        <v>115987.45</v>
      </c>
      <c r="O260" s="2">
        <v>1791632.3888316776</v>
      </c>
    </row>
    <row r="261" spans="1:15" x14ac:dyDescent="0.25">
      <c r="A261" s="1" t="s">
        <v>1947</v>
      </c>
      <c r="B261" s="1" t="s">
        <v>1948</v>
      </c>
      <c r="C261" s="1" t="s">
        <v>257</v>
      </c>
      <c r="D261" s="1" t="s">
        <v>1407</v>
      </c>
      <c r="E261" s="2">
        <v>2193540.291073109</v>
      </c>
      <c r="F261" s="2">
        <v>220555.74242999998</v>
      </c>
      <c r="G261" s="2">
        <v>420577.49572175276</v>
      </c>
      <c r="H261" s="2">
        <v>0</v>
      </c>
      <c r="I261" s="2">
        <v>0</v>
      </c>
      <c r="J261" s="2">
        <v>2834673.5292248619</v>
      </c>
      <c r="K261" s="2">
        <v>0</v>
      </c>
      <c r="L261" s="2">
        <v>199483.83325000003</v>
      </c>
      <c r="M261" s="2">
        <v>0</v>
      </c>
      <c r="N261" s="2">
        <v>306898.20500000002</v>
      </c>
      <c r="O261" s="2">
        <v>3341055.5674748621</v>
      </c>
    </row>
    <row r="262" spans="1:15" x14ac:dyDescent="0.25">
      <c r="A262" s="1" t="s">
        <v>1949</v>
      </c>
      <c r="B262" s="1" t="s">
        <v>1950</v>
      </c>
      <c r="C262" s="1" t="s">
        <v>200</v>
      </c>
      <c r="D262" s="1" t="s">
        <v>1407</v>
      </c>
      <c r="E262" s="2">
        <v>1873628.1060492739</v>
      </c>
      <c r="F262" s="2">
        <v>119384.930141</v>
      </c>
      <c r="G262" s="2">
        <v>356202.03676566744</v>
      </c>
      <c r="H262" s="2">
        <v>0</v>
      </c>
      <c r="I262" s="2">
        <v>0</v>
      </c>
      <c r="J262" s="2">
        <v>2349215.0729559413</v>
      </c>
      <c r="K262" s="2">
        <v>0</v>
      </c>
      <c r="L262" s="2">
        <v>165385.7335</v>
      </c>
      <c r="M262" s="2">
        <v>0</v>
      </c>
      <c r="N262" s="2">
        <v>254439.59</v>
      </c>
      <c r="O262" s="2">
        <v>2769040.3964559413</v>
      </c>
    </row>
    <row r="263" spans="1:15" x14ac:dyDescent="0.25">
      <c r="A263" s="1" t="s">
        <v>1951</v>
      </c>
      <c r="B263" s="1" t="s">
        <v>1952</v>
      </c>
      <c r="C263" s="1" t="s">
        <v>129</v>
      </c>
      <c r="D263" s="1" t="s">
        <v>1407</v>
      </c>
      <c r="E263" s="2">
        <v>1141251.4283795531</v>
      </c>
      <c r="F263" s="2">
        <v>503564.702773</v>
      </c>
      <c r="G263" s="2">
        <v>211524.76357247456</v>
      </c>
      <c r="H263" s="2">
        <v>0</v>
      </c>
      <c r="I263" s="2">
        <v>183630.63464687101</v>
      </c>
      <c r="J263" s="2">
        <v>2039971.5293718986</v>
      </c>
      <c r="K263" s="2">
        <v>101265.71647499998</v>
      </c>
      <c r="L263" s="2">
        <v>98997.114450000008</v>
      </c>
      <c r="M263" s="2">
        <v>0</v>
      </c>
      <c r="N263" s="2">
        <v>152303.25300000003</v>
      </c>
      <c r="O263" s="2">
        <v>2392537.613296899</v>
      </c>
    </row>
    <row r="264" spans="1:15" x14ac:dyDescent="0.25">
      <c r="A264" s="1" t="s">
        <v>1953</v>
      </c>
      <c r="B264" s="1" t="s">
        <v>1954</v>
      </c>
      <c r="C264" s="1" t="s">
        <v>200</v>
      </c>
      <c r="D264" s="1" t="s">
        <v>1407</v>
      </c>
      <c r="E264" s="2">
        <v>1396157.3328378974</v>
      </c>
      <c r="F264" s="2">
        <v>62444.749349999998</v>
      </c>
      <c r="G264" s="2">
        <v>220342.88850620459</v>
      </c>
      <c r="H264" s="2">
        <v>0</v>
      </c>
      <c r="I264" s="2">
        <v>0</v>
      </c>
      <c r="J264" s="2">
        <v>1678944.9706941019</v>
      </c>
      <c r="K264" s="2">
        <v>0</v>
      </c>
      <c r="L264" s="2">
        <v>130108.98225</v>
      </c>
      <c r="M264" s="2">
        <v>0</v>
      </c>
      <c r="N264" s="2">
        <v>200167.66500000001</v>
      </c>
      <c r="O264" s="2">
        <v>2009221.6179441018</v>
      </c>
    </row>
    <row r="265" spans="1:15" x14ac:dyDescent="0.25">
      <c r="A265" s="1" t="s">
        <v>1955</v>
      </c>
      <c r="B265" s="1" t="s">
        <v>1956</v>
      </c>
      <c r="C265" s="1" t="s">
        <v>200</v>
      </c>
      <c r="D265" s="1" t="s">
        <v>1407</v>
      </c>
      <c r="E265" s="2">
        <v>205626.81999049312</v>
      </c>
      <c r="F265" s="2">
        <v>11233.812782999999</v>
      </c>
      <c r="G265" s="2">
        <v>2644.1377396122271</v>
      </c>
      <c r="H265" s="2">
        <v>0</v>
      </c>
      <c r="I265" s="2">
        <v>0</v>
      </c>
      <c r="J265" s="2">
        <v>219504.77051310535</v>
      </c>
      <c r="K265" s="2">
        <v>0</v>
      </c>
      <c r="L265" s="2">
        <v>16702.01065</v>
      </c>
      <c r="M265" s="2">
        <v>0</v>
      </c>
      <c r="N265" s="2">
        <v>25695.401000000002</v>
      </c>
      <c r="O265" s="2">
        <v>261902.18216310538</v>
      </c>
    </row>
    <row r="266" spans="1:15" x14ac:dyDescent="0.25">
      <c r="A266" s="1" t="s">
        <v>1957</v>
      </c>
      <c r="B266" s="1" t="s">
        <v>1958</v>
      </c>
      <c r="C266" s="1" t="s">
        <v>243</v>
      </c>
      <c r="D266" s="1" t="s">
        <v>1407</v>
      </c>
      <c r="E266" s="2">
        <v>2242030.8474851209</v>
      </c>
      <c r="F266" s="2">
        <v>102404.80126800001</v>
      </c>
      <c r="G266" s="2">
        <v>406605.5778046695</v>
      </c>
      <c r="H266" s="2">
        <v>204453.19531250958</v>
      </c>
      <c r="I266" s="2">
        <v>0</v>
      </c>
      <c r="J266" s="2">
        <v>2955494.4218703001</v>
      </c>
      <c r="K266" s="2">
        <v>0</v>
      </c>
      <c r="L266" s="2">
        <v>180703.07514999999</v>
      </c>
      <c r="M266" s="2">
        <v>0</v>
      </c>
      <c r="N266" s="2">
        <v>278004.73099999997</v>
      </c>
      <c r="O266" s="2">
        <v>3414202.2280202997</v>
      </c>
    </row>
    <row r="267" spans="1:15" x14ac:dyDescent="0.25">
      <c r="A267" s="1" t="s">
        <v>1959</v>
      </c>
      <c r="B267" s="1" t="s">
        <v>1960</v>
      </c>
      <c r="C267" s="1" t="s">
        <v>153</v>
      </c>
      <c r="D267" s="1" t="s">
        <v>1407</v>
      </c>
      <c r="E267" s="2">
        <v>876710.26888434216</v>
      </c>
      <c r="F267" s="2">
        <v>1174659.0465929999</v>
      </c>
      <c r="G267" s="2">
        <v>164623.47946241536</v>
      </c>
      <c r="H267" s="2">
        <v>0</v>
      </c>
      <c r="I267" s="2">
        <v>0</v>
      </c>
      <c r="J267" s="2">
        <v>2215992.7949397573</v>
      </c>
      <c r="K267" s="2">
        <v>0</v>
      </c>
      <c r="L267" s="2">
        <v>77023.800099999993</v>
      </c>
      <c r="M267" s="2">
        <v>0</v>
      </c>
      <c r="N267" s="2">
        <v>118498.15399999999</v>
      </c>
      <c r="O267" s="2">
        <v>2411514.7490397575</v>
      </c>
    </row>
    <row r="268" spans="1:15" x14ac:dyDescent="0.25">
      <c r="A268" s="1" t="s">
        <v>1961</v>
      </c>
      <c r="B268" s="1" t="s">
        <v>1962</v>
      </c>
      <c r="C268" s="1" t="s">
        <v>129</v>
      </c>
      <c r="D268" s="1" t="s">
        <v>1407</v>
      </c>
      <c r="E268" s="2">
        <v>833356.00057381531</v>
      </c>
      <c r="F268" s="2">
        <v>700597.75915599999</v>
      </c>
      <c r="G268" s="2">
        <v>156752.43561228958</v>
      </c>
      <c r="H268" s="2">
        <v>0</v>
      </c>
      <c r="I268" s="2">
        <v>0</v>
      </c>
      <c r="J268" s="2">
        <v>1690706.1953421049</v>
      </c>
      <c r="K268" s="2">
        <v>0</v>
      </c>
      <c r="L268" s="2">
        <v>71302.974600000001</v>
      </c>
      <c r="M268" s="2">
        <v>80501.090197774029</v>
      </c>
      <c r="N268" s="2">
        <v>109696.88399999999</v>
      </c>
      <c r="O268" s="2">
        <v>1952207.1441398789</v>
      </c>
    </row>
    <row r="269" spans="1:15" x14ac:dyDescent="0.25">
      <c r="A269" s="1" t="s">
        <v>1963</v>
      </c>
      <c r="B269" s="1" t="s">
        <v>1964</v>
      </c>
      <c r="C269" s="1" t="s">
        <v>129</v>
      </c>
      <c r="D269" s="1" t="s">
        <v>1407</v>
      </c>
      <c r="E269" s="2">
        <v>499066.0881481276</v>
      </c>
      <c r="F269" s="2">
        <v>636391.88777599996</v>
      </c>
      <c r="G269" s="2">
        <v>98874.27375005983</v>
      </c>
      <c r="H269" s="2">
        <v>0</v>
      </c>
      <c r="I269" s="2">
        <v>0</v>
      </c>
      <c r="J269" s="2">
        <v>1234332.2496741873</v>
      </c>
      <c r="K269" s="2">
        <v>0</v>
      </c>
      <c r="L269" s="2">
        <v>46167.171049999997</v>
      </c>
      <c r="M269" s="2">
        <v>0</v>
      </c>
      <c r="N269" s="2">
        <v>71026.417000000001</v>
      </c>
      <c r="O269" s="2">
        <v>1351525.8377241874</v>
      </c>
    </row>
    <row r="270" spans="1:15" x14ac:dyDescent="0.25">
      <c r="A270" s="1" t="s">
        <v>1965</v>
      </c>
      <c r="B270" s="1" t="s">
        <v>1966</v>
      </c>
      <c r="C270" s="1" t="s">
        <v>257</v>
      </c>
      <c r="D270" s="1" t="s">
        <v>1407</v>
      </c>
      <c r="E270" s="2">
        <v>591036.53201636905</v>
      </c>
      <c r="F270" s="2">
        <v>878716.96500508639</v>
      </c>
      <c r="G270" s="2">
        <v>111395.36274985554</v>
      </c>
      <c r="H270" s="2">
        <v>0</v>
      </c>
      <c r="I270" s="2">
        <v>0</v>
      </c>
      <c r="J270" s="2">
        <v>1581148.8597713108</v>
      </c>
      <c r="K270" s="2">
        <v>0</v>
      </c>
      <c r="L270" s="2">
        <v>50549.375500000002</v>
      </c>
      <c r="M270" s="2">
        <v>0</v>
      </c>
      <c r="N270" s="2">
        <v>77768.27</v>
      </c>
      <c r="O270" s="2">
        <v>1709466.5052713109</v>
      </c>
    </row>
    <row r="271" spans="1:15" x14ac:dyDescent="0.25">
      <c r="A271" s="1" t="s">
        <v>1967</v>
      </c>
      <c r="B271" s="1" t="s">
        <v>1968</v>
      </c>
      <c r="C271" s="1" t="s">
        <v>366</v>
      </c>
      <c r="D271" s="1" t="s">
        <v>1407</v>
      </c>
      <c r="E271" s="2">
        <v>595101.40051053523</v>
      </c>
      <c r="F271" s="2">
        <v>848930.24829699995</v>
      </c>
      <c r="G271" s="2">
        <v>107737.43470371615</v>
      </c>
      <c r="H271" s="2">
        <v>0</v>
      </c>
      <c r="I271" s="2">
        <v>0</v>
      </c>
      <c r="J271" s="2">
        <v>1551769.0835112513</v>
      </c>
      <c r="K271" s="2">
        <v>0</v>
      </c>
      <c r="L271" s="2">
        <v>52157.634100000003</v>
      </c>
      <c r="M271" s="2">
        <v>0</v>
      </c>
      <c r="N271" s="2">
        <v>80242.513999999996</v>
      </c>
      <c r="O271" s="2">
        <v>1684169.2316112514</v>
      </c>
    </row>
    <row r="272" spans="1:15" x14ac:dyDescent="0.25">
      <c r="A272" s="1" t="s">
        <v>1969</v>
      </c>
      <c r="B272" s="1" t="s">
        <v>1970</v>
      </c>
      <c r="C272" s="1" t="s">
        <v>287</v>
      </c>
      <c r="D272" s="1" t="s">
        <v>1407</v>
      </c>
      <c r="E272" s="2">
        <v>528249.95506476786</v>
      </c>
      <c r="F272" s="2">
        <v>794197.69000000006</v>
      </c>
      <c r="G272" s="2">
        <v>112069.99233615042</v>
      </c>
      <c r="H272" s="2">
        <v>0</v>
      </c>
      <c r="I272" s="2">
        <v>0</v>
      </c>
      <c r="J272" s="2">
        <v>1434517.6374009184</v>
      </c>
      <c r="K272" s="2">
        <v>0</v>
      </c>
      <c r="L272" s="2">
        <v>42320.303350000002</v>
      </c>
      <c r="M272" s="2">
        <v>0</v>
      </c>
      <c r="N272" s="2">
        <v>65108.159</v>
      </c>
      <c r="O272" s="2">
        <v>1541946.0997509183</v>
      </c>
    </row>
    <row r="273" spans="1:15" x14ac:dyDescent="0.25">
      <c r="A273" s="1" t="s">
        <v>1971</v>
      </c>
      <c r="B273" s="1" t="s">
        <v>1972</v>
      </c>
      <c r="C273" s="1" t="s">
        <v>208</v>
      </c>
      <c r="D273" s="1" t="s">
        <v>1407</v>
      </c>
      <c r="E273" s="2">
        <v>1177323.8368343322</v>
      </c>
      <c r="F273" s="2">
        <v>1481265.6300000001</v>
      </c>
      <c r="G273" s="2">
        <v>250829.5289705474</v>
      </c>
      <c r="H273" s="2">
        <v>1299.7924528627639</v>
      </c>
      <c r="I273" s="2">
        <v>0</v>
      </c>
      <c r="J273" s="2">
        <v>2910718.7882577428</v>
      </c>
      <c r="K273" s="2">
        <v>0</v>
      </c>
      <c r="L273" s="2">
        <v>94719.215499999991</v>
      </c>
      <c r="M273" s="2">
        <v>0</v>
      </c>
      <c r="N273" s="2">
        <v>145721.87</v>
      </c>
      <c r="O273" s="2">
        <v>3151159.8737577428</v>
      </c>
    </row>
    <row r="274" spans="1:15" x14ac:dyDescent="0.25">
      <c r="A274" s="1" t="s">
        <v>1973</v>
      </c>
      <c r="B274" s="1" t="s">
        <v>1974</v>
      </c>
      <c r="C274" s="1" t="s">
        <v>144</v>
      </c>
      <c r="D274" s="1" t="s">
        <v>1407</v>
      </c>
      <c r="E274" s="2">
        <v>489040.87301224296</v>
      </c>
      <c r="F274" s="2">
        <v>440258.12</v>
      </c>
      <c r="G274" s="2">
        <v>103055.27030672003</v>
      </c>
      <c r="H274" s="2">
        <v>0</v>
      </c>
      <c r="I274" s="2">
        <v>0</v>
      </c>
      <c r="J274" s="2">
        <v>1032354.263318963</v>
      </c>
      <c r="K274" s="2">
        <v>0</v>
      </c>
      <c r="L274" s="2">
        <v>38916.129199999996</v>
      </c>
      <c r="M274" s="2">
        <v>0</v>
      </c>
      <c r="N274" s="2">
        <v>59870.968000000001</v>
      </c>
      <c r="O274" s="2">
        <v>1131141.3605189631</v>
      </c>
    </row>
    <row r="275" spans="1:15" x14ac:dyDescent="0.25">
      <c r="A275" s="1" t="s">
        <v>1975</v>
      </c>
      <c r="B275" s="1" t="s">
        <v>1976</v>
      </c>
      <c r="C275" s="1" t="s">
        <v>138</v>
      </c>
      <c r="D275" s="1" t="s">
        <v>1407</v>
      </c>
      <c r="E275" s="2">
        <v>800697.02220836747</v>
      </c>
      <c r="F275" s="2">
        <v>659017.46049099998</v>
      </c>
      <c r="G275" s="2">
        <v>149027.14284365033</v>
      </c>
      <c r="H275" s="2">
        <v>0</v>
      </c>
      <c r="I275" s="2">
        <v>0</v>
      </c>
      <c r="J275" s="2">
        <v>1608741.6255430179</v>
      </c>
      <c r="K275" s="2">
        <v>0</v>
      </c>
      <c r="L275" s="2">
        <v>66639.370850000007</v>
      </c>
      <c r="M275" s="2">
        <v>0</v>
      </c>
      <c r="N275" s="2">
        <v>102522.109</v>
      </c>
      <c r="O275" s="2">
        <v>1777903.1053930179</v>
      </c>
    </row>
    <row r="276" spans="1:15" x14ac:dyDescent="0.25">
      <c r="A276" s="1" t="s">
        <v>1977</v>
      </c>
      <c r="B276" s="1" t="s">
        <v>1978</v>
      </c>
      <c r="C276" s="1" t="s">
        <v>243</v>
      </c>
      <c r="D276" s="1" t="s">
        <v>1407</v>
      </c>
      <c r="E276" s="2">
        <v>247591.86852414373</v>
      </c>
      <c r="F276" s="2">
        <v>222578.16000000003</v>
      </c>
      <c r="G276" s="2">
        <v>51842.090652246443</v>
      </c>
      <c r="H276" s="2">
        <v>0</v>
      </c>
      <c r="I276" s="2">
        <v>0</v>
      </c>
      <c r="J276" s="2">
        <v>522012.11917639017</v>
      </c>
      <c r="K276" s="2">
        <v>0</v>
      </c>
      <c r="L276" s="2">
        <v>19576.8105</v>
      </c>
      <c r="M276" s="2">
        <v>0</v>
      </c>
      <c r="N276" s="2">
        <v>30118.17</v>
      </c>
      <c r="O276" s="2">
        <v>571707.09967639018</v>
      </c>
    </row>
    <row r="277" spans="1:15" x14ac:dyDescent="0.25">
      <c r="A277" s="1" t="s">
        <v>1979</v>
      </c>
      <c r="B277" s="1" t="s">
        <v>1980</v>
      </c>
      <c r="C277" s="1" t="s">
        <v>200</v>
      </c>
      <c r="D277" s="1" t="s">
        <v>1407</v>
      </c>
      <c r="E277" s="2">
        <v>1151689.6044722688</v>
      </c>
      <c r="F277" s="2">
        <v>1605493.4581042742</v>
      </c>
      <c r="G277" s="2">
        <v>214676.49621522776</v>
      </c>
      <c r="H277" s="2">
        <v>113.58864000000003</v>
      </c>
      <c r="I277" s="2">
        <v>0</v>
      </c>
      <c r="J277" s="2">
        <v>2971973.1474317708</v>
      </c>
      <c r="K277" s="2">
        <v>0</v>
      </c>
      <c r="L277" s="2">
        <v>100878.3438</v>
      </c>
      <c r="M277" s="2">
        <v>0</v>
      </c>
      <c r="N277" s="2">
        <v>155197.45199999999</v>
      </c>
      <c r="O277" s="2">
        <v>3228048.9432317703</v>
      </c>
    </row>
    <row r="278" spans="1:15" x14ac:dyDescent="0.25">
      <c r="A278" s="1" t="s">
        <v>1981</v>
      </c>
      <c r="B278" s="1" t="s">
        <v>1982</v>
      </c>
      <c r="C278" s="1" t="s">
        <v>257</v>
      </c>
      <c r="D278" s="1" t="s">
        <v>1407</v>
      </c>
      <c r="E278" s="2">
        <v>807157.75507560594</v>
      </c>
      <c r="F278" s="2">
        <v>921225.28979100008</v>
      </c>
      <c r="G278" s="2">
        <v>146128.10594538381</v>
      </c>
      <c r="H278" s="2">
        <v>1241.4141403236047</v>
      </c>
      <c r="I278" s="2">
        <v>0</v>
      </c>
      <c r="J278" s="2">
        <v>1875752.5649523137</v>
      </c>
      <c r="K278" s="2">
        <v>0</v>
      </c>
      <c r="L278" s="2">
        <v>66101.9853</v>
      </c>
      <c r="M278" s="2">
        <v>0</v>
      </c>
      <c r="N278" s="2">
        <v>101695.36200000001</v>
      </c>
      <c r="O278" s="2">
        <v>2043549.9122523135</v>
      </c>
    </row>
    <row r="279" spans="1:15" x14ac:dyDescent="0.25">
      <c r="A279" s="1" t="s">
        <v>1983</v>
      </c>
      <c r="B279" s="1" t="s">
        <v>1984</v>
      </c>
      <c r="C279" s="1" t="s">
        <v>243</v>
      </c>
      <c r="D279" s="1" t="s">
        <v>1407</v>
      </c>
      <c r="E279" s="2">
        <v>261819.39463203234</v>
      </c>
      <c r="F279" s="2">
        <v>188041.97</v>
      </c>
      <c r="G279" s="2">
        <v>56617.715500693826</v>
      </c>
      <c r="H279" s="2">
        <v>1299.7924528627639</v>
      </c>
      <c r="I279" s="2">
        <v>0</v>
      </c>
      <c r="J279" s="2">
        <v>507778.87258558895</v>
      </c>
      <c r="K279" s="2">
        <v>0</v>
      </c>
      <c r="L279" s="2">
        <v>21380.200399999998</v>
      </c>
      <c r="M279" s="2">
        <v>0</v>
      </c>
      <c r="N279" s="2">
        <v>32892.615999999995</v>
      </c>
      <c r="O279" s="2">
        <v>562051.68898558896</v>
      </c>
    </row>
    <row r="280" spans="1:15" x14ac:dyDescent="0.25">
      <c r="A280" s="1" t="s">
        <v>1985</v>
      </c>
      <c r="B280" s="1" t="s">
        <v>1986</v>
      </c>
      <c r="C280" s="1" t="s">
        <v>144</v>
      </c>
      <c r="D280" s="1" t="s">
        <v>1407</v>
      </c>
      <c r="E280" s="2">
        <v>534007.42492768518</v>
      </c>
      <c r="F280" s="2">
        <v>663396.87000000011</v>
      </c>
      <c r="G280" s="2">
        <v>118049.24610061393</v>
      </c>
      <c r="H280" s="2">
        <v>0</v>
      </c>
      <c r="I280" s="2">
        <v>0</v>
      </c>
      <c r="J280" s="2">
        <v>1315453.5410282991</v>
      </c>
      <c r="K280" s="2">
        <v>0</v>
      </c>
      <c r="L280" s="2">
        <v>44578.212249999997</v>
      </c>
      <c r="M280" s="2">
        <v>0</v>
      </c>
      <c r="N280" s="2">
        <v>68581.864999999991</v>
      </c>
      <c r="O280" s="2">
        <v>1428613.6182782992</v>
      </c>
    </row>
    <row r="281" spans="1:15" x14ac:dyDescent="0.25">
      <c r="A281" s="1" t="s">
        <v>1987</v>
      </c>
      <c r="B281" s="1" t="s">
        <v>1988</v>
      </c>
      <c r="C281" s="1" t="s">
        <v>129</v>
      </c>
      <c r="D281" s="1" t="s">
        <v>1407</v>
      </c>
      <c r="E281" s="2">
        <v>421789.06001248985</v>
      </c>
      <c r="F281" s="2">
        <v>837451.87315300002</v>
      </c>
      <c r="G281" s="2">
        <v>81635.946570714354</v>
      </c>
      <c r="H281" s="2">
        <v>0</v>
      </c>
      <c r="I281" s="2">
        <v>0</v>
      </c>
      <c r="J281" s="2">
        <v>1340876.8797362042</v>
      </c>
      <c r="K281" s="2">
        <v>0</v>
      </c>
      <c r="L281" s="2">
        <v>36557.710800000001</v>
      </c>
      <c r="M281" s="2">
        <v>0</v>
      </c>
      <c r="N281" s="2">
        <v>56242.631999999998</v>
      </c>
      <c r="O281" s="2">
        <v>1433677.2225362041</v>
      </c>
    </row>
    <row r="282" spans="1:15" x14ac:dyDescent="0.25">
      <c r="A282" s="1" t="s">
        <v>1989</v>
      </c>
      <c r="B282" s="1" t="s">
        <v>1990</v>
      </c>
      <c r="C282" s="1" t="s">
        <v>138</v>
      </c>
      <c r="D282" s="1" t="s">
        <v>1407</v>
      </c>
      <c r="E282" s="2">
        <v>492267.45538323029</v>
      </c>
      <c r="F282" s="2">
        <v>574736.15631899994</v>
      </c>
      <c r="G282" s="2">
        <v>93469.370929914687</v>
      </c>
      <c r="H282" s="2">
        <v>0</v>
      </c>
      <c r="I282" s="2">
        <v>0</v>
      </c>
      <c r="J282" s="2">
        <v>1160472.9826321451</v>
      </c>
      <c r="K282" s="2">
        <v>0</v>
      </c>
      <c r="L282" s="2">
        <v>41115.695400000004</v>
      </c>
      <c r="M282" s="2">
        <v>0</v>
      </c>
      <c r="N282" s="2">
        <v>63254.916000000005</v>
      </c>
      <c r="O282" s="2">
        <v>1264843.5940321451</v>
      </c>
    </row>
    <row r="283" spans="1:15" x14ac:dyDescent="0.25">
      <c r="A283" s="1" t="s">
        <v>1991</v>
      </c>
      <c r="B283" s="1" t="s">
        <v>1992</v>
      </c>
      <c r="C283" s="1" t="s">
        <v>180</v>
      </c>
      <c r="D283" s="1" t="s">
        <v>1407</v>
      </c>
      <c r="E283" s="2">
        <v>1085550.2093609716</v>
      </c>
      <c r="F283" s="2">
        <v>915133.70000000007</v>
      </c>
      <c r="G283" s="2">
        <v>240372.00828763179</v>
      </c>
      <c r="H283" s="2">
        <v>1299.7924528627639</v>
      </c>
      <c r="I283" s="2">
        <v>0</v>
      </c>
      <c r="J283" s="2">
        <v>2242355.7101014666</v>
      </c>
      <c r="K283" s="2">
        <v>0</v>
      </c>
      <c r="L283" s="2">
        <v>90770.206149999998</v>
      </c>
      <c r="M283" s="2">
        <v>0</v>
      </c>
      <c r="N283" s="2">
        <v>139646.47099999999</v>
      </c>
      <c r="O283" s="2">
        <v>2472772.3872514665</v>
      </c>
    </row>
    <row r="284" spans="1:15" x14ac:dyDescent="0.25">
      <c r="A284" s="1" t="s">
        <v>1993</v>
      </c>
      <c r="B284" s="1" t="s">
        <v>1994</v>
      </c>
      <c r="C284" s="1" t="s">
        <v>502</v>
      </c>
      <c r="D284" s="1" t="s">
        <v>1407</v>
      </c>
      <c r="E284" s="2">
        <v>601745.30251717463</v>
      </c>
      <c r="F284" s="2">
        <v>807696.85000000009</v>
      </c>
      <c r="G284" s="2">
        <v>132428.73530298762</v>
      </c>
      <c r="H284" s="2">
        <v>0</v>
      </c>
      <c r="I284" s="2">
        <v>0</v>
      </c>
      <c r="J284" s="2">
        <v>1541870.8878201623</v>
      </c>
      <c r="K284" s="2">
        <v>0</v>
      </c>
      <c r="L284" s="2">
        <v>50008.250500000002</v>
      </c>
      <c r="M284" s="2">
        <v>0</v>
      </c>
      <c r="N284" s="2">
        <v>76935.77</v>
      </c>
      <c r="O284" s="2">
        <v>1668814.9083201624</v>
      </c>
    </row>
    <row r="285" spans="1:15" x14ac:dyDescent="0.25">
      <c r="A285" s="1" t="s">
        <v>1995</v>
      </c>
      <c r="B285" s="1" t="s">
        <v>1996</v>
      </c>
      <c r="C285" s="1" t="s">
        <v>287</v>
      </c>
      <c r="D285" s="1" t="s">
        <v>1407</v>
      </c>
      <c r="E285" s="2">
        <v>541702.87508534349</v>
      </c>
      <c r="F285" s="2">
        <v>914154.323132177</v>
      </c>
      <c r="G285" s="2">
        <v>121952.01879924515</v>
      </c>
      <c r="H285" s="2">
        <v>0</v>
      </c>
      <c r="I285" s="2">
        <v>0</v>
      </c>
      <c r="J285" s="2">
        <v>1577809.2170167656</v>
      </c>
      <c r="K285" s="2">
        <v>0</v>
      </c>
      <c r="L285" s="2">
        <v>46051.99235</v>
      </c>
      <c r="M285" s="2">
        <v>0</v>
      </c>
      <c r="N285" s="2">
        <v>70849.219000000012</v>
      </c>
      <c r="O285" s="2">
        <v>1694710.4283667656</v>
      </c>
    </row>
    <row r="286" spans="1:15" x14ac:dyDescent="0.25">
      <c r="A286" s="1" t="s">
        <v>1997</v>
      </c>
      <c r="B286" s="1" t="s">
        <v>1998</v>
      </c>
      <c r="C286" s="1" t="s">
        <v>366</v>
      </c>
      <c r="D286" s="1" t="s">
        <v>1407</v>
      </c>
      <c r="E286" s="2">
        <v>418440.61781850352</v>
      </c>
      <c r="F286" s="2">
        <v>641098.9475319999</v>
      </c>
      <c r="G286" s="2">
        <v>72721.847278200032</v>
      </c>
      <c r="H286" s="2">
        <v>208.24583999999999</v>
      </c>
      <c r="I286" s="2">
        <v>0</v>
      </c>
      <c r="J286" s="2">
        <v>1132469.6584687035</v>
      </c>
      <c r="K286" s="2">
        <v>0</v>
      </c>
      <c r="L286" s="2">
        <v>35695.528050000001</v>
      </c>
      <c r="M286" s="2">
        <v>0</v>
      </c>
      <c r="N286" s="2">
        <v>54916.197</v>
      </c>
      <c r="O286" s="2">
        <v>1223081.3835187037</v>
      </c>
    </row>
    <row r="287" spans="1:15" x14ac:dyDescent="0.25">
      <c r="A287" s="1" t="s">
        <v>1999</v>
      </c>
      <c r="B287" s="1" t="s">
        <v>2000</v>
      </c>
      <c r="C287" s="1" t="s">
        <v>243</v>
      </c>
      <c r="D287" s="1" t="s">
        <v>1407</v>
      </c>
      <c r="E287" s="2">
        <v>251114.46827093099</v>
      </c>
      <c r="F287" s="2">
        <v>336915.6</v>
      </c>
      <c r="G287" s="2">
        <v>54909.173068750613</v>
      </c>
      <c r="H287" s="2">
        <v>0</v>
      </c>
      <c r="I287" s="2">
        <v>0</v>
      </c>
      <c r="J287" s="2">
        <v>642939.24133968167</v>
      </c>
      <c r="K287" s="2">
        <v>0</v>
      </c>
      <c r="L287" s="2">
        <v>20997.426449999999</v>
      </c>
      <c r="M287" s="2">
        <v>0</v>
      </c>
      <c r="N287" s="2">
        <v>32303.733</v>
      </c>
      <c r="O287" s="2">
        <v>696240.40078968171</v>
      </c>
    </row>
    <row r="288" spans="1:15" x14ac:dyDescent="0.25">
      <c r="A288" s="1" t="s">
        <v>2001</v>
      </c>
      <c r="B288" s="1" t="s">
        <v>2002</v>
      </c>
      <c r="C288" s="1" t="s">
        <v>180</v>
      </c>
      <c r="D288" s="1" t="s">
        <v>1407</v>
      </c>
      <c r="E288" s="2">
        <v>1125826.0692850775</v>
      </c>
      <c r="F288" s="2">
        <v>999690.01</v>
      </c>
      <c r="G288" s="2">
        <v>238010.40077519693</v>
      </c>
      <c r="H288" s="2">
        <v>0</v>
      </c>
      <c r="I288" s="2">
        <v>0</v>
      </c>
      <c r="J288" s="2">
        <v>2363526.4800602747</v>
      </c>
      <c r="K288" s="2">
        <v>0</v>
      </c>
      <c r="L288" s="2">
        <v>89878.406799999997</v>
      </c>
      <c r="M288" s="2">
        <v>0</v>
      </c>
      <c r="N288" s="2">
        <v>138274.47200000001</v>
      </c>
      <c r="O288" s="2">
        <v>2591679.3588602748</v>
      </c>
    </row>
    <row r="289" spans="1:15" x14ac:dyDescent="0.25">
      <c r="A289" s="1" t="s">
        <v>2003</v>
      </c>
      <c r="B289" s="1" t="s">
        <v>2004</v>
      </c>
      <c r="C289" s="1" t="s">
        <v>502</v>
      </c>
      <c r="D289" s="1" t="s">
        <v>1407</v>
      </c>
      <c r="E289" s="2">
        <v>652673.8979959978</v>
      </c>
      <c r="F289" s="2">
        <v>794518.79122300004</v>
      </c>
      <c r="G289" s="2">
        <v>117763.25009743415</v>
      </c>
      <c r="H289" s="2">
        <v>0</v>
      </c>
      <c r="I289" s="2">
        <v>0</v>
      </c>
      <c r="J289" s="2">
        <v>1564955.939316432</v>
      </c>
      <c r="K289" s="2">
        <v>0</v>
      </c>
      <c r="L289" s="2">
        <v>57977.87515</v>
      </c>
      <c r="M289" s="2">
        <v>0</v>
      </c>
      <c r="N289" s="2">
        <v>89196.731</v>
      </c>
      <c r="O289" s="2">
        <v>1712130.5454664319</v>
      </c>
    </row>
    <row r="290" spans="1:15" x14ac:dyDescent="0.25">
      <c r="A290" s="1" t="s">
        <v>2005</v>
      </c>
      <c r="B290" s="1" t="s">
        <v>2006</v>
      </c>
      <c r="C290" s="1" t="s">
        <v>153</v>
      </c>
      <c r="D290" s="1" t="s">
        <v>1407</v>
      </c>
      <c r="E290" s="2">
        <v>1966130.5122831489</v>
      </c>
      <c r="F290" s="2">
        <v>226256.266764</v>
      </c>
      <c r="G290" s="2">
        <v>304027.04939535289</v>
      </c>
      <c r="H290" s="2">
        <v>3462.2646285469264</v>
      </c>
      <c r="I290" s="2">
        <v>0</v>
      </c>
      <c r="J290" s="2">
        <v>2499876.0930710486</v>
      </c>
      <c r="K290" s="2">
        <v>263027.83499999996</v>
      </c>
      <c r="L290" s="2">
        <v>156988.533</v>
      </c>
      <c r="M290" s="2">
        <v>0</v>
      </c>
      <c r="N290" s="2">
        <v>241520.81999999998</v>
      </c>
      <c r="O290" s="2">
        <v>3161413.2810710482</v>
      </c>
    </row>
    <row r="291" spans="1:15" x14ac:dyDescent="0.25">
      <c r="A291" s="1" t="s">
        <v>2007</v>
      </c>
      <c r="B291" s="1" t="s">
        <v>2008</v>
      </c>
      <c r="C291" s="1" t="s">
        <v>366</v>
      </c>
      <c r="D291" s="1" t="s">
        <v>1407</v>
      </c>
      <c r="E291" s="2">
        <v>3129923.4660188407</v>
      </c>
      <c r="F291" s="2">
        <v>226991.49</v>
      </c>
      <c r="G291" s="2">
        <v>273756.90288374433</v>
      </c>
      <c r="H291" s="2">
        <v>3899.3773585882914</v>
      </c>
      <c r="I291" s="2">
        <v>0</v>
      </c>
      <c r="J291" s="2">
        <v>3634571.2362611736</v>
      </c>
      <c r="K291" s="2">
        <v>0</v>
      </c>
      <c r="L291" s="2">
        <v>248351.45854999998</v>
      </c>
      <c r="M291" s="2">
        <v>0</v>
      </c>
      <c r="N291" s="2">
        <v>382079.16699999996</v>
      </c>
      <c r="O291" s="2">
        <v>4265001.8618111731</v>
      </c>
    </row>
    <row r="292" spans="1:15" x14ac:dyDescent="0.25">
      <c r="A292" s="1" t="s">
        <v>2009</v>
      </c>
      <c r="B292" s="1" t="s">
        <v>2010</v>
      </c>
      <c r="C292" s="1" t="s">
        <v>200</v>
      </c>
      <c r="D292" s="1" t="s">
        <v>1407</v>
      </c>
      <c r="E292" s="2">
        <v>770633.10689055093</v>
      </c>
      <c r="F292" s="2">
        <v>127682.17143399999</v>
      </c>
      <c r="G292" s="2">
        <v>148090.13644122292</v>
      </c>
      <c r="H292" s="2">
        <v>0</v>
      </c>
      <c r="I292" s="2">
        <v>0</v>
      </c>
      <c r="J292" s="2">
        <v>1046405.4147657738</v>
      </c>
      <c r="K292" s="2">
        <v>0</v>
      </c>
      <c r="L292" s="2">
        <v>65494.923649999997</v>
      </c>
      <c r="M292" s="2">
        <v>0</v>
      </c>
      <c r="N292" s="2">
        <v>100761.421</v>
      </c>
      <c r="O292" s="2">
        <v>1212661.7594157739</v>
      </c>
    </row>
    <row r="293" spans="1:15" x14ac:dyDescent="0.25">
      <c r="A293" s="1" t="s">
        <v>2011</v>
      </c>
      <c r="B293" s="1" t="s">
        <v>2012</v>
      </c>
      <c r="C293" s="1" t="s">
        <v>243</v>
      </c>
      <c r="D293" s="1" t="s">
        <v>1407</v>
      </c>
      <c r="E293" s="2">
        <v>2664512.5879698144</v>
      </c>
      <c r="F293" s="2">
        <v>358541.40142800001</v>
      </c>
      <c r="G293" s="2">
        <v>479884.16820038832</v>
      </c>
      <c r="H293" s="2">
        <v>0</v>
      </c>
      <c r="I293" s="2">
        <v>472479.2571051768</v>
      </c>
      <c r="J293" s="2">
        <v>3975417.4147033799</v>
      </c>
      <c r="K293" s="2">
        <v>0</v>
      </c>
      <c r="L293" s="2">
        <v>220911.86715000001</v>
      </c>
      <c r="M293" s="2">
        <v>0</v>
      </c>
      <c r="N293" s="2">
        <v>339864.41100000002</v>
      </c>
      <c r="O293" s="2">
        <v>4536193.6928533791</v>
      </c>
    </row>
    <row r="294" spans="1:15" x14ac:dyDescent="0.25">
      <c r="A294" s="1" t="s">
        <v>2013</v>
      </c>
      <c r="B294" s="1" t="s">
        <v>2014</v>
      </c>
      <c r="C294" s="1" t="s">
        <v>153</v>
      </c>
      <c r="D294" s="1" t="s">
        <v>1407</v>
      </c>
      <c r="E294" s="2">
        <v>382122.80428174447</v>
      </c>
      <c r="F294" s="2">
        <v>1454517.8965989999</v>
      </c>
      <c r="G294" s="2">
        <v>27932.284430480431</v>
      </c>
      <c r="H294" s="2">
        <v>0</v>
      </c>
      <c r="I294" s="2">
        <v>0</v>
      </c>
      <c r="J294" s="2">
        <v>1864572.9853112246</v>
      </c>
      <c r="K294" s="2">
        <v>0</v>
      </c>
      <c r="L294" s="2">
        <v>34049.096899999997</v>
      </c>
      <c r="M294" s="2">
        <v>0</v>
      </c>
      <c r="N294" s="2">
        <v>52383.226000000002</v>
      </c>
      <c r="O294" s="2">
        <v>1951005.3082112246</v>
      </c>
    </row>
    <row r="295" spans="1:15" x14ac:dyDescent="0.25">
      <c r="A295" s="1" t="s">
        <v>2015</v>
      </c>
      <c r="B295" s="1" t="s">
        <v>2016</v>
      </c>
      <c r="C295" s="1" t="s">
        <v>243</v>
      </c>
      <c r="D295" s="1" t="s">
        <v>1407</v>
      </c>
      <c r="E295" s="2">
        <v>790652.42929973523</v>
      </c>
      <c r="F295" s="2">
        <v>143755.50562099999</v>
      </c>
      <c r="G295" s="2">
        <v>150211.69614494502</v>
      </c>
      <c r="H295" s="2">
        <v>0</v>
      </c>
      <c r="I295" s="2">
        <v>15105.755387512556</v>
      </c>
      <c r="J295" s="2">
        <v>1099725.3864531927</v>
      </c>
      <c r="K295" s="2">
        <v>0</v>
      </c>
      <c r="L295" s="2">
        <v>65579.872799999997</v>
      </c>
      <c r="M295" s="2">
        <v>0</v>
      </c>
      <c r="N295" s="2">
        <v>100892.11199999999</v>
      </c>
      <c r="O295" s="2">
        <v>1266197.3712531927</v>
      </c>
    </row>
    <row r="296" spans="1:15" x14ac:dyDescent="0.25">
      <c r="A296" s="1" t="s">
        <v>2017</v>
      </c>
      <c r="B296" s="1" t="s">
        <v>2018</v>
      </c>
      <c r="C296" s="1" t="s">
        <v>200</v>
      </c>
      <c r="D296" s="1" t="s">
        <v>1407</v>
      </c>
      <c r="E296" s="2">
        <v>1530584.8800107145</v>
      </c>
      <c r="F296" s="2">
        <v>224087.43184500001</v>
      </c>
      <c r="G296" s="2">
        <v>250081.34454121123</v>
      </c>
      <c r="H296" s="2">
        <v>0</v>
      </c>
      <c r="I296" s="2">
        <v>0</v>
      </c>
      <c r="J296" s="2">
        <v>2004753.6563969257</v>
      </c>
      <c r="K296" s="2">
        <v>206476.85047499996</v>
      </c>
      <c r="L296" s="2">
        <v>168993.0931</v>
      </c>
      <c r="M296" s="2">
        <v>0</v>
      </c>
      <c r="N296" s="2">
        <v>259989.37400000001</v>
      </c>
      <c r="O296" s="2">
        <v>2640212.9739719252</v>
      </c>
    </row>
    <row r="297" spans="1:15" x14ac:dyDescent="0.25">
      <c r="A297" s="1" t="s">
        <v>2019</v>
      </c>
      <c r="B297" s="1" t="s">
        <v>2020</v>
      </c>
      <c r="C297" s="1" t="s">
        <v>287</v>
      </c>
      <c r="D297" s="1" t="s">
        <v>1407</v>
      </c>
      <c r="E297" s="2">
        <v>273996.7804604487</v>
      </c>
      <c r="F297" s="2">
        <v>28657.026814000001</v>
      </c>
      <c r="G297" s="2">
        <v>16824.163337653175</v>
      </c>
      <c r="H297" s="2">
        <v>0</v>
      </c>
      <c r="I297" s="2">
        <v>80363.775610918223</v>
      </c>
      <c r="J297" s="2">
        <v>399841.74622302008</v>
      </c>
      <c r="K297" s="2">
        <v>0</v>
      </c>
      <c r="L297" s="2">
        <v>21172.5124</v>
      </c>
      <c r="M297" s="2">
        <v>0</v>
      </c>
      <c r="N297" s="2">
        <v>32573.096000000001</v>
      </c>
      <c r="O297" s="2">
        <v>453587.3546230201</v>
      </c>
    </row>
    <row r="298" spans="1:15" x14ac:dyDescent="0.25">
      <c r="A298" s="1" t="s">
        <v>2021</v>
      </c>
      <c r="B298" s="1" t="s">
        <v>2022</v>
      </c>
      <c r="C298" s="1" t="s">
        <v>380</v>
      </c>
      <c r="D298" s="1" t="s">
        <v>1407</v>
      </c>
      <c r="E298" s="2">
        <v>2636206.2290579909</v>
      </c>
      <c r="F298" s="2">
        <v>118644.21159599999</v>
      </c>
      <c r="G298" s="2">
        <v>451523.25077548483</v>
      </c>
      <c r="H298" s="2">
        <v>0</v>
      </c>
      <c r="I298" s="2">
        <v>0</v>
      </c>
      <c r="J298" s="2">
        <v>3206373.6914294758</v>
      </c>
      <c r="K298" s="2">
        <v>0</v>
      </c>
      <c r="L298" s="2">
        <v>227726.76940000002</v>
      </c>
      <c r="M298" s="2">
        <v>0</v>
      </c>
      <c r="N298" s="2">
        <v>350348.87600000005</v>
      </c>
      <c r="O298" s="2">
        <v>3784449.3368294761</v>
      </c>
    </row>
    <row r="299" spans="1:15" x14ac:dyDescent="0.25">
      <c r="A299" s="1" t="s">
        <v>2023</v>
      </c>
      <c r="B299" s="1" t="s">
        <v>2024</v>
      </c>
      <c r="C299" s="1" t="s">
        <v>153</v>
      </c>
      <c r="D299" s="1" t="s">
        <v>1407</v>
      </c>
      <c r="E299" s="2">
        <v>1783574.5582211658</v>
      </c>
      <c r="F299" s="2">
        <v>422258.308173</v>
      </c>
      <c r="G299" s="2">
        <v>333737.70227929868</v>
      </c>
      <c r="H299" s="2">
        <v>1623.8292283236046</v>
      </c>
      <c r="I299" s="2">
        <v>0</v>
      </c>
      <c r="J299" s="2">
        <v>2541194.3979017879</v>
      </c>
      <c r="K299" s="2">
        <v>0</v>
      </c>
      <c r="L299" s="2">
        <v>159358.10345</v>
      </c>
      <c r="M299" s="2">
        <v>0</v>
      </c>
      <c r="N299" s="2">
        <v>245166.31299999999</v>
      </c>
      <c r="O299" s="2">
        <v>2945718.8143517883</v>
      </c>
    </row>
    <row r="300" spans="1:15" x14ac:dyDescent="0.25">
      <c r="A300" s="1" t="s">
        <v>2025</v>
      </c>
      <c r="B300" s="1" t="s">
        <v>2026</v>
      </c>
      <c r="C300" s="1" t="s">
        <v>153</v>
      </c>
      <c r="D300" s="1" t="s">
        <v>1407</v>
      </c>
      <c r="E300" s="2">
        <v>5035783.0059263138</v>
      </c>
      <c r="F300" s="2">
        <v>415408.21105899999</v>
      </c>
      <c r="G300" s="2">
        <v>94882.181715989514</v>
      </c>
      <c r="H300" s="2">
        <v>1445.201891243551</v>
      </c>
      <c r="I300" s="2">
        <v>332312.00045302237</v>
      </c>
      <c r="J300" s="2">
        <v>5879830.6010455694</v>
      </c>
      <c r="K300" s="2">
        <v>0</v>
      </c>
      <c r="L300" s="2">
        <v>441701.65325000003</v>
      </c>
      <c r="M300" s="2">
        <v>0</v>
      </c>
      <c r="N300" s="2">
        <v>679541.005</v>
      </c>
      <c r="O300" s="2">
        <v>7001073.2592955697</v>
      </c>
    </row>
    <row r="301" spans="1:15" x14ac:dyDescent="0.25">
      <c r="A301" s="1" t="s">
        <v>2027</v>
      </c>
      <c r="B301" s="1" t="s">
        <v>2028</v>
      </c>
      <c r="C301" s="1" t="s">
        <v>329</v>
      </c>
      <c r="D301" s="1" t="s">
        <v>1407</v>
      </c>
      <c r="E301" s="2">
        <v>717238.32310894749</v>
      </c>
      <c r="F301" s="2">
        <v>284934.85742899997</v>
      </c>
      <c r="G301" s="2">
        <v>97149.790361431427</v>
      </c>
      <c r="H301" s="2">
        <v>0</v>
      </c>
      <c r="I301" s="2">
        <v>0</v>
      </c>
      <c r="J301" s="2">
        <v>1099322.9708993789</v>
      </c>
      <c r="K301" s="2">
        <v>0</v>
      </c>
      <c r="L301" s="2">
        <v>60941.284950000001</v>
      </c>
      <c r="M301" s="2">
        <v>0</v>
      </c>
      <c r="N301" s="2">
        <v>93755.823000000004</v>
      </c>
      <c r="O301" s="2">
        <v>1254020.078849379</v>
      </c>
    </row>
    <row r="302" spans="1:15" x14ac:dyDescent="0.25">
      <c r="A302" s="1" t="s">
        <v>2029</v>
      </c>
      <c r="B302" s="1" t="s">
        <v>2030</v>
      </c>
      <c r="C302" s="1" t="s">
        <v>507</v>
      </c>
      <c r="D302" s="1" t="s">
        <v>1407</v>
      </c>
      <c r="E302" s="2">
        <v>3798370.1603418943</v>
      </c>
      <c r="F302" s="2">
        <v>570033.74539385992</v>
      </c>
      <c r="G302" s="2">
        <v>167504.97567368235</v>
      </c>
      <c r="H302" s="2">
        <v>8796.6742722393283</v>
      </c>
      <c r="I302" s="2">
        <v>1014963.9255274346</v>
      </c>
      <c r="J302" s="2">
        <v>5559669.4812091105</v>
      </c>
      <c r="K302" s="2">
        <v>0</v>
      </c>
      <c r="L302" s="2">
        <v>260362.19104999999</v>
      </c>
      <c r="M302" s="2">
        <v>0</v>
      </c>
      <c r="N302" s="2">
        <v>400557.217</v>
      </c>
      <c r="O302" s="2">
        <v>6220588.8892591102</v>
      </c>
    </row>
    <row r="303" spans="1:15" x14ac:dyDescent="0.25">
      <c r="A303" s="1" t="s">
        <v>2031</v>
      </c>
      <c r="B303" s="1" t="s">
        <v>2032</v>
      </c>
      <c r="C303" s="1" t="s">
        <v>129</v>
      </c>
      <c r="D303" s="1" t="s">
        <v>1407</v>
      </c>
      <c r="E303" s="2">
        <v>3226367.7274074121</v>
      </c>
      <c r="F303" s="2">
        <v>560769.62256699998</v>
      </c>
      <c r="G303" s="2">
        <v>612062.0249444677</v>
      </c>
      <c r="H303" s="2">
        <v>12250.881084283727</v>
      </c>
      <c r="I303" s="2">
        <v>2168589.3537292406</v>
      </c>
      <c r="J303" s="2">
        <v>6580039.6097324044</v>
      </c>
      <c r="K303" s="2">
        <v>0</v>
      </c>
      <c r="L303" s="2">
        <v>277464.20065000001</v>
      </c>
      <c r="M303" s="2">
        <v>0</v>
      </c>
      <c r="N303" s="2">
        <v>426868.00099999999</v>
      </c>
      <c r="O303" s="2">
        <v>7284371.8113824045</v>
      </c>
    </row>
    <row r="304" spans="1:15" x14ac:dyDescent="0.25">
      <c r="A304" s="1" t="s">
        <v>2033</v>
      </c>
      <c r="B304" s="1" t="s">
        <v>2034</v>
      </c>
      <c r="C304" s="1" t="s">
        <v>512</v>
      </c>
      <c r="D304" s="1" t="s">
        <v>1408</v>
      </c>
      <c r="E304" s="2">
        <v>13687006.518455304</v>
      </c>
      <c r="F304" s="2">
        <v>2650857.0336906319</v>
      </c>
      <c r="G304" s="2">
        <v>0</v>
      </c>
      <c r="H304" s="2">
        <v>28115.410036607616</v>
      </c>
      <c r="I304" s="2">
        <v>24819.373134450372</v>
      </c>
      <c r="J304" s="2">
        <v>16390798.335316993</v>
      </c>
      <c r="K304" s="2">
        <v>0</v>
      </c>
      <c r="L304" s="2">
        <v>0</v>
      </c>
      <c r="M304" s="2">
        <v>0</v>
      </c>
      <c r="N304" s="2">
        <v>49656.269700000004</v>
      </c>
      <c r="O304" s="2">
        <v>16440454.605016997</v>
      </c>
    </row>
    <row r="305" spans="1:15" x14ac:dyDescent="0.25">
      <c r="A305" s="1" t="s">
        <v>2035</v>
      </c>
      <c r="B305" s="1" t="s">
        <v>2036</v>
      </c>
      <c r="C305" s="1" t="s">
        <v>358</v>
      </c>
      <c r="D305" s="1" t="s">
        <v>1409</v>
      </c>
      <c r="E305" s="2">
        <v>502804.75433903432</v>
      </c>
      <c r="F305" s="2">
        <v>78051.818608285117</v>
      </c>
      <c r="G305" s="2">
        <v>10731.616897929784</v>
      </c>
      <c r="H305" s="2">
        <v>0</v>
      </c>
      <c r="I305" s="2">
        <v>41897.205352553545</v>
      </c>
      <c r="J305" s="2">
        <v>633485.39519780281</v>
      </c>
      <c r="K305" s="2">
        <v>0</v>
      </c>
      <c r="L305" s="2">
        <v>45300.279049999997</v>
      </c>
      <c r="M305" s="2">
        <v>0</v>
      </c>
      <c r="N305" s="2">
        <v>69692.736999999994</v>
      </c>
      <c r="O305" s="2">
        <v>748478.41124780267</v>
      </c>
    </row>
    <row r="306" spans="1:15" x14ac:dyDescent="0.25">
      <c r="A306" s="1" t="s">
        <v>2037</v>
      </c>
      <c r="B306" s="1" t="s">
        <v>2038</v>
      </c>
      <c r="C306" s="1" t="s">
        <v>287</v>
      </c>
      <c r="D306" s="1" t="s">
        <v>1407</v>
      </c>
      <c r="E306" s="2">
        <v>2495975.5434230701</v>
      </c>
      <c r="F306" s="2">
        <v>344802.82427300001</v>
      </c>
      <c r="G306" s="2">
        <v>470068.21475954168</v>
      </c>
      <c r="H306" s="2">
        <v>0</v>
      </c>
      <c r="I306" s="2">
        <v>0</v>
      </c>
      <c r="J306" s="2">
        <v>3310846.5824556118</v>
      </c>
      <c r="K306" s="2">
        <v>0</v>
      </c>
      <c r="L306" s="2">
        <v>213948.36580000003</v>
      </c>
      <c r="M306" s="2">
        <v>0</v>
      </c>
      <c r="N306" s="2">
        <v>329151.33200000005</v>
      </c>
      <c r="O306" s="2">
        <v>3853946.2802556111</v>
      </c>
    </row>
    <row r="307" spans="1:15" x14ac:dyDescent="0.25">
      <c r="A307" s="1" t="s">
        <v>2039</v>
      </c>
      <c r="B307" s="1" t="s">
        <v>2040</v>
      </c>
      <c r="C307" s="1" t="s">
        <v>243</v>
      </c>
      <c r="D307" s="1" t="s">
        <v>1407</v>
      </c>
      <c r="E307" s="2">
        <v>7083909.4925396284</v>
      </c>
      <c r="F307" s="2">
        <v>950173.57954499999</v>
      </c>
      <c r="G307" s="2">
        <v>1375098.0171497646</v>
      </c>
      <c r="H307" s="2">
        <v>101167.12919753576</v>
      </c>
      <c r="I307" s="2">
        <v>0</v>
      </c>
      <c r="J307" s="2">
        <v>9510348.2184319291</v>
      </c>
      <c r="K307" s="2">
        <v>0</v>
      </c>
      <c r="L307" s="2">
        <v>627266.72840000002</v>
      </c>
      <c r="M307" s="2">
        <v>0</v>
      </c>
      <c r="N307" s="2">
        <v>965025.73600000003</v>
      </c>
      <c r="O307" s="2">
        <v>11102640.682831928</v>
      </c>
    </row>
    <row r="308" spans="1:15" x14ac:dyDescent="0.25">
      <c r="A308" s="1" t="s">
        <v>2041</v>
      </c>
      <c r="B308" s="1" t="s">
        <v>2042</v>
      </c>
      <c r="C308" s="1" t="s">
        <v>243</v>
      </c>
      <c r="D308" s="1" t="s">
        <v>1407</v>
      </c>
      <c r="E308" s="2">
        <v>184563.03504905384</v>
      </c>
      <c r="F308" s="2">
        <v>9460.5325229999999</v>
      </c>
      <c r="G308" s="2">
        <v>36942.917017860433</v>
      </c>
      <c r="H308" s="2">
        <v>17475.540709144683</v>
      </c>
      <c r="I308" s="2">
        <v>0</v>
      </c>
      <c r="J308" s="2">
        <v>248442.02529905894</v>
      </c>
      <c r="K308" s="2">
        <v>0</v>
      </c>
      <c r="L308" s="2">
        <v>16854.166550000002</v>
      </c>
      <c r="M308" s="2">
        <v>0</v>
      </c>
      <c r="N308" s="2">
        <v>25929.487000000001</v>
      </c>
      <c r="O308" s="2">
        <v>291225.67884905898</v>
      </c>
    </row>
    <row r="309" spans="1:15" x14ac:dyDescent="0.25">
      <c r="A309" s="1" t="s">
        <v>2043</v>
      </c>
      <c r="B309" s="1" t="s">
        <v>2044</v>
      </c>
      <c r="C309" s="1" t="s">
        <v>200</v>
      </c>
      <c r="D309" s="1" t="s">
        <v>1407</v>
      </c>
      <c r="E309" s="2">
        <v>1489618.8060033054</v>
      </c>
      <c r="F309" s="2">
        <v>157592.888221</v>
      </c>
      <c r="G309" s="2">
        <v>287425.02523459611</v>
      </c>
      <c r="H309" s="2">
        <v>0</v>
      </c>
      <c r="I309" s="2">
        <v>0</v>
      </c>
      <c r="J309" s="2">
        <v>1934636.7194589016</v>
      </c>
      <c r="K309" s="2">
        <v>0</v>
      </c>
      <c r="L309" s="2">
        <v>119923.53229999999</v>
      </c>
      <c r="M309" s="2">
        <v>0</v>
      </c>
      <c r="N309" s="2">
        <v>184497.742</v>
      </c>
      <c r="O309" s="2">
        <v>2239057.9937589015</v>
      </c>
    </row>
    <row r="310" spans="1:15" x14ac:dyDescent="0.25">
      <c r="A310" s="1" t="s">
        <v>2045</v>
      </c>
      <c r="B310" s="1" t="s">
        <v>2046</v>
      </c>
      <c r="C310" s="1" t="s">
        <v>205</v>
      </c>
      <c r="D310" s="1" t="s">
        <v>1407</v>
      </c>
      <c r="E310" s="2">
        <v>851263.78501980309</v>
      </c>
      <c r="F310" s="2">
        <v>156954.89698600001</v>
      </c>
      <c r="G310" s="2">
        <v>142537.71267306234</v>
      </c>
      <c r="H310" s="2">
        <v>0</v>
      </c>
      <c r="I310" s="2">
        <v>507512.45368118549</v>
      </c>
      <c r="J310" s="2">
        <v>1658268.8483600509</v>
      </c>
      <c r="K310" s="2">
        <v>0</v>
      </c>
      <c r="L310" s="2">
        <v>73367.680099999998</v>
      </c>
      <c r="M310" s="2">
        <v>0</v>
      </c>
      <c r="N310" s="2">
        <v>112873.35400000001</v>
      </c>
      <c r="O310" s="2">
        <v>1844509.882460051</v>
      </c>
    </row>
    <row r="311" spans="1:15" x14ac:dyDescent="0.25">
      <c r="A311" s="1" t="s">
        <v>2047</v>
      </c>
      <c r="B311" s="1" t="s">
        <v>2048</v>
      </c>
      <c r="C311" s="1" t="s">
        <v>180</v>
      </c>
      <c r="D311" s="1" t="s">
        <v>1409</v>
      </c>
      <c r="E311" s="2">
        <v>1749213.3595379232</v>
      </c>
      <c r="F311" s="2">
        <v>487557.6408018599</v>
      </c>
      <c r="G311" s="2">
        <v>53400.46579395156</v>
      </c>
      <c r="H311" s="2">
        <v>923.18247091994658</v>
      </c>
      <c r="I311" s="2">
        <v>129848.563134076</v>
      </c>
      <c r="J311" s="2">
        <v>2420943.2117387308</v>
      </c>
      <c r="K311" s="2">
        <v>0</v>
      </c>
      <c r="L311" s="2">
        <v>166281.81634999998</v>
      </c>
      <c r="M311" s="2">
        <v>0</v>
      </c>
      <c r="N311" s="2">
        <v>255818.17899999997</v>
      </c>
      <c r="O311" s="2">
        <v>2843043.2070887308</v>
      </c>
    </row>
    <row r="312" spans="1:15" x14ac:dyDescent="0.25">
      <c r="A312" s="1" t="s">
        <v>2049</v>
      </c>
      <c r="B312" s="1" t="s">
        <v>2050</v>
      </c>
      <c r="C312" s="1" t="s">
        <v>243</v>
      </c>
      <c r="D312" s="1" t="s">
        <v>1407</v>
      </c>
      <c r="E312" s="2">
        <v>652831.56228674669</v>
      </c>
      <c r="F312" s="2">
        <v>145705.72622740961</v>
      </c>
      <c r="G312" s="2">
        <v>61072.321475078963</v>
      </c>
      <c r="H312" s="2">
        <v>0</v>
      </c>
      <c r="I312" s="2">
        <v>0</v>
      </c>
      <c r="J312" s="2">
        <v>859609.60998923529</v>
      </c>
      <c r="K312" s="2">
        <v>0</v>
      </c>
      <c r="L312" s="2">
        <v>58000.261150000006</v>
      </c>
      <c r="M312" s="2">
        <v>92420.039518258753</v>
      </c>
      <c r="N312" s="2">
        <v>89231.171000000002</v>
      </c>
      <c r="O312" s="2">
        <v>1099261.081657494</v>
      </c>
    </row>
    <row r="313" spans="1:15" x14ac:dyDescent="0.25">
      <c r="A313" s="1" t="s">
        <v>2051</v>
      </c>
      <c r="B313" s="1" t="s">
        <v>2052</v>
      </c>
      <c r="C313" s="1" t="s">
        <v>153</v>
      </c>
      <c r="D313" s="1" t="s">
        <v>1407</v>
      </c>
      <c r="E313" s="2">
        <v>519684.67147404765</v>
      </c>
      <c r="F313" s="2">
        <v>108956.755974</v>
      </c>
      <c r="G313" s="2">
        <v>40193.319979421714</v>
      </c>
      <c r="H313" s="2">
        <v>0</v>
      </c>
      <c r="I313" s="2">
        <v>0</v>
      </c>
      <c r="J313" s="2">
        <v>668834.74742746935</v>
      </c>
      <c r="K313" s="2">
        <v>0</v>
      </c>
      <c r="L313" s="2">
        <v>44698.886699999995</v>
      </c>
      <c r="M313" s="2">
        <v>0</v>
      </c>
      <c r="N313" s="2">
        <v>68767.517999999996</v>
      </c>
      <c r="O313" s="2">
        <v>782301.15212746942</v>
      </c>
    </row>
    <row r="314" spans="1:15" x14ac:dyDescent="0.25">
      <c r="A314" s="1" t="s">
        <v>2053</v>
      </c>
      <c r="B314" s="1" t="s">
        <v>2054</v>
      </c>
      <c r="C314" s="1" t="s">
        <v>200</v>
      </c>
      <c r="D314" s="1" t="s">
        <v>1407</v>
      </c>
      <c r="E314" s="2">
        <v>4982176.7516626241</v>
      </c>
      <c r="F314" s="2">
        <v>580914.79293600004</v>
      </c>
      <c r="G314" s="2">
        <v>958426.1416643319</v>
      </c>
      <c r="H314" s="2">
        <v>29500.258069894327</v>
      </c>
      <c r="I314" s="2">
        <v>0</v>
      </c>
      <c r="J314" s="2">
        <v>6551017.9443328502</v>
      </c>
      <c r="K314" s="2">
        <v>0</v>
      </c>
      <c r="L314" s="2">
        <v>409329.46209999995</v>
      </c>
      <c r="M314" s="2">
        <v>0</v>
      </c>
      <c r="N314" s="2">
        <v>629737.63399999996</v>
      </c>
      <c r="O314" s="2">
        <v>7590085.0404328499</v>
      </c>
    </row>
    <row r="315" spans="1:15" x14ac:dyDescent="0.25">
      <c r="A315" s="1" t="s">
        <v>2055</v>
      </c>
      <c r="B315" s="1" t="s">
        <v>2056</v>
      </c>
      <c r="C315" s="1" t="s">
        <v>200</v>
      </c>
      <c r="D315" s="1" t="s">
        <v>1407</v>
      </c>
      <c r="E315" s="2">
        <v>3688387.1531221578</v>
      </c>
      <c r="F315" s="2">
        <v>325101.57695199997</v>
      </c>
      <c r="G315" s="2">
        <v>719180.11464769172</v>
      </c>
      <c r="H315" s="2">
        <v>61849.399556065975</v>
      </c>
      <c r="I315" s="2">
        <v>0</v>
      </c>
      <c r="J315" s="2">
        <v>4794518.2442779159</v>
      </c>
      <c r="K315" s="2">
        <v>0</v>
      </c>
      <c r="L315" s="2">
        <v>327914.36989999999</v>
      </c>
      <c r="M315" s="2">
        <v>0</v>
      </c>
      <c r="N315" s="2">
        <v>504483.64600000001</v>
      </c>
      <c r="O315" s="2">
        <v>5626916.260177915</v>
      </c>
    </row>
    <row r="316" spans="1:15" x14ac:dyDescent="0.25">
      <c r="A316" s="1" t="s">
        <v>2057</v>
      </c>
      <c r="B316" s="1" t="s">
        <v>2058</v>
      </c>
      <c r="C316" s="1" t="s">
        <v>200</v>
      </c>
      <c r="D316" s="1" t="s">
        <v>1407</v>
      </c>
      <c r="E316" s="2">
        <v>4823514.1485122712</v>
      </c>
      <c r="F316" s="2">
        <v>419190.43214008637</v>
      </c>
      <c r="G316" s="2">
        <v>929921.36541640165</v>
      </c>
      <c r="H316" s="2">
        <v>143.87894400000005</v>
      </c>
      <c r="I316" s="2">
        <v>0</v>
      </c>
      <c r="J316" s="2">
        <v>6172769.8250127602</v>
      </c>
      <c r="K316" s="2">
        <v>0</v>
      </c>
      <c r="L316" s="2">
        <v>394635.49449999997</v>
      </c>
      <c r="M316" s="2">
        <v>0</v>
      </c>
      <c r="N316" s="2">
        <v>607131.53</v>
      </c>
      <c r="O316" s="2">
        <v>7174536.8495127596</v>
      </c>
    </row>
    <row r="317" spans="1:15" x14ac:dyDescent="0.25">
      <c r="A317" s="1" t="s">
        <v>2059</v>
      </c>
      <c r="B317" s="1" t="s">
        <v>2060</v>
      </c>
      <c r="C317" s="1" t="s">
        <v>200</v>
      </c>
      <c r="D317" s="1" t="s">
        <v>1407</v>
      </c>
      <c r="E317" s="2">
        <v>1359726.2830714518</v>
      </c>
      <c r="F317" s="2">
        <v>125822.43872569293</v>
      </c>
      <c r="G317" s="2">
        <v>230454.02337880156</v>
      </c>
      <c r="H317" s="2">
        <v>0</v>
      </c>
      <c r="I317" s="2">
        <v>0</v>
      </c>
      <c r="J317" s="2">
        <v>1716002.7451759463</v>
      </c>
      <c r="K317" s="2">
        <v>0</v>
      </c>
      <c r="L317" s="2">
        <v>113617.8771</v>
      </c>
      <c r="M317" s="2">
        <v>0</v>
      </c>
      <c r="N317" s="2">
        <v>174796.734</v>
      </c>
      <c r="O317" s="2">
        <v>2004417.3562759461</v>
      </c>
    </row>
    <row r="318" spans="1:15" x14ac:dyDescent="0.25">
      <c r="A318" s="1" t="s">
        <v>2061</v>
      </c>
      <c r="B318" s="1" t="s">
        <v>2062</v>
      </c>
      <c r="C318" s="1" t="s">
        <v>135</v>
      </c>
      <c r="D318" s="1" t="s">
        <v>1407</v>
      </c>
      <c r="E318" s="2">
        <v>469740.93839283119</v>
      </c>
      <c r="F318" s="2">
        <v>50862.64273</v>
      </c>
      <c r="G318" s="2">
        <v>35201.868937049694</v>
      </c>
      <c r="H318" s="2">
        <v>0</v>
      </c>
      <c r="I318" s="2">
        <v>93223.621903015985</v>
      </c>
      <c r="J318" s="2">
        <v>649029.07196289685</v>
      </c>
      <c r="K318" s="2">
        <v>0</v>
      </c>
      <c r="L318" s="2">
        <v>36253.06295</v>
      </c>
      <c r="M318" s="2">
        <v>0</v>
      </c>
      <c r="N318" s="2">
        <v>55773.942999999999</v>
      </c>
      <c r="O318" s="2">
        <v>741056.07791289687</v>
      </c>
    </row>
    <row r="319" spans="1:15" x14ac:dyDescent="0.25">
      <c r="A319" s="1" t="s">
        <v>2063</v>
      </c>
      <c r="B319" s="1" t="s">
        <v>2064</v>
      </c>
      <c r="C319" s="1" t="s">
        <v>200</v>
      </c>
      <c r="D319" s="1" t="s">
        <v>1407</v>
      </c>
      <c r="E319" s="2">
        <v>1718134.1393316851</v>
      </c>
      <c r="F319" s="2">
        <v>311752.18117399997</v>
      </c>
      <c r="G319" s="2">
        <v>327256.40987173899</v>
      </c>
      <c r="H319" s="2">
        <v>54609.506411909693</v>
      </c>
      <c r="I319" s="2">
        <v>0</v>
      </c>
      <c r="J319" s="2">
        <v>2411752.2367893336</v>
      </c>
      <c r="K319" s="2">
        <v>0</v>
      </c>
      <c r="L319" s="2">
        <v>140454.88275000002</v>
      </c>
      <c r="M319" s="2">
        <v>0</v>
      </c>
      <c r="N319" s="2">
        <v>216084.43500000003</v>
      </c>
      <c r="O319" s="2">
        <v>2768291.5545393336</v>
      </c>
    </row>
    <row r="320" spans="1:15" x14ac:dyDescent="0.25">
      <c r="A320" s="1" t="s">
        <v>2065</v>
      </c>
      <c r="B320" s="1" t="s">
        <v>2066</v>
      </c>
      <c r="C320" s="1" t="s">
        <v>153</v>
      </c>
      <c r="D320" s="1" t="s">
        <v>1407</v>
      </c>
      <c r="E320" s="2">
        <v>1627919.5110685481</v>
      </c>
      <c r="F320" s="2">
        <v>229564.33757804154</v>
      </c>
      <c r="G320" s="2">
        <v>298247.19615174702</v>
      </c>
      <c r="H320" s="2">
        <v>0</v>
      </c>
      <c r="I320" s="2">
        <v>0</v>
      </c>
      <c r="J320" s="2">
        <v>2155731.0447983365</v>
      </c>
      <c r="K320" s="2">
        <v>113101.96904999999</v>
      </c>
      <c r="L320" s="2">
        <v>139235.94164999999</v>
      </c>
      <c r="M320" s="2">
        <v>0</v>
      </c>
      <c r="N320" s="2">
        <v>214209.14099999997</v>
      </c>
      <c r="O320" s="2">
        <v>2622278.0964983362</v>
      </c>
    </row>
    <row r="321" spans="1:15" x14ac:dyDescent="0.25">
      <c r="A321" s="1" t="s">
        <v>2067</v>
      </c>
      <c r="B321" s="1" t="s">
        <v>2068</v>
      </c>
      <c r="C321" s="1" t="s">
        <v>200</v>
      </c>
      <c r="D321" s="1" t="s">
        <v>1407</v>
      </c>
      <c r="E321" s="2">
        <v>112349.5074189385</v>
      </c>
      <c r="F321" s="2">
        <v>4749.756421</v>
      </c>
      <c r="G321" s="2">
        <v>2404.7036270229682</v>
      </c>
      <c r="H321" s="2">
        <v>0</v>
      </c>
      <c r="I321" s="2">
        <v>0</v>
      </c>
      <c r="J321" s="2">
        <v>119503.96746696148</v>
      </c>
      <c r="K321" s="2">
        <v>0</v>
      </c>
      <c r="L321" s="2">
        <v>9075.4709500000008</v>
      </c>
      <c r="M321" s="2">
        <v>0</v>
      </c>
      <c r="N321" s="2">
        <v>13962.263000000001</v>
      </c>
      <c r="O321" s="2">
        <v>142541.70141696147</v>
      </c>
    </row>
    <row r="322" spans="1:15" x14ac:dyDescent="0.25">
      <c r="A322" s="1" t="s">
        <v>2069</v>
      </c>
      <c r="B322" s="1" t="s">
        <v>2070</v>
      </c>
      <c r="C322" s="1" t="s">
        <v>243</v>
      </c>
      <c r="D322" s="1" t="s">
        <v>1407</v>
      </c>
      <c r="E322" s="2">
        <v>2187562.0422231355</v>
      </c>
      <c r="F322" s="2">
        <v>101664.152256</v>
      </c>
      <c r="G322" s="2">
        <v>384241.14052184648</v>
      </c>
      <c r="H322" s="2">
        <v>266888.67877196532</v>
      </c>
      <c r="I322" s="2">
        <v>0</v>
      </c>
      <c r="J322" s="2">
        <v>2940356.0137729468</v>
      </c>
      <c r="K322" s="2">
        <v>0</v>
      </c>
      <c r="L322" s="2">
        <v>193003.07715000003</v>
      </c>
      <c r="M322" s="2">
        <v>0</v>
      </c>
      <c r="N322" s="2">
        <v>296927.81100000005</v>
      </c>
      <c r="O322" s="2">
        <v>3430286.9019229477</v>
      </c>
    </row>
    <row r="323" spans="1:15" x14ac:dyDescent="0.25">
      <c r="A323" s="1" t="s">
        <v>2071</v>
      </c>
      <c r="B323" s="1" t="s">
        <v>2072</v>
      </c>
      <c r="C323" s="1" t="s">
        <v>243</v>
      </c>
      <c r="D323" s="1" t="s">
        <v>1407</v>
      </c>
      <c r="E323" s="2">
        <v>1900149.591151949</v>
      </c>
      <c r="F323" s="2">
        <v>1998051.925232</v>
      </c>
      <c r="G323" s="2">
        <v>348485.69568100577</v>
      </c>
      <c r="H323" s="2">
        <v>226.71940197504804</v>
      </c>
      <c r="I323" s="2">
        <v>214590.38862554191</v>
      </c>
      <c r="J323" s="2">
        <v>4461504.3200924713</v>
      </c>
      <c r="K323" s="2">
        <v>0</v>
      </c>
      <c r="L323" s="2">
        <v>174892.5074</v>
      </c>
      <c r="M323" s="2">
        <v>751346.74054823385</v>
      </c>
      <c r="N323" s="2">
        <v>269065.39600000001</v>
      </c>
      <c r="O323" s="2">
        <v>5656808.9640407041</v>
      </c>
    </row>
    <row r="324" spans="1:15" x14ac:dyDescent="0.25">
      <c r="A324" s="1" t="s">
        <v>2073</v>
      </c>
      <c r="B324" s="1" t="s">
        <v>2074</v>
      </c>
      <c r="C324" s="1" t="s">
        <v>243</v>
      </c>
      <c r="D324" s="1" t="s">
        <v>1407</v>
      </c>
      <c r="E324" s="2">
        <v>2330400.2647012491</v>
      </c>
      <c r="F324" s="2">
        <v>454518.288359</v>
      </c>
      <c r="G324" s="2">
        <v>445494.41458763508</v>
      </c>
      <c r="H324" s="2">
        <v>21129.837469654805</v>
      </c>
      <c r="I324" s="2">
        <v>0</v>
      </c>
      <c r="J324" s="2">
        <v>3251542.8051175387</v>
      </c>
      <c r="K324" s="2">
        <v>0</v>
      </c>
      <c r="L324" s="2">
        <v>208556.36164999998</v>
      </c>
      <c r="M324" s="2">
        <v>0</v>
      </c>
      <c r="N324" s="2">
        <v>320855.94099999999</v>
      </c>
      <c r="O324" s="2">
        <v>3780955.1077675386</v>
      </c>
    </row>
    <row r="325" spans="1:15" x14ac:dyDescent="0.25">
      <c r="A325" s="1" t="s">
        <v>2075</v>
      </c>
      <c r="B325" s="1" t="s">
        <v>2076</v>
      </c>
      <c r="C325" s="1" t="s">
        <v>153</v>
      </c>
      <c r="D325" s="1" t="s">
        <v>1407</v>
      </c>
      <c r="E325" s="2">
        <v>2548603.9251854671</v>
      </c>
      <c r="F325" s="2">
        <v>680611.32924699993</v>
      </c>
      <c r="G325" s="2">
        <v>140256.77837037825</v>
      </c>
      <c r="H325" s="2">
        <v>0</v>
      </c>
      <c r="I325" s="2">
        <v>0</v>
      </c>
      <c r="J325" s="2">
        <v>3369472.0328028449</v>
      </c>
      <c r="K325" s="2">
        <v>0</v>
      </c>
      <c r="L325" s="2">
        <v>212504.17239999998</v>
      </c>
      <c r="M325" s="2">
        <v>0</v>
      </c>
      <c r="N325" s="2">
        <v>326929.49599999998</v>
      </c>
      <c r="O325" s="2">
        <v>3908905.7012028447</v>
      </c>
    </row>
    <row r="326" spans="1:15" x14ac:dyDescent="0.25">
      <c r="A326" s="1" t="s">
        <v>2077</v>
      </c>
      <c r="B326" s="1" t="s">
        <v>2078</v>
      </c>
      <c r="C326" s="1" t="s">
        <v>200</v>
      </c>
      <c r="D326" s="1" t="s">
        <v>1407</v>
      </c>
      <c r="E326" s="2">
        <v>1201081.8059785748</v>
      </c>
      <c r="F326" s="2">
        <v>47790.73</v>
      </c>
      <c r="G326" s="2">
        <v>250328.05990320977</v>
      </c>
      <c r="H326" s="2">
        <v>0</v>
      </c>
      <c r="I326" s="2">
        <v>0</v>
      </c>
      <c r="J326" s="2">
        <v>1499200.5958817846</v>
      </c>
      <c r="K326" s="2">
        <v>0</v>
      </c>
      <c r="L326" s="2">
        <v>96264.692549999992</v>
      </c>
      <c r="M326" s="2">
        <v>0</v>
      </c>
      <c r="N326" s="2">
        <v>148099.527</v>
      </c>
      <c r="O326" s="2">
        <v>1743564.8154317846</v>
      </c>
    </row>
    <row r="327" spans="1:15" x14ac:dyDescent="0.25">
      <c r="A327" s="1" t="s">
        <v>2079</v>
      </c>
      <c r="B327" s="1" t="s">
        <v>2080</v>
      </c>
      <c r="C327" s="1" t="s">
        <v>153</v>
      </c>
      <c r="D327" s="1" t="s">
        <v>1407</v>
      </c>
      <c r="E327" s="2">
        <v>3658669.036911977</v>
      </c>
      <c r="F327" s="2">
        <v>457980.76638100005</v>
      </c>
      <c r="G327" s="2">
        <v>664782.53476653015</v>
      </c>
      <c r="H327" s="2">
        <v>822.65551134342093</v>
      </c>
      <c r="I327" s="2">
        <v>0</v>
      </c>
      <c r="J327" s="2">
        <v>4782254.9935708512</v>
      </c>
      <c r="K327" s="2">
        <v>168337.81439999997</v>
      </c>
      <c r="L327" s="2">
        <v>294757.73599999998</v>
      </c>
      <c r="M327" s="2">
        <v>0</v>
      </c>
      <c r="N327" s="2">
        <v>453473.44</v>
      </c>
      <c r="O327" s="2">
        <v>5698823.9839708507</v>
      </c>
    </row>
    <row r="328" spans="1:15" x14ac:dyDescent="0.25">
      <c r="A328" s="1" t="s">
        <v>2081</v>
      </c>
      <c r="B328" s="1" t="s">
        <v>2082</v>
      </c>
      <c r="C328" s="1" t="s">
        <v>243</v>
      </c>
      <c r="D328" s="1" t="s">
        <v>1407</v>
      </c>
      <c r="E328" s="2">
        <v>1539927.4847854842</v>
      </c>
      <c r="F328" s="2">
        <v>506227.02240199992</v>
      </c>
      <c r="G328" s="2">
        <v>319034.262859184</v>
      </c>
      <c r="H328" s="2">
        <v>4587.3234339887358</v>
      </c>
      <c r="I328" s="2">
        <v>1226883.9295247931</v>
      </c>
      <c r="J328" s="2">
        <v>3596660.0230054501</v>
      </c>
      <c r="K328" s="2">
        <v>277494.36592499993</v>
      </c>
      <c r="L328" s="2">
        <v>154504.6581</v>
      </c>
      <c r="M328" s="2">
        <v>0</v>
      </c>
      <c r="N328" s="2">
        <v>237699.47400000002</v>
      </c>
      <c r="O328" s="2">
        <v>4266358.5210304502</v>
      </c>
    </row>
    <row r="329" spans="1:15" x14ac:dyDescent="0.25">
      <c r="A329" s="1" t="s">
        <v>2083</v>
      </c>
      <c r="B329" s="1" t="s">
        <v>2084</v>
      </c>
      <c r="C329" s="1" t="s">
        <v>180</v>
      </c>
      <c r="D329" s="1" t="s">
        <v>1407</v>
      </c>
      <c r="E329" s="2">
        <v>1657842.477980888</v>
      </c>
      <c r="F329" s="2">
        <v>219302.32645600001</v>
      </c>
      <c r="G329" s="2">
        <v>304210.98626657319</v>
      </c>
      <c r="H329" s="2">
        <v>39160.32808957815</v>
      </c>
      <c r="I329" s="2">
        <v>0</v>
      </c>
      <c r="J329" s="2">
        <v>2220516.1187930396</v>
      </c>
      <c r="K329" s="2">
        <v>0</v>
      </c>
      <c r="L329" s="2">
        <v>147670.65820000001</v>
      </c>
      <c r="M329" s="2">
        <v>0</v>
      </c>
      <c r="N329" s="2">
        <v>227185.628</v>
      </c>
      <c r="O329" s="2">
        <v>2595372.4049930396</v>
      </c>
    </row>
    <row r="330" spans="1:15" x14ac:dyDescent="0.25">
      <c r="A330" s="1" t="s">
        <v>2085</v>
      </c>
      <c r="B330" s="1" t="s">
        <v>2086</v>
      </c>
      <c r="C330" s="1" t="s">
        <v>180</v>
      </c>
      <c r="D330" s="1" t="s">
        <v>1407</v>
      </c>
      <c r="E330" s="2">
        <v>2352095.9096415942</v>
      </c>
      <c r="F330" s="2">
        <v>132186.52157899999</v>
      </c>
      <c r="G330" s="2">
        <v>417435.8878505528</v>
      </c>
      <c r="H330" s="2">
        <v>2789.5176086472093</v>
      </c>
      <c r="I330" s="2">
        <v>0</v>
      </c>
      <c r="J330" s="2">
        <v>2904507.8366797944</v>
      </c>
      <c r="K330" s="2">
        <v>0</v>
      </c>
      <c r="L330" s="2">
        <v>192654.68040000001</v>
      </c>
      <c r="M330" s="2">
        <v>0</v>
      </c>
      <c r="N330" s="2">
        <v>296391.81599999999</v>
      </c>
      <c r="O330" s="2">
        <v>3393554.3330797944</v>
      </c>
    </row>
    <row r="331" spans="1:15" x14ac:dyDescent="0.25">
      <c r="A331" s="1" t="s">
        <v>2087</v>
      </c>
      <c r="B331" s="1" t="s">
        <v>2088</v>
      </c>
      <c r="C331" s="1" t="s">
        <v>180</v>
      </c>
      <c r="D331" s="1" t="s">
        <v>1407</v>
      </c>
      <c r="E331" s="2">
        <v>803150.71942791669</v>
      </c>
      <c r="F331" s="2">
        <v>30542.722919999997</v>
      </c>
      <c r="G331" s="2">
        <v>144018.49832911856</v>
      </c>
      <c r="H331" s="2">
        <v>8495.0957816698738</v>
      </c>
      <c r="I331" s="2">
        <v>0</v>
      </c>
      <c r="J331" s="2">
        <v>986207.03645870509</v>
      </c>
      <c r="K331" s="2">
        <v>0</v>
      </c>
      <c r="L331" s="2">
        <v>66878.1204</v>
      </c>
      <c r="M331" s="2">
        <v>0</v>
      </c>
      <c r="N331" s="2">
        <v>102889.416</v>
      </c>
      <c r="O331" s="2">
        <v>1155974.572858705</v>
      </c>
    </row>
    <row r="332" spans="1:15" x14ac:dyDescent="0.25">
      <c r="A332" s="1" t="s">
        <v>2089</v>
      </c>
      <c r="B332" s="1" t="s">
        <v>2090</v>
      </c>
      <c r="C332" s="1" t="s">
        <v>483</v>
      </c>
      <c r="D332" s="1" t="s">
        <v>1407</v>
      </c>
      <c r="E332" s="2">
        <v>1003510.4802035112</v>
      </c>
      <c r="F332" s="2">
        <v>375664.33286167553</v>
      </c>
      <c r="G332" s="2">
        <v>204275.46301165022</v>
      </c>
      <c r="H332" s="2">
        <v>0</v>
      </c>
      <c r="I332" s="2">
        <v>0</v>
      </c>
      <c r="J332" s="2">
        <v>1583450.2760768367</v>
      </c>
      <c r="K332" s="2">
        <v>0</v>
      </c>
      <c r="L332" s="2">
        <v>99380.508499999996</v>
      </c>
      <c r="M332" s="2">
        <v>0</v>
      </c>
      <c r="N332" s="2">
        <v>152893.09</v>
      </c>
      <c r="O332" s="2">
        <v>1835723.8745768371</v>
      </c>
    </row>
    <row r="333" spans="1:15" x14ac:dyDescent="0.25">
      <c r="A333" s="1" t="s">
        <v>2091</v>
      </c>
      <c r="B333" s="1" t="s">
        <v>2092</v>
      </c>
      <c r="C333" s="1" t="s">
        <v>243</v>
      </c>
      <c r="D333" s="1" t="s">
        <v>1407</v>
      </c>
      <c r="E333" s="2">
        <v>3590621.7944970015</v>
      </c>
      <c r="F333" s="2">
        <v>202592.856359</v>
      </c>
      <c r="G333" s="2">
        <v>682654.27246280224</v>
      </c>
      <c r="H333" s="2">
        <v>204338.73487413203</v>
      </c>
      <c r="I333" s="2">
        <v>191823.0002804368</v>
      </c>
      <c r="J333" s="2">
        <v>4872030.6584733725</v>
      </c>
      <c r="K333" s="2">
        <v>0</v>
      </c>
      <c r="L333" s="2">
        <v>293010.45214999997</v>
      </c>
      <c r="M333" s="2">
        <v>0</v>
      </c>
      <c r="N333" s="2">
        <v>450785.31099999999</v>
      </c>
      <c r="O333" s="2">
        <v>5615826.4216233715</v>
      </c>
    </row>
    <row r="334" spans="1:15" x14ac:dyDescent="0.25">
      <c r="A334" s="1" t="s">
        <v>2093</v>
      </c>
      <c r="B334" s="1" t="s">
        <v>2094</v>
      </c>
      <c r="C334" s="1" t="s">
        <v>243</v>
      </c>
      <c r="D334" s="1" t="s">
        <v>1407</v>
      </c>
      <c r="E334" s="2">
        <v>2297640.4780504741</v>
      </c>
      <c r="F334" s="2">
        <v>84982.817031000013</v>
      </c>
      <c r="G334" s="2">
        <v>430179.77577392844</v>
      </c>
      <c r="H334" s="2">
        <v>190805.24774499147</v>
      </c>
      <c r="I334" s="2">
        <v>22041.590813386243</v>
      </c>
      <c r="J334" s="2">
        <v>3025649.9094137801</v>
      </c>
      <c r="K334" s="2">
        <v>0</v>
      </c>
      <c r="L334" s="2">
        <v>196656.93774999998</v>
      </c>
      <c r="M334" s="2">
        <v>0</v>
      </c>
      <c r="N334" s="2">
        <v>302549.13499999995</v>
      </c>
      <c r="O334" s="2">
        <v>3524855.9821637799</v>
      </c>
    </row>
    <row r="335" spans="1:15" x14ac:dyDescent="0.25">
      <c r="A335" s="1" t="s">
        <v>2095</v>
      </c>
      <c r="B335" s="1" t="s">
        <v>2096</v>
      </c>
      <c r="C335" s="1" t="s">
        <v>243</v>
      </c>
      <c r="D335" s="1" t="s">
        <v>1407</v>
      </c>
      <c r="E335" s="2">
        <v>1175897.4422666903</v>
      </c>
      <c r="F335" s="2">
        <v>81092.712633999996</v>
      </c>
      <c r="G335" s="2">
        <v>201921.42646369402</v>
      </c>
      <c r="H335" s="2">
        <v>133749.42135511991</v>
      </c>
      <c r="I335" s="2">
        <v>15416.018700922581</v>
      </c>
      <c r="J335" s="2">
        <v>1608077.0214204269</v>
      </c>
      <c r="K335" s="2">
        <v>0</v>
      </c>
      <c r="L335" s="2">
        <v>91647.968099999998</v>
      </c>
      <c r="M335" s="2">
        <v>0</v>
      </c>
      <c r="N335" s="2">
        <v>140996.87399999998</v>
      </c>
      <c r="O335" s="2">
        <v>1840721.8635204269</v>
      </c>
    </row>
    <row r="336" spans="1:15" x14ac:dyDescent="0.25">
      <c r="A336" s="1"/>
      <c r="B336" s="1"/>
      <c r="C336" s="1"/>
      <c r="D336" s="1"/>
    </row>
    <row r="337" spans="5:15" s="4" customFormat="1" x14ac:dyDescent="0.25">
      <c r="E337" s="3">
        <f>SUM(E4:E336)</f>
        <v>850289896.01173759</v>
      </c>
      <c r="F337" s="3">
        <f t="shared" ref="F337:O337" si="0">SUM(F4:F336)</f>
        <v>147115637.74072912</v>
      </c>
      <c r="G337" s="3">
        <f t="shared" si="0"/>
        <v>96576703.964894325</v>
      </c>
      <c r="H337" s="3">
        <f t="shared" si="0"/>
        <v>8945228.0145725086</v>
      </c>
      <c r="I337" s="3">
        <f t="shared" si="0"/>
        <v>32830430.475253474</v>
      </c>
      <c r="J337" s="3">
        <f t="shared" si="0"/>
        <v>1135757896.2071877</v>
      </c>
      <c r="K337" s="3">
        <f t="shared" si="0"/>
        <v>6570435.3182999985</v>
      </c>
      <c r="L337" s="3">
        <f t="shared" si="0"/>
        <v>54591040.086699978</v>
      </c>
      <c r="M337" s="3">
        <f t="shared" si="0"/>
        <v>3964853.7199567454</v>
      </c>
      <c r="N337" s="3">
        <f t="shared" si="0"/>
        <v>84774120.073700026</v>
      </c>
      <c r="O337" s="3">
        <f t="shared" si="0"/>
        <v>1285658345.4058442</v>
      </c>
    </row>
  </sheetData>
  <autoFilter ref="A3:O3" xr:uid="{642E8CF7-D713-4681-B157-B18EFC656926}">
    <sortState xmlns:xlrd2="http://schemas.microsoft.com/office/spreadsheetml/2017/richdata2" ref="A4:O335">
      <sortCondition ref="B3"/>
    </sortState>
  </autoFilter>
  <mergeCells count="2">
    <mergeCell ref="A1:O1"/>
    <mergeCell ref="A2:O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C3FC9-B665-4692-8967-C29984FC9CBD}">
  <dimension ref="A1:J54"/>
  <sheetViews>
    <sheetView workbookViewId="0">
      <pane xSplit="2" ySplit="3" topLeftCell="C42" activePane="bottomRight" state="frozen"/>
      <selection pane="topRight" activeCell="C1" sqref="C1"/>
      <selection pane="bottomLeft" activeCell="A4" sqref="A4"/>
      <selection pane="bottomRight" activeCell="A2" sqref="A2:J2"/>
    </sheetView>
  </sheetViews>
  <sheetFormatPr defaultRowHeight="15" x14ac:dyDescent="0.25"/>
  <cols>
    <col min="2" max="2" width="40.140625" bestFit="1" customWidth="1"/>
    <col min="4" max="4" width="17.7109375" style="29" bestFit="1" customWidth="1"/>
    <col min="5" max="9" width="17.7109375" style="2" customWidth="1"/>
    <col min="10" max="10" width="16.28515625" style="2" customWidth="1"/>
  </cols>
  <sheetData>
    <row r="1" spans="1:10" s="87" customFormat="1" ht="29.25" customHeight="1" x14ac:dyDescent="0.35">
      <c r="A1" s="96" t="s">
        <v>110</v>
      </c>
      <c r="B1" s="97"/>
      <c r="C1" s="97"/>
      <c r="D1" s="97"/>
      <c r="E1" s="97"/>
      <c r="F1" s="97"/>
      <c r="G1" s="97"/>
      <c r="H1" s="97"/>
      <c r="I1" s="97"/>
      <c r="J1" s="98"/>
    </row>
    <row r="2" spans="1:10" ht="51" customHeight="1" x14ac:dyDescent="0.25">
      <c r="A2" s="99" t="s">
        <v>2463</v>
      </c>
      <c r="B2" s="100"/>
      <c r="C2" s="100"/>
      <c r="D2" s="100"/>
      <c r="E2" s="100"/>
      <c r="F2" s="100"/>
      <c r="G2" s="100"/>
      <c r="H2" s="100"/>
      <c r="I2" s="100"/>
      <c r="J2" s="101"/>
    </row>
    <row r="3" spans="1:10" ht="74.25" customHeight="1" thickBot="1" x14ac:dyDescent="0.3">
      <c r="A3" s="51" t="s">
        <v>1403</v>
      </c>
      <c r="B3" s="52" t="s">
        <v>1406</v>
      </c>
      <c r="C3" s="52" t="s">
        <v>116</v>
      </c>
      <c r="D3" s="55" t="s">
        <v>1413</v>
      </c>
      <c r="E3" s="53" t="s">
        <v>1414</v>
      </c>
      <c r="F3" s="53" t="s">
        <v>100</v>
      </c>
      <c r="G3" s="53" t="s">
        <v>103</v>
      </c>
      <c r="H3" s="53" t="s">
        <v>101</v>
      </c>
      <c r="I3" s="53" t="s">
        <v>106</v>
      </c>
      <c r="J3" s="56" t="s">
        <v>104</v>
      </c>
    </row>
    <row r="4" spans="1:10" x14ac:dyDescent="0.25">
      <c r="A4" s="1" t="s">
        <v>2107</v>
      </c>
      <c r="B4" s="1" t="s">
        <v>2108</v>
      </c>
      <c r="C4" s="1" t="s">
        <v>135</v>
      </c>
      <c r="D4" s="29">
        <v>1032.7641570000001</v>
      </c>
      <c r="E4" s="2">
        <v>8278211.1100000003</v>
      </c>
      <c r="F4" s="2">
        <v>10170711.45265213</v>
      </c>
      <c r="G4" s="2">
        <v>11167409.546954116</v>
      </c>
      <c r="H4" s="2">
        <f>F4-E4</f>
        <v>1892500.3426521299</v>
      </c>
      <c r="I4" s="2">
        <f>G4-E4</f>
        <v>2889198.4369541155</v>
      </c>
      <c r="J4" s="2">
        <f>G4-F4</f>
        <v>996698.09430198558</v>
      </c>
    </row>
    <row r="5" spans="1:10" x14ac:dyDescent="0.25">
      <c r="A5" s="1" t="s">
        <v>2109</v>
      </c>
      <c r="B5" s="1" t="s">
        <v>2462</v>
      </c>
      <c r="C5" s="1" t="s">
        <v>169</v>
      </c>
      <c r="D5" s="29">
        <v>478.92019399999998</v>
      </c>
      <c r="E5" s="2">
        <v>3624590.67</v>
      </c>
      <c r="F5" s="2">
        <v>4411143.3773678755</v>
      </c>
      <c r="G5" s="2">
        <v>4870506.1365786362</v>
      </c>
      <c r="H5" s="2">
        <f t="shared" ref="H5:H52" si="0">F5-E5</f>
        <v>786552.70736787561</v>
      </c>
      <c r="I5" s="2">
        <f t="shared" ref="I5:I52" si="1">G5-E5</f>
        <v>1245915.4665786363</v>
      </c>
      <c r="J5" s="2">
        <f t="shared" ref="J5:J52" si="2">G5-F5</f>
        <v>459362.75921076071</v>
      </c>
    </row>
    <row r="6" spans="1:10" x14ac:dyDescent="0.25">
      <c r="A6" s="1" t="s">
        <v>2110</v>
      </c>
      <c r="B6" s="1" t="s">
        <v>2111</v>
      </c>
      <c r="C6" s="1" t="s">
        <v>172</v>
      </c>
      <c r="D6" s="29">
        <v>697.88934300000005</v>
      </c>
      <c r="E6" s="2">
        <v>6252140.2599999998</v>
      </c>
      <c r="F6" s="2">
        <v>7369409.4027506914</v>
      </c>
      <c r="G6" s="2">
        <v>8018588.4091800079</v>
      </c>
      <c r="H6" s="2">
        <f t="shared" si="0"/>
        <v>1117269.1427506916</v>
      </c>
      <c r="I6" s="2">
        <f t="shared" si="1"/>
        <v>1766448.1491800081</v>
      </c>
      <c r="J6" s="2">
        <f t="shared" si="2"/>
        <v>649179.00642931648</v>
      </c>
    </row>
    <row r="7" spans="1:10" x14ac:dyDescent="0.25">
      <c r="A7" s="1" t="s">
        <v>2112</v>
      </c>
      <c r="B7" s="1" t="s">
        <v>2113</v>
      </c>
      <c r="C7" s="1" t="s">
        <v>542</v>
      </c>
      <c r="D7" s="29">
        <v>390.16865100000001</v>
      </c>
      <c r="E7" s="2">
        <v>1962110.71</v>
      </c>
      <c r="F7" s="2">
        <v>2510086.4482954531</v>
      </c>
      <c r="G7" s="2">
        <v>2605206.8610977004</v>
      </c>
      <c r="H7" s="2">
        <f t="shared" si="0"/>
        <v>547975.73829545313</v>
      </c>
      <c r="I7" s="2">
        <f t="shared" si="1"/>
        <v>643096.15109770047</v>
      </c>
      <c r="J7" s="2">
        <f t="shared" si="2"/>
        <v>95120.412802247331</v>
      </c>
    </row>
    <row r="8" spans="1:10" x14ac:dyDescent="0.25">
      <c r="A8" s="1" t="s">
        <v>2114</v>
      </c>
      <c r="B8" s="1" t="s">
        <v>2115</v>
      </c>
      <c r="C8" s="1" t="s">
        <v>192</v>
      </c>
      <c r="D8" s="29">
        <v>462.94134100000002</v>
      </c>
      <c r="E8" s="2">
        <v>4735009.9800000004</v>
      </c>
      <c r="F8" s="2">
        <v>5303409.3946079221</v>
      </c>
      <c r="G8" s="2">
        <v>5575470.3167058621</v>
      </c>
      <c r="H8" s="2">
        <f t="shared" si="0"/>
        <v>568399.41460792162</v>
      </c>
      <c r="I8" s="2">
        <f t="shared" si="1"/>
        <v>840460.33670586161</v>
      </c>
      <c r="J8" s="2">
        <f t="shared" si="2"/>
        <v>272060.92209794</v>
      </c>
    </row>
    <row r="9" spans="1:10" x14ac:dyDescent="0.25">
      <c r="A9" s="1" t="s">
        <v>2116</v>
      </c>
      <c r="B9" s="1" t="s">
        <v>2117</v>
      </c>
      <c r="C9" s="1" t="s">
        <v>377</v>
      </c>
      <c r="D9" s="29">
        <v>916.46834200000001</v>
      </c>
      <c r="E9" s="2">
        <v>7892930.4400000004</v>
      </c>
      <c r="F9" s="2">
        <v>8837992.519029174</v>
      </c>
      <c r="G9" s="2">
        <v>9312795.1586082466</v>
      </c>
      <c r="H9" s="2">
        <f t="shared" si="0"/>
        <v>945062.07902917359</v>
      </c>
      <c r="I9" s="2">
        <f t="shared" si="1"/>
        <v>1419864.7186082462</v>
      </c>
      <c r="J9" s="2">
        <f t="shared" si="2"/>
        <v>474802.63957907259</v>
      </c>
    </row>
    <row r="10" spans="1:10" x14ac:dyDescent="0.25">
      <c r="A10" s="1" t="s">
        <v>2118</v>
      </c>
      <c r="B10" s="1" t="s">
        <v>2119</v>
      </c>
      <c r="C10" s="1" t="s">
        <v>502</v>
      </c>
      <c r="D10" s="29">
        <v>3712.5235379999999</v>
      </c>
      <c r="E10" s="2">
        <v>34798374.859999999</v>
      </c>
      <c r="F10" s="2">
        <v>39114285.442828879</v>
      </c>
      <c r="G10" s="2">
        <v>42077799.262601741</v>
      </c>
      <c r="H10" s="2">
        <f t="shared" si="0"/>
        <v>4315910.5828288794</v>
      </c>
      <c r="I10" s="2">
        <f t="shared" si="1"/>
        <v>7279424.4026017413</v>
      </c>
      <c r="J10" s="2">
        <f t="shared" si="2"/>
        <v>2963513.8197728619</v>
      </c>
    </row>
    <row r="11" spans="1:10" x14ac:dyDescent="0.25">
      <c r="A11" s="1" t="s">
        <v>2120</v>
      </c>
      <c r="B11" s="1" t="s">
        <v>2121</v>
      </c>
      <c r="C11" s="1" t="s">
        <v>618</v>
      </c>
      <c r="D11" s="29">
        <v>945.64597500000002</v>
      </c>
      <c r="E11" s="2">
        <v>5960896.4800000004</v>
      </c>
      <c r="F11" s="2">
        <v>7400578.4517798359</v>
      </c>
      <c r="G11" s="2">
        <v>8000139.7491274867</v>
      </c>
      <c r="H11" s="2">
        <f t="shared" si="0"/>
        <v>1439681.9717798354</v>
      </c>
      <c r="I11" s="2">
        <f t="shared" si="1"/>
        <v>2039243.2691274863</v>
      </c>
      <c r="J11" s="2">
        <f t="shared" si="2"/>
        <v>599561.29734765086</v>
      </c>
    </row>
    <row r="12" spans="1:10" x14ac:dyDescent="0.25">
      <c r="A12" s="1" t="s">
        <v>2122</v>
      </c>
      <c r="B12" s="1" t="s">
        <v>2123</v>
      </c>
      <c r="C12" s="1" t="s">
        <v>205</v>
      </c>
      <c r="D12" s="29">
        <v>307.336724</v>
      </c>
      <c r="E12" s="2">
        <v>4055303.88</v>
      </c>
      <c r="F12" s="2">
        <v>4121465.3057344714</v>
      </c>
      <c r="G12" s="2">
        <v>4170992.6458532596</v>
      </c>
      <c r="H12" s="2">
        <f t="shared" si="0"/>
        <v>66161.42573447153</v>
      </c>
      <c r="I12" s="2">
        <f t="shared" si="1"/>
        <v>115688.76585325971</v>
      </c>
      <c r="J12" s="2">
        <f t="shared" si="2"/>
        <v>49527.340118788183</v>
      </c>
    </row>
    <row r="13" spans="1:10" x14ac:dyDescent="0.25">
      <c r="A13" s="1" t="s">
        <v>2124</v>
      </c>
      <c r="B13" s="1" t="s">
        <v>2125</v>
      </c>
      <c r="C13" s="1" t="s">
        <v>425</v>
      </c>
      <c r="D13" s="29">
        <v>236.52825100000001</v>
      </c>
      <c r="E13" s="2">
        <v>2473067.35</v>
      </c>
      <c r="F13" s="2">
        <v>3035082.2991757318</v>
      </c>
      <c r="G13" s="2">
        <v>3422752.3222586354</v>
      </c>
      <c r="H13" s="2">
        <f t="shared" si="0"/>
        <v>562014.94917573174</v>
      </c>
      <c r="I13" s="2">
        <f t="shared" si="1"/>
        <v>949684.97225863533</v>
      </c>
      <c r="J13" s="2">
        <f t="shared" si="2"/>
        <v>387670.02308290359</v>
      </c>
    </row>
    <row r="14" spans="1:10" x14ac:dyDescent="0.25">
      <c r="A14" s="1" t="s">
        <v>2126</v>
      </c>
      <c r="B14" s="1" t="s">
        <v>2127</v>
      </c>
      <c r="C14" s="1" t="s">
        <v>200</v>
      </c>
      <c r="D14" s="29">
        <v>408.66539299999999</v>
      </c>
      <c r="E14" s="2">
        <v>1727099.21</v>
      </c>
      <c r="F14" s="2">
        <v>1788457.9320805087</v>
      </c>
      <c r="G14" s="2">
        <v>1727099.21</v>
      </c>
      <c r="H14" s="2">
        <f t="shared" si="0"/>
        <v>61358.722080508713</v>
      </c>
      <c r="I14" s="2">
        <f t="shared" si="1"/>
        <v>0</v>
      </c>
      <c r="J14" s="2">
        <f t="shared" si="2"/>
        <v>-61358.722080508713</v>
      </c>
    </row>
    <row r="15" spans="1:10" x14ac:dyDescent="0.25">
      <c r="A15" s="1" t="s">
        <v>2128</v>
      </c>
      <c r="B15" s="1" t="s">
        <v>2129</v>
      </c>
      <c r="C15" s="1" t="s">
        <v>246</v>
      </c>
      <c r="D15" s="29">
        <v>798.408636</v>
      </c>
      <c r="E15" s="2">
        <v>4224171.9800000004</v>
      </c>
      <c r="F15" s="2">
        <v>5031873.2668427974</v>
      </c>
      <c r="G15" s="2">
        <v>5250665.5184429558</v>
      </c>
      <c r="H15" s="2">
        <f t="shared" si="0"/>
        <v>807701.28684279695</v>
      </c>
      <c r="I15" s="2">
        <f t="shared" si="1"/>
        <v>1026493.5384429554</v>
      </c>
      <c r="J15" s="2">
        <f t="shared" si="2"/>
        <v>218792.2516001584</v>
      </c>
    </row>
    <row r="16" spans="1:10" x14ac:dyDescent="0.25">
      <c r="A16" s="1" t="s">
        <v>2130</v>
      </c>
      <c r="B16" s="1" t="s">
        <v>2131</v>
      </c>
      <c r="C16" s="1" t="s">
        <v>243</v>
      </c>
      <c r="D16" s="29">
        <v>1434.3673590000001</v>
      </c>
      <c r="E16" s="2">
        <v>7200687.1500000004</v>
      </c>
      <c r="F16" s="2">
        <v>8871667.2345710173</v>
      </c>
      <c r="G16" s="2">
        <v>9728546.1617053896</v>
      </c>
      <c r="H16" s="2">
        <f t="shared" si="0"/>
        <v>1670980.084571017</v>
      </c>
      <c r="I16" s="2">
        <f t="shared" si="1"/>
        <v>2527859.0117053892</v>
      </c>
      <c r="J16" s="2">
        <f t="shared" si="2"/>
        <v>856878.92713437229</v>
      </c>
    </row>
    <row r="17" spans="1:10" x14ac:dyDescent="0.25">
      <c r="A17" s="1" t="s">
        <v>2132</v>
      </c>
      <c r="B17" s="1" t="s">
        <v>2133</v>
      </c>
      <c r="C17" s="1" t="s">
        <v>507</v>
      </c>
      <c r="D17" s="29">
        <v>793.33251299999995</v>
      </c>
      <c r="E17" s="2">
        <v>6323959.96</v>
      </c>
      <c r="F17" s="2">
        <v>7325694.6581712794</v>
      </c>
      <c r="G17" s="2">
        <v>7807308.3038686439</v>
      </c>
      <c r="H17" s="2">
        <f t="shared" si="0"/>
        <v>1001734.6981712794</v>
      </c>
      <c r="I17" s="2">
        <f t="shared" si="1"/>
        <v>1483348.343868644</v>
      </c>
      <c r="J17" s="2">
        <f t="shared" si="2"/>
        <v>481613.64569736458</v>
      </c>
    </row>
    <row r="18" spans="1:10" x14ac:dyDescent="0.25">
      <c r="A18" s="1" t="s">
        <v>2134</v>
      </c>
      <c r="B18" s="1" t="s">
        <v>2135</v>
      </c>
      <c r="C18" s="1" t="s">
        <v>658</v>
      </c>
      <c r="D18" s="29">
        <v>943.13165600000002</v>
      </c>
      <c r="E18" s="2">
        <v>8193370.71</v>
      </c>
      <c r="F18" s="2">
        <v>9270620.7147930674</v>
      </c>
      <c r="G18" s="2">
        <v>9873710.6944049597</v>
      </c>
      <c r="H18" s="2">
        <f t="shared" si="0"/>
        <v>1077250.0047930675</v>
      </c>
      <c r="I18" s="2">
        <f t="shared" si="1"/>
        <v>1680339.9844049597</v>
      </c>
      <c r="J18" s="2">
        <f t="shared" si="2"/>
        <v>603089.97961189225</v>
      </c>
    </row>
    <row r="19" spans="1:10" x14ac:dyDescent="0.25">
      <c r="A19" s="1" t="s">
        <v>2136</v>
      </c>
      <c r="B19" s="1" t="s">
        <v>2137</v>
      </c>
      <c r="C19" s="1" t="s">
        <v>590</v>
      </c>
      <c r="D19" s="29">
        <v>680.97300700000005</v>
      </c>
      <c r="E19" s="2">
        <v>8104574.5199999996</v>
      </c>
      <c r="F19" s="2">
        <v>9406865.0188182406</v>
      </c>
      <c r="G19" s="2">
        <v>10136377.793594407</v>
      </c>
      <c r="H19" s="2">
        <f t="shared" si="0"/>
        <v>1302290.4988182411</v>
      </c>
      <c r="I19" s="2">
        <f t="shared" si="1"/>
        <v>2031803.2735944074</v>
      </c>
      <c r="J19" s="2">
        <f t="shared" si="2"/>
        <v>729512.7747761663</v>
      </c>
    </row>
    <row r="20" spans="1:10" x14ac:dyDescent="0.25">
      <c r="A20" s="1" t="s">
        <v>2138</v>
      </c>
      <c r="B20" s="1" t="s">
        <v>2139</v>
      </c>
      <c r="C20" s="1" t="s">
        <v>366</v>
      </c>
      <c r="D20" s="29">
        <v>4161.5660909999997</v>
      </c>
      <c r="E20" s="2">
        <v>25441953.670000002</v>
      </c>
      <c r="F20" s="2">
        <v>31647618.62608565</v>
      </c>
      <c r="G20" s="2">
        <v>35287113.946329378</v>
      </c>
      <c r="H20" s="2">
        <f t="shared" si="0"/>
        <v>6205664.9560856484</v>
      </c>
      <c r="I20" s="2">
        <f t="shared" si="1"/>
        <v>9845160.2763293758</v>
      </c>
      <c r="J20" s="2">
        <f t="shared" si="2"/>
        <v>3639495.3202437274</v>
      </c>
    </row>
    <row r="21" spans="1:10" x14ac:dyDescent="0.25">
      <c r="A21" s="1" t="s">
        <v>2140</v>
      </c>
      <c r="B21" s="1" t="s">
        <v>2141</v>
      </c>
      <c r="C21" s="1" t="s">
        <v>208</v>
      </c>
      <c r="D21" s="29">
        <v>1162.331925</v>
      </c>
      <c r="E21" s="2">
        <v>7654581.1100000003</v>
      </c>
      <c r="F21" s="2">
        <v>9933764.9144772887</v>
      </c>
      <c r="G21" s="2">
        <v>11251279.367061621</v>
      </c>
      <c r="H21" s="2">
        <f t="shared" si="0"/>
        <v>2279183.8044772884</v>
      </c>
      <c r="I21" s="2">
        <f t="shared" si="1"/>
        <v>3596698.2570616202</v>
      </c>
      <c r="J21" s="2">
        <f t="shared" si="2"/>
        <v>1317514.4525843319</v>
      </c>
    </row>
    <row r="22" spans="1:10" x14ac:dyDescent="0.25">
      <c r="A22" s="1" t="s">
        <v>2142</v>
      </c>
      <c r="B22" s="1" t="s">
        <v>2143</v>
      </c>
      <c r="C22" s="1" t="s">
        <v>303</v>
      </c>
      <c r="D22" s="29">
        <v>348.73903899999999</v>
      </c>
      <c r="E22" s="2">
        <v>3305922.69</v>
      </c>
      <c r="F22" s="2">
        <v>3952138.4210965317</v>
      </c>
      <c r="G22" s="2">
        <v>4327875.3146707062</v>
      </c>
      <c r="H22" s="2">
        <f t="shared" si="0"/>
        <v>646215.73109653173</v>
      </c>
      <c r="I22" s="2">
        <f t="shared" si="1"/>
        <v>1021952.6246707062</v>
      </c>
      <c r="J22" s="2">
        <f t="shared" si="2"/>
        <v>375736.89357417449</v>
      </c>
    </row>
    <row r="23" spans="1:10" x14ac:dyDescent="0.25">
      <c r="A23" s="1" t="s">
        <v>2144</v>
      </c>
      <c r="B23" s="1" t="s">
        <v>2145</v>
      </c>
      <c r="C23" s="1" t="s">
        <v>345</v>
      </c>
      <c r="D23" s="29">
        <v>559.35447899999997</v>
      </c>
      <c r="E23" s="2">
        <v>5556144.5999999996</v>
      </c>
      <c r="F23" s="2">
        <v>6257068.3381492086</v>
      </c>
      <c r="G23" s="2">
        <v>6573840.6716081621</v>
      </c>
      <c r="H23" s="2">
        <f t="shared" si="0"/>
        <v>700923.73814920895</v>
      </c>
      <c r="I23" s="2">
        <f t="shared" si="1"/>
        <v>1017696.0716081625</v>
      </c>
      <c r="J23" s="2">
        <f t="shared" si="2"/>
        <v>316772.33345895354</v>
      </c>
    </row>
    <row r="24" spans="1:10" x14ac:dyDescent="0.25">
      <c r="A24" s="1" t="s">
        <v>2146</v>
      </c>
      <c r="B24" s="1" t="s">
        <v>2147</v>
      </c>
      <c r="C24" s="1" t="s">
        <v>358</v>
      </c>
      <c r="D24" s="29">
        <v>760.44628699999998</v>
      </c>
      <c r="E24" s="2">
        <v>6976507.4000000004</v>
      </c>
      <c r="F24" s="2">
        <v>8544284.7049725242</v>
      </c>
      <c r="G24" s="2">
        <v>9409594.4755539317</v>
      </c>
      <c r="H24" s="2">
        <f t="shared" si="0"/>
        <v>1567777.3049725238</v>
      </c>
      <c r="I24" s="2">
        <f t="shared" si="1"/>
        <v>2433087.0755539313</v>
      </c>
      <c r="J24" s="2">
        <f t="shared" si="2"/>
        <v>865309.77058140747</v>
      </c>
    </row>
    <row r="25" spans="1:10" x14ac:dyDescent="0.25">
      <c r="A25" s="1" t="s">
        <v>2148</v>
      </c>
      <c r="B25" s="1" t="s">
        <v>2149</v>
      </c>
      <c r="C25" s="1" t="s">
        <v>144</v>
      </c>
      <c r="D25" s="29">
        <v>1277.9272269999999</v>
      </c>
      <c r="E25" s="2">
        <v>7984518.7400000002</v>
      </c>
      <c r="F25" s="2">
        <v>9887956.9772657137</v>
      </c>
      <c r="G25" s="2">
        <v>10698677.055701468</v>
      </c>
      <c r="H25" s="2">
        <f t="shared" si="0"/>
        <v>1903438.2372657135</v>
      </c>
      <c r="I25" s="2">
        <f t="shared" si="1"/>
        <v>2714158.3157014679</v>
      </c>
      <c r="J25" s="2">
        <f t="shared" si="2"/>
        <v>810720.0784357544</v>
      </c>
    </row>
    <row r="26" spans="1:10" x14ac:dyDescent="0.25">
      <c r="A26" s="1" t="s">
        <v>2150</v>
      </c>
      <c r="B26" s="1" t="s">
        <v>2151</v>
      </c>
      <c r="C26" s="1" t="s">
        <v>180</v>
      </c>
      <c r="D26" s="29">
        <v>734.06031299999995</v>
      </c>
      <c r="E26" s="2">
        <v>5567010.1900000004</v>
      </c>
      <c r="F26" s="2">
        <v>6643186.7321910774</v>
      </c>
      <c r="G26" s="2">
        <v>7246921.4439662825</v>
      </c>
      <c r="H26" s="2">
        <f t="shared" si="0"/>
        <v>1076176.542191077</v>
      </c>
      <c r="I26" s="2">
        <f t="shared" si="1"/>
        <v>1679911.2539662821</v>
      </c>
      <c r="J26" s="2">
        <f t="shared" si="2"/>
        <v>603734.7117752051</v>
      </c>
    </row>
    <row r="27" spans="1:10" x14ac:dyDescent="0.25">
      <c r="A27" s="1" t="s">
        <v>2152</v>
      </c>
      <c r="B27" s="1" t="s">
        <v>2153</v>
      </c>
      <c r="C27" s="1" t="s">
        <v>177</v>
      </c>
      <c r="D27" s="29">
        <v>639.67795599999999</v>
      </c>
      <c r="E27" s="2">
        <v>5584243.2800000003</v>
      </c>
      <c r="F27" s="2">
        <v>6366037.9315809179</v>
      </c>
      <c r="G27" s="2">
        <v>6847405.9169445429</v>
      </c>
      <c r="H27" s="2">
        <f t="shared" si="0"/>
        <v>781794.65158091765</v>
      </c>
      <c r="I27" s="2">
        <f t="shared" si="1"/>
        <v>1263162.6369445426</v>
      </c>
      <c r="J27" s="2">
        <f t="shared" si="2"/>
        <v>481367.98536362499</v>
      </c>
    </row>
    <row r="28" spans="1:10" x14ac:dyDescent="0.25">
      <c r="A28" s="1" t="s">
        <v>2154</v>
      </c>
      <c r="B28" s="1" t="s">
        <v>2155</v>
      </c>
      <c r="C28" s="1" t="s">
        <v>249</v>
      </c>
      <c r="D28" s="29">
        <v>1146.2501990000001</v>
      </c>
      <c r="E28" s="2">
        <v>7683074.2699999996</v>
      </c>
      <c r="F28" s="2">
        <v>8571471.6919766609</v>
      </c>
      <c r="G28" s="2">
        <v>8789813.6012983527</v>
      </c>
      <c r="H28" s="2">
        <f t="shared" si="0"/>
        <v>888397.42197666131</v>
      </c>
      <c r="I28" s="2">
        <f t="shared" si="1"/>
        <v>1106739.3312983532</v>
      </c>
      <c r="J28" s="2">
        <f t="shared" si="2"/>
        <v>218341.90932169184</v>
      </c>
    </row>
    <row r="29" spans="1:10" x14ac:dyDescent="0.25">
      <c r="A29" s="1" t="s">
        <v>2156</v>
      </c>
      <c r="B29" s="1" t="s">
        <v>2157</v>
      </c>
      <c r="C29" s="1" t="s">
        <v>287</v>
      </c>
      <c r="D29" s="29">
        <v>2031.0229690000001</v>
      </c>
      <c r="E29" s="2">
        <v>17229870.510000002</v>
      </c>
      <c r="F29" s="2">
        <v>19593727.887720369</v>
      </c>
      <c r="G29" s="2">
        <v>20832632.278019615</v>
      </c>
      <c r="H29" s="2">
        <f t="shared" si="0"/>
        <v>2363857.3777203672</v>
      </c>
      <c r="I29" s="2">
        <f t="shared" si="1"/>
        <v>3602761.7680196129</v>
      </c>
      <c r="J29" s="2">
        <f t="shared" si="2"/>
        <v>1238904.3902992457</v>
      </c>
    </row>
    <row r="30" spans="1:10" x14ac:dyDescent="0.25">
      <c r="A30" s="1" t="s">
        <v>2158</v>
      </c>
      <c r="B30" s="1" t="s">
        <v>2159</v>
      </c>
      <c r="C30" s="1" t="s">
        <v>483</v>
      </c>
      <c r="D30" s="29">
        <v>1098.6610290000001</v>
      </c>
      <c r="E30" s="2">
        <v>9018749.0600000005</v>
      </c>
      <c r="F30" s="2">
        <v>10471342.952228315</v>
      </c>
      <c r="G30" s="2">
        <v>11125176.535902709</v>
      </c>
      <c r="H30" s="2">
        <f t="shared" si="0"/>
        <v>1452593.8922283147</v>
      </c>
      <c r="I30" s="2">
        <f t="shared" si="1"/>
        <v>2106427.4759027082</v>
      </c>
      <c r="J30" s="2">
        <f t="shared" si="2"/>
        <v>653833.58367439359</v>
      </c>
    </row>
    <row r="31" spans="1:10" x14ac:dyDescent="0.25">
      <c r="A31" s="1" t="s">
        <v>2160</v>
      </c>
      <c r="B31" s="1" t="s">
        <v>2161</v>
      </c>
      <c r="C31" s="1" t="s">
        <v>217</v>
      </c>
      <c r="D31" s="29">
        <v>1019.644678</v>
      </c>
      <c r="E31" s="2">
        <v>7765588.04</v>
      </c>
      <c r="F31" s="2">
        <v>9411745.6727454197</v>
      </c>
      <c r="G31" s="2">
        <v>10200556.257156676</v>
      </c>
      <c r="H31" s="2">
        <f t="shared" si="0"/>
        <v>1646157.6327454196</v>
      </c>
      <c r="I31" s="2">
        <f t="shared" si="1"/>
        <v>2434968.2171566756</v>
      </c>
      <c r="J31" s="2">
        <f t="shared" si="2"/>
        <v>788810.58441125602</v>
      </c>
    </row>
    <row r="32" spans="1:10" x14ac:dyDescent="0.25">
      <c r="A32" s="1" t="s">
        <v>2162</v>
      </c>
      <c r="B32" s="1" t="s">
        <v>2163</v>
      </c>
      <c r="C32" s="1" t="s">
        <v>269</v>
      </c>
      <c r="D32" s="29">
        <v>2106.552494</v>
      </c>
      <c r="E32" s="2">
        <v>18801810.210000001</v>
      </c>
      <c r="F32" s="2">
        <v>21647387.097373217</v>
      </c>
      <c r="G32" s="2">
        <v>23159212.231756147</v>
      </c>
      <c r="H32" s="2">
        <f t="shared" si="0"/>
        <v>2845576.8873732165</v>
      </c>
      <c r="I32" s="2">
        <f t="shared" si="1"/>
        <v>4357402.0217561461</v>
      </c>
      <c r="J32" s="2">
        <f t="shared" si="2"/>
        <v>1511825.1343829297</v>
      </c>
    </row>
    <row r="33" spans="1:10" x14ac:dyDescent="0.25">
      <c r="A33" s="1" t="s">
        <v>2164</v>
      </c>
      <c r="B33" s="1" t="s">
        <v>2165</v>
      </c>
      <c r="C33" s="1" t="s">
        <v>126</v>
      </c>
      <c r="D33" s="29">
        <v>1103.499157</v>
      </c>
      <c r="E33" s="2">
        <v>11039183.6</v>
      </c>
      <c r="F33" s="2">
        <v>12506350.118444871</v>
      </c>
      <c r="G33" s="2">
        <v>13127843.929794703</v>
      </c>
      <c r="H33" s="2">
        <f t="shared" si="0"/>
        <v>1467166.5184448715</v>
      </c>
      <c r="I33" s="2">
        <f t="shared" si="1"/>
        <v>2088660.3297947031</v>
      </c>
      <c r="J33" s="2">
        <f t="shared" si="2"/>
        <v>621493.81134983152</v>
      </c>
    </row>
    <row r="34" spans="1:10" x14ac:dyDescent="0.25">
      <c r="A34" s="1" t="s">
        <v>2166</v>
      </c>
      <c r="B34" s="1" t="s">
        <v>2167</v>
      </c>
      <c r="C34" s="1" t="s">
        <v>493</v>
      </c>
      <c r="D34" s="29">
        <v>427.64098999999999</v>
      </c>
      <c r="E34" s="2">
        <v>5720872.71</v>
      </c>
      <c r="F34" s="2">
        <v>6602664.349444611</v>
      </c>
      <c r="G34" s="2">
        <v>7286847.99929279</v>
      </c>
      <c r="H34" s="2">
        <f t="shared" si="0"/>
        <v>881791.63944461104</v>
      </c>
      <c r="I34" s="2">
        <f t="shared" si="1"/>
        <v>1565975.28929279</v>
      </c>
      <c r="J34" s="2">
        <f t="shared" si="2"/>
        <v>684183.64984817896</v>
      </c>
    </row>
    <row r="35" spans="1:10" x14ac:dyDescent="0.25">
      <c r="A35" s="1" t="s">
        <v>2168</v>
      </c>
      <c r="B35" s="1" t="s">
        <v>2169</v>
      </c>
      <c r="C35" s="1" t="s">
        <v>380</v>
      </c>
      <c r="D35" s="29">
        <v>1314.893832</v>
      </c>
      <c r="E35" s="2">
        <v>12850955.66</v>
      </c>
      <c r="F35" s="2">
        <v>14671745.944967935</v>
      </c>
      <c r="G35" s="2">
        <v>15657206.208064191</v>
      </c>
      <c r="H35" s="2">
        <f t="shared" si="0"/>
        <v>1820790.2849679347</v>
      </c>
      <c r="I35" s="2">
        <f t="shared" si="1"/>
        <v>2806250.5480641909</v>
      </c>
      <c r="J35" s="2">
        <f t="shared" si="2"/>
        <v>985460.26309625618</v>
      </c>
    </row>
    <row r="36" spans="1:10" x14ac:dyDescent="0.25">
      <c r="A36" s="1" t="s">
        <v>2170</v>
      </c>
      <c r="B36" s="1" t="s">
        <v>2171</v>
      </c>
      <c r="C36" s="1" t="s">
        <v>200</v>
      </c>
      <c r="D36" s="29">
        <v>672.37074900000005</v>
      </c>
      <c r="E36" s="2">
        <v>3624360.9</v>
      </c>
      <c r="F36" s="2">
        <v>4888116.0576103907</v>
      </c>
      <c r="G36" s="2">
        <v>5455328.3866882669</v>
      </c>
      <c r="H36" s="2">
        <f t="shared" si="0"/>
        <v>1263755.1576103908</v>
      </c>
      <c r="I36" s="2">
        <f t="shared" si="1"/>
        <v>1830967.486688267</v>
      </c>
      <c r="J36" s="2">
        <f t="shared" si="2"/>
        <v>567212.32907787617</v>
      </c>
    </row>
    <row r="37" spans="1:10" x14ac:dyDescent="0.25">
      <c r="A37" s="1" t="s">
        <v>2172</v>
      </c>
      <c r="B37" s="1" t="s">
        <v>2173</v>
      </c>
      <c r="C37" s="1" t="s">
        <v>129</v>
      </c>
      <c r="D37" s="29">
        <v>339.67698300000001</v>
      </c>
      <c r="E37" s="2">
        <v>3197797.41</v>
      </c>
      <c r="F37" s="2">
        <v>3690258.5888497215</v>
      </c>
      <c r="G37" s="2">
        <v>3955603.0715253116</v>
      </c>
      <c r="H37" s="2">
        <f t="shared" si="0"/>
        <v>492461.17884972133</v>
      </c>
      <c r="I37" s="2">
        <f t="shared" si="1"/>
        <v>757805.66152531141</v>
      </c>
      <c r="J37" s="2">
        <f t="shared" si="2"/>
        <v>265344.48267559009</v>
      </c>
    </row>
    <row r="38" spans="1:10" x14ac:dyDescent="0.25">
      <c r="A38" s="1" t="s">
        <v>2174</v>
      </c>
      <c r="B38" s="1" t="s">
        <v>2175</v>
      </c>
      <c r="C38" s="1" t="s">
        <v>260</v>
      </c>
      <c r="D38" s="29">
        <v>668.56759099999999</v>
      </c>
      <c r="E38" s="2">
        <v>6524041.8700000001</v>
      </c>
      <c r="F38" s="2">
        <v>8128113.9652511328</v>
      </c>
      <c r="G38" s="2">
        <v>9008072.0297435913</v>
      </c>
      <c r="H38" s="2">
        <f t="shared" si="0"/>
        <v>1604072.0952511327</v>
      </c>
      <c r="I38" s="2">
        <f t="shared" si="1"/>
        <v>2484030.1597435912</v>
      </c>
      <c r="J38" s="2">
        <f t="shared" si="2"/>
        <v>879958.06449245848</v>
      </c>
    </row>
    <row r="39" spans="1:10" x14ac:dyDescent="0.25">
      <c r="A39" s="1" t="s">
        <v>2176</v>
      </c>
      <c r="B39" s="1" t="s">
        <v>2177</v>
      </c>
      <c r="C39" s="1" t="s">
        <v>491</v>
      </c>
      <c r="D39" s="29">
        <v>582.90286300000002</v>
      </c>
      <c r="E39" s="2">
        <v>5401666.8700000001</v>
      </c>
      <c r="F39" s="2">
        <v>6414807.3388117682</v>
      </c>
      <c r="G39" s="2">
        <v>7099068.3222688287</v>
      </c>
      <c r="H39" s="2">
        <f t="shared" si="0"/>
        <v>1013140.4688117681</v>
      </c>
      <c r="I39" s="2">
        <f t="shared" si="1"/>
        <v>1697401.4522688286</v>
      </c>
      <c r="J39" s="2">
        <f t="shared" si="2"/>
        <v>684260.98345706053</v>
      </c>
    </row>
    <row r="40" spans="1:10" x14ac:dyDescent="0.25">
      <c r="A40" s="1" t="s">
        <v>2178</v>
      </c>
      <c r="B40" s="1" t="s">
        <v>2179</v>
      </c>
      <c r="C40" s="1" t="s">
        <v>372</v>
      </c>
      <c r="D40" s="29">
        <v>701.532017</v>
      </c>
      <c r="E40" s="2">
        <v>6424241.6299999999</v>
      </c>
      <c r="F40" s="2">
        <v>7281731.7646048767</v>
      </c>
      <c r="G40" s="2">
        <v>7656154.5430520289</v>
      </c>
      <c r="H40" s="2">
        <f t="shared" si="0"/>
        <v>857490.13460487686</v>
      </c>
      <c r="I40" s="2">
        <f t="shared" si="1"/>
        <v>1231912.913052029</v>
      </c>
      <c r="J40" s="2">
        <f t="shared" si="2"/>
        <v>374422.77844715212</v>
      </c>
    </row>
    <row r="41" spans="1:10" x14ac:dyDescent="0.25">
      <c r="A41" s="1" t="s">
        <v>2180</v>
      </c>
      <c r="B41" s="1" t="s">
        <v>2181</v>
      </c>
      <c r="C41" s="1" t="s">
        <v>138</v>
      </c>
      <c r="D41" s="29">
        <v>717.68359799999996</v>
      </c>
      <c r="E41" s="2">
        <v>5426200.8799999999</v>
      </c>
      <c r="F41" s="2">
        <v>6801950.2436768338</v>
      </c>
      <c r="G41" s="2">
        <v>7571376.0660471804</v>
      </c>
      <c r="H41" s="2">
        <f t="shared" si="0"/>
        <v>1375749.3636768339</v>
      </c>
      <c r="I41" s="2">
        <f t="shared" si="1"/>
        <v>2145175.1860471806</v>
      </c>
      <c r="J41" s="2">
        <f t="shared" si="2"/>
        <v>769425.82237034664</v>
      </c>
    </row>
    <row r="42" spans="1:10" x14ac:dyDescent="0.25">
      <c r="A42" s="1" t="s">
        <v>2182</v>
      </c>
      <c r="B42" s="1" t="s">
        <v>2183</v>
      </c>
      <c r="C42" s="1" t="s">
        <v>700</v>
      </c>
      <c r="D42" s="29">
        <v>890.97072800000001</v>
      </c>
      <c r="E42" s="2">
        <v>2807739.14</v>
      </c>
      <c r="F42" s="2">
        <v>4058752.3384147026</v>
      </c>
      <c r="G42" s="2">
        <v>4560342.0062083807</v>
      </c>
      <c r="H42" s="2">
        <f t="shared" si="0"/>
        <v>1251013.1984147024</v>
      </c>
      <c r="I42" s="2">
        <f t="shared" si="1"/>
        <v>1752602.8662083806</v>
      </c>
      <c r="J42" s="2">
        <f t="shared" si="2"/>
        <v>501589.66779367812</v>
      </c>
    </row>
    <row r="43" spans="1:10" x14ac:dyDescent="0.25">
      <c r="A43" s="1" t="s">
        <v>2184</v>
      </c>
      <c r="B43" s="1" t="s">
        <v>2185</v>
      </c>
      <c r="C43" s="1" t="s">
        <v>132</v>
      </c>
      <c r="D43" s="29">
        <v>539.64237200000002</v>
      </c>
      <c r="E43" s="2">
        <v>5241920.62</v>
      </c>
      <c r="F43" s="2">
        <v>6491095.3307747049</v>
      </c>
      <c r="G43" s="2">
        <v>7330416.3391740313</v>
      </c>
      <c r="H43" s="2">
        <f t="shared" si="0"/>
        <v>1249174.7107747048</v>
      </c>
      <c r="I43" s="2">
        <f t="shared" si="1"/>
        <v>2088495.7191740312</v>
      </c>
      <c r="J43" s="2">
        <f t="shared" si="2"/>
        <v>839321.00839932635</v>
      </c>
    </row>
    <row r="44" spans="1:10" x14ac:dyDescent="0.25">
      <c r="A44" s="1" t="s">
        <v>2186</v>
      </c>
      <c r="B44" s="1" t="s">
        <v>2187</v>
      </c>
      <c r="C44" s="1" t="s">
        <v>512</v>
      </c>
      <c r="D44" s="29">
        <v>549.03419599999995</v>
      </c>
      <c r="E44" s="2">
        <v>6038151.3700000001</v>
      </c>
      <c r="F44" s="2">
        <v>6477679.6117351642</v>
      </c>
      <c r="G44" s="2">
        <v>6632735.8693082463</v>
      </c>
      <c r="H44" s="2">
        <f t="shared" si="0"/>
        <v>439528.24173516408</v>
      </c>
      <c r="I44" s="2">
        <f t="shared" si="1"/>
        <v>594584.49930824619</v>
      </c>
      <c r="J44" s="2">
        <f t="shared" si="2"/>
        <v>155056.25757308211</v>
      </c>
    </row>
    <row r="45" spans="1:10" x14ac:dyDescent="0.25">
      <c r="A45" s="1" t="s">
        <v>2188</v>
      </c>
      <c r="B45" s="1" t="s">
        <v>2189</v>
      </c>
      <c r="C45" s="1" t="s">
        <v>257</v>
      </c>
      <c r="D45" s="29">
        <v>913.36168399999997</v>
      </c>
      <c r="E45" s="2">
        <v>8374200.75</v>
      </c>
      <c r="F45" s="2">
        <v>9574759.254129421</v>
      </c>
      <c r="G45" s="2">
        <v>10120227.998322956</v>
      </c>
      <c r="H45" s="2">
        <f t="shared" si="0"/>
        <v>1200558.504129421</v>
      </c>
      <c r="I45" s="2">
        <f t="shared" si="1"/>
        <v>1746027.2483229563</v>
      </c>
      <c r="J45" s="2">
        <f t="shared" si="2"/>
        <v>545468.7441935353</v>
      </c>
    </row>
    <row r="46" spans="1:10" x14ac:dyDescent="0.25">
      <c r="A46" s="1" t="s">
        <v>2190</v>
      </c>
      <c r="B46" s="1" t="s">
        <v>2191</v>
      </c>
      <c r="C46" s="1" t="s">
        <v>195</v>
      </c>
      <c r="D46" s="29">
        <v>421.65687100000002</v>
      </c>
      <c r="E46" s="2">
        <v>3802021.92</v>
      </c>
      <c r="F46" s="2">
        <v>4628170.0383297112</v>
      </c>
      <c r="G46" s="2">
        <v>5168511.6914068116</v>
      </c>
      <c r="H46" s="2">
        <f t="shared" si="0"/>
        <v>826148.11832971126</v>
      </c>
      <c r="I46" s="2">
        <f t="shared" si="1"/>
        <v>1366489.7714068117</v>
      </c>
      <c r="J46" s="2">
        <f t="shared" si="2"/>
        <v>540341.6530771004</v>
      </c>
    </row>
    <row r="47" spans="1:10" x14ac:dyDescent="0.25">
      <c r="A47" s="1" t="s">
        <v>2192</v>
      </c>
      <c r="B47" s="1" t="s">
        <v>2193</v>
      </c>
      <c r="C47" s="1" t="s">
        <v>238</v>
      </c>
      <c r="D47" s="29">
        <v>1371.4801689999999</v>
      </c>
      <c r="E47" s="2">
        <v>12506012.1</v>
      </c>
      <c r="F47" s="2">
        <v>14484790.919348989</v>
      </c>
      <c r="G47" s="2">
        <v>15649310.527532924</v>
      </c>
      <c r="H47" s="2">
        <f t="shared" si="0"/>
        <v>1978778.8193489891</v>
      </c>
      <c r="I47" s="2">
        <f t="shared" si="1"/>
        <v>3143298.4275329243</v>
      </c>
      <c r="J47" s="2">
        <f t="shared" si="2"/>
        <v>1164519.6081839353</v>
      </c>
    </row>
    <row r="48" spans="1:10" x14ac:dyDescent="0.25">
      <c r="A48" s="1" t="s">
        <v>2194</v>
      </c>
      <c r="B48" s="1" t="s">
        <v>2195</v>
      </c>
      <c r="C48" s="1" t="s">
        <v>395</v>
      </c>
      <c r="D48" s="29">
        <v>882.536787</v>
      </c>
      <c r="E48" s="2">
        <v>8490388.2200000007</v>
      </c>
      <c r="F48" s="2">
        <v>9732428.0068241768</v>
      </c>
      <c r="G48" s="2">
        <v>10151484.242204921</v>
      </c>
      <c r="H48" s="2">
        <f t="shared" si="0"/>
        <v>1242039.7868241761</v>
      </c>
      <c r="I48" s="2">
        <f t="shared" si="1"/>
        <v>1661096.0222049206</v>
      </c>
      <c r="J48" s="2">
        <f t="shared" si="2"/>
        <v>419056.23538074456</v>
      </c>
    </row>
    <row r="49" spans="1:10" x14ac:dyDescent="0.25">
      <c r="A49" s="1" t="s">
        <v>2196</v>
      </c>
      <c r="B49" s="1" t="s">
        <v>2197</v>
      </c>
      <c r="C49" s="1" t="s">
        <v>436</v>
      </c>
      <c r="D49" s="29">
        <v>507.52782400000001</v>
      </c>
      <c r="E49" s="2">
        <v>4647542.21</v>
      </c>
      <c r="F49" s="2">
        <v>5331228.8292836202</v>
      </c>
      <c r="G49" s="2">
        <v>5837247.2199067809</v>
      </c>
      <c r="H49" s="2">
        <f t="shared" si="0"/>
        <v>683686.61928362027</v>
      </c>
      <c r="I49" s="2">
        <f t="shared" si="1"/>
        <v>1189705.0099067809</v>
      </c>
      <c r="J49" s="2">
        <f t="shared" si="2"/>
        <v>506018.39062316064</v>
      </c>
    </row>
    <row r="50" spans="1:10" x14ac:dyDescent="0.25">
      <c r="A50" s="1" t="s">
        <v>2198</v>
      </c>
      <c r="B50" s="1" t="s">
        <v>2199</v>
      </c>
      <c r="C50" s="1" t="s">
        <v>335</v>
      </c>
      <c r="D50" s="29">
        <v>1153.6569549999999</v>
      </c>
      <c r="E50" s="2">
        <v>8512930.0500000007</v>
      </c>
      <c r="F50" s="2">
        <v>9823871.803729007</v>
      </c>
      <c r="G50" s="2">
        <v>10468350.157051494</v>
      </c>
      <c r="H50" s="2">
        <f t="shared" si="0"/>
        <v>1310941.7537290063</v>
      </c>
      <c r="I50" s="2">
        <f t="shared" si="1"/>
        <v>1955420.1070514936</v>
      </c>
      <c r="J50" s="2">
        <f t="shared" si="2"/>
        <v>644478.35332248732</v>
      </c>
    </row>
    <row r="51" spans="1:10" x14ac:dyDescent="0.25">
      <c r="A51" s="1" t="s">
        <v>2200</v>
      </c>
      <c r="B51" s="1" t="s">
        <v>2201</v>
      </c>
      <c r="C51" s="1" t="s">
        <v>223</v>
      </c>
      <c r="D51" s="29">
        <v>522.55686100000003</v>
      </c>
      <c r="E51" s="2">
        <v>4427765.47</v>
      </c>
      <c r="F51" s="2">
        <v>5295702.5401829388</v>
      </c>
      <c r="G51" s="2">
        <v>5798003.7767762914</v>
      </c>
      <c r="H51" s="2">
        <f t="shared" si="0"/>
        <v>867937.07018293906</v>
      </c>
      <c r="I51" s="2">
        <f t="shared" si="1"/>
        <v>1370238.3067762917</v>
      </c>
      <c r="J51" s="2">
        <f t="shared" si="2"/>
        <v>502301.23659335263</v>
      </c>
    </row>
    <row r="52" spans="1:10" x14ac:dyDescent="0.25">
      <c r="A52" s="1" t="s">
        <v>2202</v>
      </c>
      <c r="B52" s="1" t="s">
        <v>2203</v>
      </c>
      <c r="C52" s="1" t="s">
        <v>363</v>
      </c>
      <c r="D52" s="29">
        <v>722.17543899999998</v>
      </c>
      <c r="E52" s="2">
        <v>6481495.3799999999</v>
      </c>
      <c r="F52" s="2">
        <v>7297297.9204963055</v>
      </c>
      <c r="G52" s="2">
        <v>7655871.055801128</v>
      </c>
      <c r="H52" s="2">
        <f t="shared" si="0"/>
        <v>815802.54049630556</v>
      </c>
      <c r="I52" s="2">
        <f t="shared" si="1"/>
        <v>1174375.6758011281</v>
      </c>
      <c r="J52" s="2">
        <f t="shared" si="2"/>
        <v>358573.13530482259</v>
      </c>
    </row>
    <row r="53" spans="1:10" x14ac:dyDescent="0.25">
      <c r="A53" s="1"/>
      <c r="B53" s="1"/>
      <c r="C53" s="1"/>
    </row>
    <row r="54" spans="1:10" s="4" customFormat="1" x14ac:dyDescent="0.25">
      <c r="D54" s="44">
        <f>SUM(D4:D52)</f>
        <v>46289.667431999995</v>
      </c>
      <c r="E54" s="3">
        <f t="shared" ref="E54:J54" si="3">SUM(E4:E52)</f>
        <v>375915961.80000013</v>
      </c>
      <c r="F54" s="3">
        <f t="shared" si="3"/>
        <v>441078589.83227295</v>
      </c>
      <c r="G54" s="3">
        <f t="shared" si="3"/>
        <v>475685468.62712264</v>
      </c>
      <c r="H54" s="3">
        <f t="shared" si="3"/>
        <v>65162628.03227286</v>
      </c>
      <c r="I54" s="3">
        <f t="shared" si="3"/>
        <v>99769506.82712248</v>
      </c>
      <c r="J54" s="3">
        <f t="shared" si="3"/>
        <v>34606878.794849634</v>
      </c>
    </row>
  </sheetData>
  <autoFilter ref="A3:J3" xr:uid="{AD8C3FC9-B665-4692-8967-C29984FC9CBD}"/>
  <mergeCells count="2">
    <mergeCell ref="A1:J1"/>
    <mergeCell ref="A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Notes</vt:lpstr>
      <vt:lpstr>Total Foundation</vt:lpstr>
      <vt:lpstr>TRAD 23-25</vt:lpstr>
      <vt:lpstr>TRAD 24</vt:lpstr>
      <vt:lpstr>TRAD 25</vt:lpstr>
      <vt:lpstr>CS 23-25</vt:lpstr>
      <vt:lpstr>CS 24</vt:lpstr>
      <vt:lpstr>CS 25</vt:lpstr>
      <vt:lpstr>JVSD 23-25</vt:lpstr>
      <vt:lpstr>JVSD 24</vt:lpstr>
      <vt:lpstr>JVSD 25</vt:lpstr>
      <vt:lpstr>ESC</vt:lpstr>
      <vt:lpstr>CBDD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Sanders, Elena</dc:creator>
  <cp:keywords/>
  <dc:description/>
  <cp:lastModifiedBy>Elena Sanders</cp:lastModifiedBy>
  <cp:revision/>
  <dcterms:created xsi:type="dcterms:W3CDTF">2022-11-21T14:44:58Z</dcterms:created>
  <dcterms:modified xsi:type="dcterms:W3CDTF">2023-09-15T16:15:07Z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