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P:\JVS Calculator - Payment &amp; Letter\JVS Payment\FY2014 Payment\"/>
    </mc:Choice>
  </mc:AlternateContent>
  <xr:revisionPtr revIDLastSave="0" documentId="13_ncr:1_{C9001094-8225-40E7-8449-7FB96C970C22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FY14_SFPR_JVS_JU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B52" i="1" l="1"/>
  <c r="BC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W52" i="1"/>
  <c r="X52" i="1"/>
  <c r="Y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D52" i="1"/>
  <c r="BE52" i="1"/>
  <c r="D52" i="1"/>
</calcChain>
</file>

<file path=xl/sharedStrings.xml><?xml version="1.0" encoding="utf-8"?>
<sst xmlns="http://schemas.openxmlformats.org/spreadsheetml/2006/main" count="155" uniqueCount="154">
  <si>
    <t>Formula ADM</t>
  </si>
  <si>
    <t>County Name</t>
  </si>
  <si>
    <t>spe_fte_1</t>
  </si>
  <si>
    <t>spe_fte_2</t>
  </si>
  <si>
    <t>spe_fte_3</t>
  </si>
  <si>
    <t>spe_fte_4</t>
  </si>
  <si>
    <t>spe_fte_5</t>
  </si>
  <si>
    <t>spe_fte_6</t>
  </si>
  <si>
    <t>cte_fte_1</t>
  </si>
  <si>
    <t>cte_fte_2</t>
  </si>
  <si>
    <t>cte_fte_3</t>
  </si>
  <si>
    <t>cte_fte_4</t>
  </si>
  <si>
    <t>cte_fte_5</t>
  </si>
  <si>
    <t>lep_fte_1</t>
  </si>
  <si>
    <t>lep_fte_2</t>
  </si>
  <si>
    <t>lep_fte_3</t>
  </si>
  <si>
    <t>econ_disadv_adm</t>
  </si>
  <si>
    <t>econ_disadv_pct (%)</t>
  </si>
  <si>
    <t>Econ_disadv_IDX</t>
  </si>
  <si>
    <t>econ_disad_statewide_pct</t>
  </si>
  <si>
    <t>3 yrs avg valuation</t>
  </si>
  <si>
    <t>Econ_disadv amts</t>
  </si>
  <si>
    <t>Cap_Econ_disadv amts</t>
  </si>
  <si>
    <t>LEP_amts_cat1</t>
  </si>
  <si>
    <t>LEP_amts_cat2</t>
  </si>
  <si>
    <t>LEP_amts_cat3</t>
  </si>
  <si>
    <t>Opportunity Grant</t>
  </si>
  <si>
    <t>Cap opportunity Grant</t>
  </si>
  <si>
    <t>State share pct</t>
  </si>
  <si>
    <t>LEP total cap amts</t>
  </si>
  <si>
    <t>spe amts_cat1</t>
  </si>
  <si>
    <t>spe amts_cat2</t>
  </si>
  <si>
    <t>spe amts_cat3</t>
  </si>
  <si>
    <t>spe amts_cat4</t>
  </si>
  <si>
    <t>spe amts_cat5</t>
  </si>
  <si>
    <t>spe amts_cat6</t>
  </si>
  <si>
    <t>spe total amts</t>
  </si>
  <si>
    <t>Transitional aid guarantee</t>
  </si>
  <si>
    <t>CTE funding cat.1</t>
  </si>
  <si>
    <t>CTE funding cat.2</t>
  </si>
  <si>
    <t>CTE funding cat.3</t>
  </si>
  <si>
    <t>CTE funding cat.4</t>
  </si>
  <si>
    <t>CTE funding cat.5</t>
  </si>
  <si>
    <t>CTE associated service amts</t>
  </si>
  <si>
    <t>total cte amts</t>
  </si>
  <si>
    <t>ESC transfer</t>
  </si>
  <si>
    <t>Open enrollment adj</t>
  </si>
  <si>
    <t>Associated services adj</t>
  </si>
  <si>
    <t>Other adj</t>
  </si>
  <si>
    <t>Total transfer and Adj</t>
  </si>
  <si>
    <t>net state aid</t>
  </si>
  <si>
    <t>JVS IRN</t>
  </si>
  <si>
    <t>JVS District Name</t>
  </si>
  <si>
    <t>Allen</t>
  </si>
  <si>
    <t>Brown</t>
  </si>
  <si>
    <t>Ashtabula</t>
  </si>
  <si>
    <t>Belmont</t>
  </si>
  <si>
    <t>Butler</t>
  </si>
  <si>
    <t>Columbiana</t>
  </si>
  <si>
    <t>Cuyahoga</t>
  </si>
  <si>
    <t>Henry</t>
  </si>
  <si>
    <t>Delaware</t>
  </si>
  <si>
    <t>Franklin</t>
  </si>
  <si>
    <t>EASTLAND-FAIRFIELD CAREER/TECH</t>
  </si>
  <si>
    <t>Erie</t>
  </si>
  <si>
    <t>Greene</t>
  </si>
  <si>
    <t>Hamilton</t>
  </si>
  <si>
    <t>GREAT OAKS INST OF TECHNOLOGY</t>
  </si>
  <si>
    <t>Jefferson</t>
  </si>
  <si>
    <t>Knox</t>
  </si>
  <si>
    <t>Lake</t>
  </si>
  <si>
    <t>Lawrence</t>
  </si>
  <si>
    <t>Licking</t>
  </si>
  <si>
    <t>Lorain</t>
  </si>
  <si>
    <t>Mahoning</t>
  </si>
  <si>
    <t>MAHONING CO CAREER &amp; TECH CTR</t>
  </si>
  <si>
    <t>Montgomery</t>
  </si>
  <si>
    <t>Muskingum</t>
  </si>
  <si>
    <t>MID-EAST CAREER &amp; TECH CENTERS</t>
  </si>
  <si>
    <t>Logan</t>
  </si>
  <si>
    <t>Wood</t>
  </si>
  <si>
    <t>Pike</t>
  </si>
  <si>
    <t>Portage</t>
  </si>
  <si>
    <t>Richland</t>
  </si>
  <si>
    <t>Ross</t>
  </si>
  <si>
    <t>Sandusky</t>
  </si>
  <si>
    <t>Warren</t>
  </si>
  <si>
    <t>Scioto</t>
  </si>
  <si>
    <t>Clark</t>
  </si>
  <si>
    <t>Athens</t>
  </si>
  <si>
    <t>Trumbull</t>
  </si>
  <si>
    <t>Tuscarawas</t>
  </si>
  <si>
    <t>Van Wert</t>
  </si>
  <si>
    <t>Washington</t>
  </si>
  <si>
    <t>Wayne</t>
  </si>
  <si>
    <t>Stark</t>
  </si>
  <si>
    <t>Ashland</t>
  </si>
  <si>
    <t>Gallia</t>
  </si>
  <si>
    <t>Medina</t>
  </si>
  <si>
    <t>Miami</t>
  </si>
  <si>
    <t>Clermont</t>
  </si>
  <si>
    <t>Summit</t>
  </si>
  <si>
    <t>Madison</t>
  </si>
  <si>
    <t>Coshocton</t>
  </si>
  <si>
    <t>Marion</t>
  </si>
  <si>
    <t xml:space="preserve">Cap Limit </t>
  </si>
  <si>
    <t>Total culculated funding</t>
  </si>
  <si>
    <t>Funding Guarantee Base - (FY13 line 6)</t>
  </si>
  <si>
    <t>Total State Funding</t>
  </si>
  <si>
    <t>APOLLO JVSD</t>
  </si>
  <si>
    <t>SOUTHERN HILLS JVSD</t>
  </si>
  <si>
    <t>A-TECH JVSD</t>
  </si>
  <si>
    <t>BELMONT-HARRISON JVSD</t>
  </si>
  <si>
    <t>BUTLER TECH JVSD</t>
  </si>
  <si>
    <t>COLUMBIANA COUNTY JVSD</t>
  </si>
  <si>
    <t>CUYAHOGA VALLEY JVSD</t>
  </si>
  <si>
    <t>POLARIS JVSD</t>
  </si>
  <si>
    <t>FOUR COUNTY JVSD</t>
  </si>
  <si>
    <t>DELAWARE AREA CAREER CENTER JV</t>
  </si>
  <si>
    <t>EHOVE JVSD</t>
  </si>
  <si>
    <t>GREENE COUNTY JT VOC SD JVSD</t>
  </si>
  <si>
    <t>JEFFERSON COUNTY JVSD</t>
  </si>
  <si>
    <t>KNOX COUNTY JVSD</t>
  </si>
  <si>
    <t>AUBURN JVSD</t>
  </si>
  <si>
    <t>LAWRENCE COUNTY JVSD</t>
  </si>
  <si>
    <t>C-TEC JVSD</t>
  </si>
  <si>
    <t>LORAIN COUNTY JVS JVSD</t>
  </si>
  <si>
    <t>MIAMI VALLEY CAREER TECH JVSD</t>
  </si>
  <si>
    <t>OHIO HI-POINT JVSD</t>
  </si>
  <si>
    <t>PENTA JVSD</t>
  </si>
  <si>
    <t>PIKE COUNTY AREA JVSD</t>
  </si>
  <si>
    <t>MAPLEWOOD CAREER CENTER JVSD</t>
  </si>
  <si>
    <t>PIONEER CAREER &amp; TECHNOLOGY JV</t>
  </si>
  <si>
    <t>PICKAWAY-ROSS JVSD JVSD</t>
  </si>
  <si>
    <t>VANGUARD-SENTINEL JVSD</t>
  </si>
  <si>
    <t>WARREN COUNTY JVSD</t>
  </si>
  <si>
    <t>SCIOTO COUNTY CTC JVSD</t>
  </si>
  <si>
    <t>SPRINGFIELD-CLARK COUNTY JVSD</t>
  </si>
  <si>
    <t>TRI-COUNTY CAREER CENTER JVSD</t>
  </si>
  <si>
    <t>TRUMBULL CAREER &amp; TECH CTR JVS</t>
  </si>
  <si>
    <t>BUCKEYE JVSD</t>
  </si>
  <si>
    <t>VANTAGE JVSD</t>
  </si>
  <si>
    <t>WASHINGTON COUNTY JVSD</t>
  </si>
  <si>
    <t>WAYNE COUNTY JVSD JVSD</t>
  </si>
  <si>
    <t>STARK COUNTY AREA JVSD</t>
  </si>
  <si>
    <t>ASHLAND COUNTY-WEST HOLMES JVS</t>
  </si>
  <si>
    <t>GALLIA-JACKSON-VINTON JVSD</t>
  </si>
  <si>
    <t>MEDINA COUNTY JVSD JVSD</t>
  </si>
  <si>
    <t>UPPER VALLEY CAREER CENTER JVS</t>
  </si>
  <si>
    <t>U S GRANT JVSD</t>
  </si>
  <si>
    <t>PORTAGE LAKES JVSD</t>
  </si>
  <si>
    <t>TOLLES JVSD</t>
  </si>
  <si>
    <t>COSHOCTON COUNTY JVSD</t>
  </si>
  <si>
    <t>TRI-RIVERS JVSD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</si>
</sst>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#,##0.0000000000"/>
    <numFmt numFmtId="165" formatCode="0.0000000000"/>
    <numFmt numFmtId="166" formatCode="000000"/>
    <numFmt numFmtId="167" formatCode="0.00000000000"/>
    <numFmt numFmtId="168" formatCode="#,##0.00000000"/>
    <numFmt numFmtId="170" formatCode="0.00000000000_);\(0.00000000000\)"/>
    <numFmt numFmtId="171" formatCode="_(* #,##0.0000000000_);_(* \(#,##0.0000000000\);_(* &quot;-&quot;????????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Arial Unicode M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4" fontId="0" fillId="0" borderId="0" xfId="0" applyNumberFormat="1"/>
    <xf numFmtId="10" fontId="0" fillId="0" borderId="0" xfId="0" applyNumberFormat="1"/>
    <xf numFmtId="43" fontId="0" fillId="0" borderId="0" xfId="42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164" fontId="0" fillId="0" borderId="0" xfId="0" applyNumberFormat="1"/>
    <xf numFmtId="165" fontId="0" fillId="0" borderId="0" xfId="0" applyNumberFormat="1"/>
    <xf numFmtId="0" fontId="0" fillId="0" borderId="0" xfId="0" applyFill="1"/>
    <xf numFmtId="4" fontId="0" fillId="0" borderId="0" xfId="0" applyNumberFormat="1" applyFill="1"/>
    <xf numFmtId="10" fontId="0" fillId="0" borderId="0" xfId="0" applyNumberFormat="1" applyFill="1"/>
    <xf numFmtId="164" fontId="0" fillId="0" borderId="0" xfId="0" applyNumberFormat="1" applyFill="1"/>
    <xf numFmtId="165" fontId="0" fillId="0" borderId="0" xfId="0" applyNumberFormat="1" applyFill="1"/>
    <xf numFmtId="166" fontId="0" fillId="0" borderId="0" xfId="0" applyNumberFormat="1"/>
    <xf numFmtId="166" fontId="0" fillId="0" borderId="0" xfId="0" applyNumberFormat="1" applyFill="1"/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67" fontId="0" fillId="0" borderId="0" xfId="0" applyNumberFormat="1"/>
    <xf numFmtId="168" fontId="0" fillId="0" borderId="0" xfId="0" applyNumberFormat="1"/>
    <xf numFmtId="166" fontId="0" fillId="0" borderId="0" xfId="42" applyNumberFormat="1" applyFont="1"/>
    <xf numFmtId="10" fontId="0" fillId="0" borderId="0" xfId="42" applyNumberFormat="1" applyFont="1"/>
    <xf numFmtId="170" fontId="0" fillId="0" borderId="0" xfId="42" applyNumberFormat="1" applyFont="1"/>
    <xf numFmtId="171" fontId="0" fillId="0" borderId="0" xfId="42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52"/>
  <sheetViews>
    <sheetView tabSelected="1" workbookViewId="0">
      <pane xSplit="3" ySplit="2" topLeftCell="D45" activePane="bottomRight" state="frozen"/>
      <selection pane="topRight" activeCell="D1" sqref="D1"/>
      <selection pane="bottomLeft" activeCell="A4" sqref="A4"/>
      <selection pane="bottomRight" activeCell="BF52" sqref="BF52"/>
    </sheetView>
  </sheetViews>
  <sheetFormatPr defaultRowHeight="14.25" x14ac:dyDescent="0.45"/>
  <cols>
    <col min="1" max="1" width="8.6640625" bestFit="1" customWidth="1"/>
    <col min="2" max="2" width="11.3984375" bestFit="1" customWidth="1"/>
    <col min="3" max="3" width="29.6640625" bestFit="1" customWidth="1"/>
    <col min="4" max="9" width="11.33203125" bestFit="1" customWidth="1"/>
    <col min="10" max="10" width="8.6640625" bestFit="1" customWidth="1"/>
    <col min="11" max="11" width="10.1328125" bestFit="1" customWidth="1"/>
    <col min="12" max="12" width="9.19921875" bestFit="1" customWidth="1"/>
    <col min="13" max="17" width="12.19921875" bestFit="1" customWidth="1"/>
    <col min="18" max="19" width="11.33203125" bestFit="1" customWidth="1"/>
    <col min="20" max="20" width="11.265625" bestFit="1" customWidth="1"/>
    <col min="21" max="21" width="14.06640625" bestFit="1" customWidth="1"/>
    <col min="22" max="22" width="14.46484375" bestFit="1" customWidth="1"/>
    <col min="23" max="23" width="17.9296875" bestFit="1" customWidth="1"/>
    <col min="24" max="25" width="14.3984375" bestFit="1" customWidth="1"/>
    <col min="26" max="26" width="13.46484375" bestFit="1" customWidth="1"/>
    <col min="27" max="27" width="13.06640625" bestFit="1" customWidth="1"/>
    <col min="28" max="29" width="15.46484375" bestFit="1" customWidth="1"/>
    <col min="30" max="33" width="11.6640625" bestFit="1" customWidth="1"/>
    <col min="34" max="34" width="13.3984375" bestFit="1" customWidth="1"/>
    <col min="35" max="35" width="12.33203125" bestFit="1" customWidth="1"/>
    <col min="36" max="36" width="11.6640625" bestFit="1" customWidth="1"/>
    <col min="37" max="38" width="12.33203125" bestFit="1" customWidth="1"/>
    <col min="39" max="42" width="13.3984375" bestFit="1" customWidth="1"/>
    <col min="43" max="46" width="12.19921875" bestFit="1" customWidth="1"/>
    <col min="47" max="47" width="13.3984375" bestFit="1" customWidth="1"/>
    <col min="48" max="48" width="15.86328125" bestFit="1" customWidth="1"/>
    <col min="49" max="51" width="15.86328125" customWidth="1"/>
    <col min="52" max="52" width="13.796875" bestFit="1" customWidth="1"/>
    <col min="53" max="53" width="15.86328125" bestFit="1" customWidth="1"/>
    <col min="54" max="54" width="13.796875" bestFit="1" customWidth="1"/>
    <col min="55" max="55" width="12.1328125" bestFit="1" customWidth="1"/>
    <col min="56" max="56" width="13.19921875" bestFit="1" customWidth="1"/>
    <col min="57" max="57" width="14.3984375" bestFit="1" customWidth="1"/>
    <col min="58" max="58" width="17.33203125" bestFit="1" customWidth="1"/>
    <col min="59" max="60" width="13.19921875" bestFit="1" customWidth="1"/>
    <col min="61" max="61" width="11.86328125" bestFit="1" customWidth="1"/>
    <col min="62" max="62" width="11.53125" bestFit="1" customWidth="1"/>
    <col min="63" max="63" width="11.86328125" bestFit="1" customWidth="1"/>
    <col min="64" max="64" width="10.3984375" bestFit="1" customWidth="1"/>
    <col min="65" max="65" width="12.1328125" bestFit="1" customWidth="1"/>
    <col min="66" max="66" width="11.265625" bestFit="1" customWidth="1"/>
    <col min="67" max="67" width="13.1328125" bestFit="1" customWidth="1"/>
    <col min="68" max="68" width="12.265625" bestFit="1" customWidth="1"/>
    <col min="69" max="69" width="11" bestFit="1" customWidth="1"/>
    <col min="70" max="70" width="14" bestFit="1" customWidth="1"/>
    <col min="71" max="71" width="12.265625" bestFit="1" customWidth="1"/>
    <col min="72" max="73" width="11.86328125" bestFit="1" customWidth="1"/>
  </cols>
  <sheetData>
    <row r="1" spans="1:58" x14ac:dyDescent="0.45">
      <c r="AC1" s="1"/>
      <c r="AD1" s="1"/>
    </row>
    <row r="2" spans="1:58" s="6" customFormat="1" ht="43.9" x14ac:dyDescent="0.45">
      <c r="A2" s="4" t="s">
        <v>51</v>
      </c>
      <c r="B2" s="4" t="s">
        <v>1</v>
      </c>
      <c r="C2" s="4" t="s">
        <v>52</v>
      </c>
      <c r="D2" s="4" t="s">
        <v>0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15</v>
      </c>
      <c r="S2" s="5" t="s">
        <v>16</v>
      </c>
      <c r="T2" s="5" t="s">
        <v>17</v>
      </c>
      <c r="U2" s="5" t="s">
        <v>18</v>
      </c>
      <c r="V2" s="5" t="s">
        <v>19</v>
      </c>
      <c r="W2" s="7" t="s">
        <v>20</v>
      </c>
      <c r="X2" s="5" t="s">
        <v>26</v>
      </c>
      <c r="Y2" s="5" t="s">
        <v>27</v>
      </c>
      <c r="Z2" s="5" t="s">
        <v>28</v>
      </c>
      <c r="AA2" s="5" t="s">
        <v>21</v>
      </c>
      <c r="AB2" s="5" t="s">
        <v>22</v>
      </c>
      <c r="AC2" s="5" t="s">
        <v>23</v>
      </c>
      <c r="AD2" s="5" t="s">
        <v>24</v>
      </c>
      <c r="AE2" s="5" t="s">
        <v>25</v>
      </c>
      <c r="AF2" s="5" t="s">
        <v>29</v>
      </c>
      <c r="AG2" s="5" t="s">
        <v>30</v>
      </c>
      <c r="AH2" s="5" t="s">
        <v>31</v>
      </c>
      <c r="AI2" s="5" t="s">
        <v>32</v>
      </c>
      <c r="AJ2" s="5" t="s">
        <v>33</v>
      </c>
      <c r="AK2" s="5" t="s">
        <v>34</v>
      </c>
      <c r="AL2" s="5" t="s">
        <v>35</v>
      </c>
      <c r="AM2" s="5" t="s">
        <v>36</v>
      </c>
      <c r="AN2" s="5" t="s">
        <v>37</v>
      </c>
      <c r="AO2" s="5" t="s">
        <v>38</v>
      </c>
      <c r="AP2" s="5" t="s">
        <v>39</v>
      </c>
      <c r="AQ2" s="5" t="s">
        <v>40</v>
      </c>
      <c r="AR2" s="5" t="s">
        <v>41</v>
      </c>
      <c r="AS2" s="5" t="s">
        <v>42</v>
      </c>
      <c r="AT2" s="5" t="s">
        <v>43</v>
      </c>
      <c r="AU2" s="5" t="s">
        <v>44</v>
      </c>
      <c r="AV2" s="17" t="s">
        <v>107</v>
      </c>
      <c r="AW2" s="17" t="s">
        <v>106</v>
      </c>
      <c r="AX2" s="18" t="s">
        <v>105</v>
      </c>
      <c r="AY2" s="18" t="s">
        <v>108</v>
      </c>
      <c r="AZ2" s="5" t="s">
        <v>45</v>
      </c>
      <c r="BA2" s="5" t="s">
        <v>46</v>
      </c>
      <c r="BB2" s="5" t="s">
        <v>47</v>
      </c>
      <c r="BC2" s="5" t="s">
        <v>48</v>
      </c>
      <c r="BD2" s="5" t="s">
        <v>49</v>
      </c>
      <c r="BE2" s="5" t="s">
        <v>50</v>
      </c>
      <c r="BF2" s="5"/>
    </row>
    <row r="3" spans="1:58" x14ac:dyDescent="0.45">
      <c r="A3" s="15">
        <v>50773</v>
      </c>
      <c r="B3" t="s">
        <v>53</v>
      </c>
      <c r="C3" t="s">
        <v>109</v>
      </c>
      <c r="D3" s="1">
        <v>679.71</v>
      </c>
      <c r="E3" s="1">
        <v>0</v>
      </c>
      <c r="F3" s="1">
        <v>146.6</v>
      </c>
      <c r="G3" s="1">
        <v>6.21</v>
      </c>
      <c r="H3" s="1">
        <v>0</v>
      </c>
      <c r="I3" s="1">
        <v>11.21</v>
      </c>
      <c r="J3" s="1">
        <v>4.1399999999999997</v>
      </c>
      <c r="K3" s="1">
        <v>168.4</v>
      </c>
      <c r="L3" s="1">
        <v>93.46</v>
      </c>
      <c r="M3" s="1">
        <v>28.03</v>
      </c>
      <c r="N3" s="1">
        <v>183.7</v>
      </c>
      <c r="O3" s="1">
        <v>65.5</v>
      </c>
      <c r="P3" s="1">
        <v>0</v>
      </c>
      <c r="Q3" s="1">
        <v>0</v>
      </c>
      <c r="R3" s="1">
        <v>0</v>
      </c>
      <c r="S3" s="1">
        <v>271.64999999999998</v>
      </c>
      <c r="T3" s="2">
        <v>0.39965573599999998</v>
      </c>
      <c r="U3" s="8">
        <v>0.73848621599999997</v>
      </c>
      <c r="V3" s="2">
        <v>0.465066282</v>
      </c>
      <c r="W3" s="1">
        <v>2035277330</v>
      </c>
      <c r="X3" s="1">
        <v>2887295.28</v>
      </c>
      <c r="Y3" s="1">
        <v>2887295.28</v>
      </c>
      <c r="Z3" s="9">
        <v>0.73939670099999999</v>
      </c>
      <c r="AA3" s="1">
        <v>53964.03</v>
      </c>
      <c r="AB3" s="1">
        <v>53964.03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413312.26</v>
      </c>
      <c r="AI3" s="1">
        <v>42059.55</v>
      </c>
      <c r="AJ3" s="1">
        <v>0</v>
      </c>
      <c r="AK3" s="1">
        <v>137234.96</v>
      </c>
      <c r="AL3" s="1">
        <v>74712.320000000007</v>
      </c>
      <c r="AM3" s="1">
        <v>667319.09</v>
      </c>
      <c r="AN3" s="1">
        <v>733822.89</v>
      </c>
      <c r="AO3" s="1">
        <v>591443.42000000004</v>
      </c>
      <c r="AP3" s="1">
        <v>310968.07</v>
      </c>
      <c r="AQ3" s="1">
        <v>34196.730000000003</v>
      </c>
      <c r="AR3" s="1">
        <v>190158.04</v>
      </c>
      <c r="AS3" s="1">
        <v>58116.58</v>
      </c>
      <c r="AT3" s="1">
        <v>89685.31</v>
      </c>
      <c r="AU3" s="1">
        <v>1274568.1499999999</v>
      </c>
      <c r="AV3" s="1">
        <v>5616969.4400000004</v>
      </c>
      <c r="AW3">
        <v>5616969.4400000004</v>
      </c>
      <c r="AX3" s="1">
        <v>5968030.0300000003</v>
      </c>
      <c r="AY3">
        <v>5616969.4400000004</v>
      </c>
      <c r="AZ3" s="1">
        <v>0</v>
      </c>
      <c r="BA3" s="1">
        <v>807436.95</v>
      </c>
      <c r="BB3" s="1">
        <v>13867.5</v>
      </c>
      <c r="BC3" s="1">
        <v>25605</v>
      </c>
      <c r="BD3">
        <v>846909.45</v>
      </c>
      <c r="BE3" s="1">
        <v>6463878.8899999997</v>
      </c>
    </row>
    <row r="4" spans="1:58" x14ac:dyDescent="0.45">
      <c r="A4" s="15">
        <v>50799</v>
      </c>
      <c r="B4" t="s">
        <v>54</v>
      </c>
      <c r="C4" t="s">
        <v>110</v>
      </c>
      <c r="D4" s="1">
        <v>323.60000000000002</v>
      </c>
      <c r="E4" s="1">
        <v>2</v>
      </c>
      <c r="F4" s="1">
        <v>52</v>
      </c>
      <c r="G4" s="1">
        <v>2</v>
      </c>
      <c r="H4" s="1">
        <v>1</v>
      </c>
      <c r="I4" s="1">
        <v>0</v>
      </c>
      <c r="J4" s="1">
        <v>0</v>
      </c>
      <c r="K4" s="1">
        <v>86.49</v>
      </c>
      <c r="L4" s="1">
        <v>45.76</v>
      </c>
      <c r="M4" s="1">
        <v>0</v>
      </c>
      <c r="N4" s="1">
        <v>120.04</v>
      </c>
      <c r="O4" s="1">
        <v>0</v>
      </c>
      <c r="P4" s="1">
        <v>0</v>
      </c>
      <c r="Q4" s="1">
        <v>0</v>
      </c>
      <c r="R4" s="1">
        <v>0</v>
      </c>
      <c r="S4" s="1">
        <v>125.1</v>
      </c>
      <c r="T4" s="2">
        <v>0.38658838099999998</v>
      </c>
      <c r="U4" s="8">
        <v>0.69098383399999996</v>
      </c>
      <c r="V4" s="2">
        <v>0.465066282</v>
      </c>
      <c r="W4" s="1">
        <v>796589907</v>
      </c>
      <c r="X4" s="1">
        <v>1460787.04</v>
      </c>
      <c r="Y4" s="1">
        <v>1460787.04</v>
      </c>
      <c r="Z4" s="9">
        <v>0.785757186</v>
      </c>
      <c r="AA4" s="1">
        <v>23252.92</v>
      </c>
      <c r="AB4" s="1">
        <v>23252.92</v>
      </c>
      <c r="AC4" s="1">
        <v>0</v>
      </c>
      <c r="AD4" s="1">
        <v>0</v>
      </c>
      <c r="AE4" s="1">
        <v>0</v>
      </c>
      <c r="AF4" s="1">
        <v>0</v>
      </c>
      <c r="AG4" s="1">
        <v>2361.9899999999998</v>
      </c>
      <c r="AH4" s="1">
        <v>155796.79</v>
      </c>
      <c r="AI4" s="1">
        <v>14395.07</v>
      </c>
      <c r="AJ4" s="1">
        <v>9605.8799999999992</v>
      </c>
      <c r="AK4" s="1">
        <v>0</v>
      </c>
      <c r="AL4" s="1">
        <v>0</v>
      </c>
      <c r="AM4" s="1">
        <v>182159.73</v>
      </c>
      <c r="AN4" s="1">
        <v>751184.48</v>
      </c>
      <c r="AO4" s="1">
        <v>322810.65999999997</v>
      </c>
      <c r="AP4" s="1">
        <v>161803.12</v>
      </c>
      <c r="AQ4" s="1">
        <v>0</v>
      </c>
      <c r="AR4" s="1">
        <v>132051.21</v>
      </c>
      <c r="AS4" s="1">
        <v>0</v>
      </c>
      <c r="AT4" s="1">
        <v>44603.7</v>
      </c>
      <c r="AU4" s="1">
        <v>661268.68999999994</v>
      </c>
      <c r="AV4" s="1">
        <v>3078652.86</v>
      </c>
      <c r="AW4">
        <v>3078652.86</v>
      </c>
      <c r="AX4" s="1">
        <v>3271068.66</v>
      </c>
      <c r="AY4">
        <v>3078652.86</v>
      </c>
      <c r="AZ4" s="1">
        <v>0</v>
      </c>
      <c r="BA4" s="1">
        <v>128142.6</v>
      </c>
      <c r="BB4" s="1">
        <v>19937.48</v>
      </c>
      <c r="BC4" s="1">
        <v>0</v>
      </c>
      <c r="BD4">
        <v>148080.07999999999</v>
      </c>
      <c r="BE4" s="1">
        <v>3226732.94</v>
      </c>
    </row>
    <row r="5" spans="1:58" x14ac:dyDescent="0.45">
      <c r="A5" s="15">
        <v>50815</v>
      </c>
      <c r="B5" t="s">
        <v>55</v>
      </c>
      <c r="C5" t="s">
        <v>111</v>
      </c>
      <c r="D5" s="1">
        <v>613.29</v>
      </c>
      <c r="E5" s="1">
        <v>0</v>
      </c>
      <c r="F5" s="1">
        <v>135.34</v>
      </c>
      <c r="G5" s="1">
        <v>16.21</v>
      </c>
      <c r="H5" s="1">
        <v>0</v>
      </c>
      <c r="I5" s="1">
        <v>2.4500000000000002</v>
      </c>
      <c r="J5" s="1">
        <v>9</v>
      </c>
      <c r="K5" s="1">
        <v>171.46</v>
      </c>
      <c r="L5" s="1">
        <v>106.61</v>
      </c>
      <c r="M5" s="1">
        <v>0</v>
      </c>
      <c r="N5" s="1">
        <v>15.54</v>
      </c>
      <c r="O5" s="1">
        <v>0</v>
      </c>
      <c r="P5" s="1">
        <v>0</v>
      </c>
      <c r="Q5" s="1">
        <v>0</v>
      </c>
      <c r="R5" s="1">
        <v>0</v>
      </c>
      <c r="S5" s="1">
        <v>339.76</v>
      </c>
      <c r="T5" s="2">
        <v>0.55399566300000003</v>
      </c>
      <c r="U5" s="8">
        <v>1.4190020480000001</v>
      </c>
      <c r="V5" s="2">
        <v>0.465066282</v>
      </c>
      <c r="W5" s="1">
        <v>1908919387</v>
      </c>
      <c r="X5" s="1">
        <v>2568891.35</v>
      </c>
      <c r="Y5" s="1">
        <v>2568891.35</v>
      </c>
      <c r="Z5" s="9">
        <v>0.72910456899999998</v>
      </c>
      <c r="AA5" s="1">
        <v>129690.32</v>
      </c>
      <c r="AB5" s="1">
        <v>129690.32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376255.45</v>
      </c>
      <c r="AI5" s="1">
        <v>108260.07</v>
      </c>
      <c r="AJ5" s="1">
        <v>0</v>
      </c>
      <c r="AK5" s="1">
        <v>29575.87</v>
      </c>
      <c r="AL5" s="1">
        <v>160157.29999999999</v>
      </c>
      <c r="AM5" s="1">
        <v>674248.69</v>
      </c>
      <c r="AN5" s="1">
        <v>0</v>
      </c>
      <c r="AO5" s="1">
        <v>593808.28</v>
      </c>
      <c r="AP5" s="1">
        <v>349784.27</v>
      </c>
      <c r="AQ5" s="1">
        <v>0</v>
      </c>
      <c r="AR5" s="1">
        <v>15862.4</v>
      </c>
      <c r="AS5" s="1">
        <v>0</v>
      </c>
      <c r="AT5" s="1">
        <v>48166.29</v>
      </c>
      <c r="AU5" s="1">
        <v>1007621.24</v>
      </c>
      <c r="AV5" s="1">
        <v>4366658.88</v>
      </c>
      <c r="AW5">
        <v>4380451.5999999996</v>
      </c>
      <c r="AX5" s="1">
        <v>4639575.0599999996</v>
      </c>
      <c r="AY5">
        <v>4380451.5999999996</v>
      </c>
      <c r="AZ5" s="1">
        <v>0</v>
      </c>
      <c r="BA5" s="1">
        <v>39529.300000000003</v>
      </c>
      <c r="BB5" s="1">
        <v>18242.5</v>
      </c>
      <c r="BC5" s="1">
        <v>21959</v>
      </c>
      <c r="BD5">
        <v>79730.8</v>
      </c>
      <c r="BE5" s="1">
        <v>4460182.4000000004</v>
      </c>
    </row>
    <row r="6" spans="1:58" x14ac:dyDescent="0.45">
      <c r="A6" s="15">
        <v>50856</v>
      </c>
      <c r="B6" t="s">
        <v>56</v>
      </c>
      <c r="C6" t="s">
        <v>112</v>
      </c>
      <c r="D6" s="1">
        <v>436.58</v>
      </c>
      <c r="E6" s="1">
        <v>0</v>
      </c>
      <c r="F6" s="1">
        <v>124.98</v>
      </c>
      <c r="G6" s="1">
        <v>9.1199999999999992</v>
      </c>
      <c r="H6" s="1">
        <v>0</v>
      </c>
      <c r="I6" s="1">
        <v>4.12</v>
      </c>
      <c r="J6" s="1">
        <v>4.3</v>
      </c>
      <c r="K6" s="1">
        <v>96.38</v>
      </c>
      <c r="L6" s="1">
        <v>90.3</v>
      </c>
      <c r="M6" s="1">
        <v>73.48</v>
      </c>
      <c r="N6" s="1">
        <v>128.01</v>
      </c>
      <c r="O6" s="1">
        <v>0</v>
      </c>
      <c r="P6" s="1">
        <v>0</v>
      </c>
      <c r="Q6" s="1">
        <v>0</v>
      </c>
      <c r="R6" s="1">
        <v>0</v>
      </c>
      <c r="S6" s="1">
        <v>251.18</v>
      </c>
      <c r="T6" s="2">
        <v>0.57533556299999999</v>
      </c>
      <c r="U6" s="8">
        <v>1.5304273989999999</v>
      </c>
      <c r="V6" s="2">
        <v>0.465066282</v>
      </c>
      <c r="W6" s="1">
        <v>1260151403</v>
      </c>
      <c r="X6" s="1">
        <v>1878076.39</v>
      </c>
      <c r="Y6" s="1">
        <v>1878076.39</v>
      </c>
      <c r="Z6" s="9">
        <v>0.74878887500000002</v>
      </c>
      <c r="AA6" s="1">
        <v>103407.03</v>
      </c>
      <c r="AB6" s="1">
        <v>103407.03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356834.39</v>
      </c>
      <c r="AI6" s="1">
        <v>62553.22</v>
      </c>
      <c r="AJ6" s="1">
        <v>0</v>
      </c>
      <c r="AK6" s="1">
        <v>51078.51</v>
      </c>
      <c r="AL6" s="1">
        <v>78585.47</v>
      </c>
      <c r="AM6" s="1">
        <v>549051.59</v>
      </c>
      <c r="AN6" s="1">
        <v>774283.1</v>
      </c>
      <c r="AO6" s="1">
        <v>342799.29</v>
      </c>
      <c r="AP6" s="1">
        <v>304270.36</v>
      </c>
      <c r="AQ6" s="1">
        <v>90784.66</v>
      </c>
      <c r="AR6" s="1">
        <v>134193.45000000001</v>
      </c>
      <c r="AS6" s="1">
        <v>0</v>
      </c>
      <c r="AT6" s="1">
        <v>65397.91</v>
      </c>
      <c r="AU6" s="1">
        <v>937445.67</v>
      </c>
      <c r="AV6" s="1">
        <v>4242263.78</v>
      </c>
      <c r="AW6">
        <v>4242263.78</v>
      </c>
      <c r="AX6" s="1">
        <v>4507405.2699999996</v>
      </c>
      <c r="AY6">
        <v>4242263.78</v>
      </c>
      <c r="AZ6" s="1">
        <v>0</v>
      </c>
      <c r="BA6" s="1">
        <v>144934</v>
      </c>
      <c r="BB6" s="1">
        <v>17405.490000000002</v>
      </c>
      <c r="BC6" s="1">
        <v>0</v>
      </c>
      <c r="BD6">
        <v>162339.49</v>
      </c>
      <c r="BE6" s="1">
        <v>4404603.2699999996</v>
      </c>
    </row>
    <row r="7" spans="1:58" x14ac:dyDescent="0.45">
      <c r="A7" s="15">
        <v>50880</v>
      </c>
      <c r="B7" t="s">
        <v>57</v>
      </c>
      <c r="C7" t="s">
        <v>113</v>
      </c>
      <c r="D7" s="1">
        <v>2969.13</v>
      </c>
      <c r="E7" s="1">
        <v>5.44</v>
      </c>
      <c r="F7" s="1">
        <v>325.23</v>
      </c>
      <c r="G7" s="1">
        <v>21.06</v>
      </c>
      <c r="H7" s="1">
        <v>1.95</v>
      </c>
      <c r="I7" s="1">
        <v>20.39</v>
      </c>
      <c r="J7" s="1">
        <v>30.2</v>
      </c>
      <c r="K7" s="1">
        <v>663.07</v>
      </c>
      <c r="L7" s="1">
        <v>404.36</v>
      </c>
      <c r="M7" s="1">
        <v>360.46</v>
      </c>
      <c r="N7" s="1">
        <v>397.63</v>
      </c>
      <c r="O7" s="1">
        <v>490.48</v>
      </c>
      <c r="P7" s="1">
        <v>2.25</v>
      </c>
      <c r="Q7" s="1">
        <v>18.510000000000002</v>
      </c>
      <c r="R7" s="1">
        <v>8.65</v>
      </c>
      <c r="S7" s="1">
        <v>949.19</v>
      </c>
      <c r="T7" s="2">
        <v>0.31968623800000001</v>
      </c>
      <c r="U7" s="8">
        <v>0.47251780100000002</v>
      </c>
      <c r="V7" s="2">
        <v>0.465066282</v>
      </c>
      <c r="W7" s="1">
        <v>8232884813</v>
      </c>
      <c r="X7" s="1">
        <v>12941209.439999999</v>
      </c>
      <c r="Y7" s="1">
        <v>12941209.439999999</v>
      </c>
      <c r="Z7" s="9">
        <v>0.75867473200000002</v>
      </c>
      <c r="AA7" s="1">
        <v>120648.97</v>
      </c>
      <c r="AB7" s="1">
        <v>120648.97</v>
      </c>
      <c r="AC7" s="1">
        <v>2560.5300000000002</v>
      </c>
      <c r="AD7" s="1">
        <v>15798.45</v>
      </c>
      <c r="AE7" s="1">
        <v>4921.8999999999996</v>
      </c>
      <c r="AF7" s="1">
        <v>23280.880000000001</v>
      </c>
      <c r="AG7" s="1">
        <v>6203.17</v>
      </c>
      <c r="AH7" s="1">
        <v>940834.04</v>
      </c>
      <c r="AI7" s="1">
        <v>146355.64000000001</v>
      </c>
      <c r="AJ7" s="1">
        <v>18085.86</v>
      </c>
      <c r="AK7" s="1">
        <v>256126.49</v>
      </c>
      <c r="AL7" s="1">
        <v>559212.62</v>
      </c>
      <c r="AM7" s="1">
        <v>1926817.82</v>
      </c>
      <c r="AN7" s="1">
        <v>2311092.2999999998</v>
      </c>
      <c r="AO7" s="1">
        <v>2389508.66</v>
      </c>
      <c r="AP7" s="1">
        <v>1380499.72</v>
      </c>
      <c r="AQ7" s="1">
        <v>451228.62</v>
      </c>
      <c r="AR7" s="1">
        <v>422340.57</v>
      </c>
      <c r="AS7" s="1">
        <v>446537.74</v>
      </c>
      <c r="AT7" s="1">
        <v>395345.4</v>
      </c>
      <c r="AU7" s="1">
        <v>5485460.71</v>
      </c>
      <c r="AV7" s="1">
        <v>22808510.120000001</v>
      </c>
      <c r="AW7">
        <v>22808510.120000001</v>
      </c>
      <c r="AX7" s="1">
        <v>24234042</v>
      </c>
      <c r="AY7">
        <v>22808510.120000001</v>
      </c>
      <c r="AZ7" s="1">
        <v>0</v>
      </c>
      <c r="BA7" s="1">
        <v>522665.7</v>
      </c>
      <c r="BB7" s="1">
        <v>17458.87</v>
      </c>
      <c r="BC7" s="1">
        <v>14211.36</v>
      </c>
      <c r="BD7">
        <v>554335.93000000005</v>
      </c>
      <c r="BE7" s="1">
        <v>23362846.050000001</v>
      </c>
    </row>
    <row r="8" spans="1:58" x14ac:dyDescent="0.45">
      <c r="A8" s="15">
        <v>50906</v>
      </c>
      <c r="B8" t="s">
        <v>58</v>
      </c>
      <c r="C8" t="s">
        <v>114</v>
      </c>
      <c r="D8" s="1">
        <v>268.14</v>
      </c>
      <c r="E8" s="1">
        <v>0</v>
      </c>
      <c r="F8" s="1">
        <v>55.9</v>
      </c>
      <c r="G8" s="1">
        <v>5.5</v>
      </c>
      <c r="H8" s="1">
        <v>0</v>
      </c>
      <c r="I8" s="1">
        <v>5.5</v>
      </c>
      <c r="J8" s="1">
        <v>5</v>
      </c>
      <c r="K8" s="1">
        <v>111.8</v>
      </c>
      <c r="L8" s="1">
        <v>60.73</v>
      </c>
      <c r="M8" s="1">
        <v>0</v>
      </c>
      <c r="N8" s="1">
        <v>64.760000000000005</v>
      </c>
      <c r="O8" s="1">
        <v>0</v>
      </c>
      <c r="P8" s="1">
        <v>0</v>
      </c>
      <c r="Q8" s="1">
        <v>0</v>
      </c>
      <c r="R8" s="1">
        <v>0</v>
      </c>
      <c r="S8" s="1">
        <v>133.75</v>
      </c>
      <c r="T8" s="2">
        <v>0.49880659399999999</v>
      </c>
      <c r="U8" s="8">
        <v>1.150362364</v>
      </c>
      <c r="V8" s="2">
        <v>0.465066282</v>
      </c>
      <c r="W8" s="1">
        <v>1062990591</v>
      </c>
      <c r="X8" s="1">
        <v>1008969</v>
      </c>
      <c r="Y8" s="1">
        <v>1008969</v>
      </c>
      <c r="Z8" s="9">
        <v>0.65497720400000004</v>
      </c>
      <c r="AA8" s="1">
        <v>41388.6</v>
      </c>
      <c r="AB8" s="1">
        <v>41388.6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139606.23000000001</v>
      </c>
      <c r="AI8" s="1">
        <v>32997.75</v>
      </c>
      <c r="AJ8" s="1">
        <v>0</v>
      </c>
      <c r="AK8" s="1">
        <v>59644.52</v>
      </c>
      <c r="AL8" s="1">
        <v>79930.14</v>
      </c>
      <c r="AM8" s="1">
        <v>312178.64</v>
      </c>
      <c r="AN8" s="1">
        <v>1460891.23</v>
      </c>
      <c r="AO8" s="1">
        <v>347825.64</v>
      </c>
      <c r="AP8" s="1">
        <v>178995.45</v>
      </c>
      <c r="AQ8" s="1">
        <v>0</v>
      </c>
      <c r="AR8" s="1">
        <v>59382.85</v>
      </c>
      <c r="AS8" s="1">
        <v>0</v>
      </c>
      <c r="AT8" s="1">
        <v>34969.4</v>
      </c>
      <c r="AU8" s="1">
        <v>621173.34</v>
      </c>
      <c r="AV8" s="1">
        <v>3444600.81</v>
      </c>
      <c r="AW8">
        <v>3444600.81</v>
      </c>
      <c r="AX8" s="1">
        <v>3659888.36</v>
      </c>
      <c r="AY8">
        <v>3444600.81</v>
      </c>
      <c r="AZ8" s="1">
        <v>0</v>
      </c>
      <c r="BA8" s="1">
        <v>182442.9</v>
      </c>
      <c r="BB8" s="1">
        <v>9713.31</v>
      </c>
      <c r="BC8" s="1">
        <v>0</v>
      </c>
      <c r="BD8">
        <v>192156.21</v>
      </c>
      <c r="BE8" s="1">
        <v>3636757.02</v>
      </c>
    </row>
    <row r="9" spans="1:58" x14ac:dyDescent="0.45">
      <c r="A9" s="15">
        <v>50922</v>
      </c>
      <c r="B9" t="s">
        <v>59</v>
      </c>
      <c r="C9" t="s">
        <v>115</v>
      </c>
      <c r="D9" s="1">
        <v>433.58</v>
      </c>
      <c r="E9" s="1">
        <v>1</v>
      </c>
      <c r="F9" s="1">
        <v>85.6</v>
      </c>
      <c r="G9" s="1">
        <v>6.7</v>
      </c>
      <c r="H9" s="1">
        <v>0.5</v>
      </c>
      <c r="I9" s="1">
        <v>5.9</v>
      </c>
      <c r="J9" s="1">
        <v>12.5</v>
      </c>
      <c r="K9" s="1">
        <v>196.77</v>
      </c>
      <c r="L9" s="1">
        <v>164.11</v>
      </c>
      <c r="M9" s="1">
        <v>3.75</v>
      </c>
      <c r="N9" s="1">
        <v>66.56</v>
      </c>
      <c r="O9" s="1">
        <v>0</v>
      </c>
      <c r="P9" s="1">
        <v>0</v>
      </c>
      <c r="Q9" s="1">
        <v>0</v>
      </c>
      <c r="R9" s="1">
        <v>0</v>
      </c>
      <c r="S9" s="1">
        <v>110</v>
      </c>
      <c r="T9" s="2">
        <v>0.25370173899999998</v>
      </c>
      <c r="U9" s="8">
        <v>0.29758920999999999</v>
      </c>
      <c r="V9" s="2">
        <v>0.465066282</v>
      </c>
      <c r="W9" s="1">
        <v>5972042293</v>
      </c>
      <c r="X9" s="1">
        <v>0</v>
      </c>
      <c r="Y9" s="1">
        <v>0</v>
      </c>
      <c r="Z9" s="9">
        <v>0</v>
      </c>
      <c r="AA9" s="1">
        <v>8805.66</v>
      </c>
      <c r="AB9" s="1">
        <v>8805.66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1653511.83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1662317.49</v>
      </c>
      <c r="AW9">
        <v>1662317.49</v>
      </c>
      <c r="AX9" s="1">
        <v>1766212.33</v>
      </c>
      <c r="AY9">
        <v>1662317.49</v>
      </c>
      <c r="AZ9" s="1">
        <v>0</v>
      </c>
      <c r="BA9" s="1">
        <v>0</v>
      </c>
      <c r="BB9" s="1">
        <v>2747.41</v>
      </c>
      <c r="BC9" s="1">
        <v>0</v>
      </c>
      <c r="BD9">
        <v>2747.41</v>
      </c>
      <c r="BE9" s="1">
        <v>1665064.9</v>
      </c>
    </row>
    <row r="10" spans="1:58" x14ac:dyDescent="0.45">
      <c r="A10" s="15">
        <v>50948</v>
      </c>
      <c r="B10" t="s">
        <v>59</v>
      </c>
      <c r="C10" t="s">
        <v>116</v>
      </c>
      <c r="D10" s="1">
        <v>585.21</v>
      </c>
      <c r="E10" s="1">
        <v>0</v>
      </c>
      <c r="F10" s="1">
        <v>109.57</v>
      </c>
      <c r="G10" s="1">
        <v>6.5</v>
      </c>
      <c r="H10" s="1">
        <v>0.5</v>
      </c>
      <c r="I10" s="1">
        <v>3.5</v>
      </c>
      <c r="J10" s="1">
        <v>9.01</v>
      </c>
      <c r="K10" s="1">
        <v>314.23</v>
      </c>
      <c r="L10" s="1">
        <v>238.7</v>
      </c>
      <c r="M10" s="1">
        <v>0</v>
      </c>
      <c r="N10" s="1">
        <v>46.79</v>
      </c>
      <c r="O10" s="1">
        <v>0.55000000000000004</v>
      </c>
      <c r="P10" s="1">
        <v>0</v>
      </c>
      <c r="Q10" s="1">
        <v>0</v>
      </c>
      <c r="R10" s="1">
        <v>0</v>
      </c>
      <c r="S10" s="1">
        <v>98.65</v>
      </c>
      <c r="T10" s="2">
        <v>0.16857196599999999</v>
      </c>
      <c r="U10" s="8">
        <v>0.13138355099999999</v>
      </c>
      <c r="V10" s="2">
        <v>0.465066282</v>
      </c>
      <c r="W10" s="1">
        <v>4803500000</v>
      </c>
      <c r="X10" s="1">
        <v>960281.45</v>
      </c>
      <c r="Y10" s="1">
        <v>960281.45</v>
      </c>
      <c r="Z10" s="9">
        <v>0.28562536199999999</v>
      </c>
      <c r="AA10" s="1">
        <v>3486.51</v>
      </c>
      <c r="AB10" s="1">
        <v>3486.51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119331.54</v>
      </c>
      <c r="AI10" s="1">
        <v>17006.13</v>
      </c>
      <c r="AJ10" s="1">
        <v>1745.89</v>
      </c>
      <c r="AK10" s="1">
        <v>16551.849999999999</v>
      </c>
      <c r="AL10" s="1">
        <v>62811.040000000001</v>
      </c>
      <c r="AM10" s="1">
        <v>217446.45</v>
      </c>
      <c r="AN10" s="1">
        <v>306102.40999999997</v>
      </c>
      <c r="AO10" s="1">
        <v>426322.27</v>
      </c>
      <c r="AP10" s="1">
        <v>306804.47999999998</v>
      </c>
      <c r="AQ10" s="1">
        <v>0</v>
      </c>
      <c r="AR10" s="1">
        <v>18710.169999999998</v>
      </c>
      <c r="AS10" s="1">
        <v>188.51</v>
      </c>
      <c r="AT10" s="1">
        <v>38576.78</v>
      </c>
      <c r="AU10" s="1">
        <v>790602.21</v>
      </c>
      <c r="AV10" s="1">
        <v>2277919.0299999998</v>
      </c>
      <c r="AW10">
        <v>2277919.0299999998</v>
      </c>
      <c r="AX10" s="1">
        <v>2420288.9700000002</v>
      </c>
      <c r="AY10">
        <v>2277919.0299999998</v>
      </c>
      <c r="AZ10" s="1">
        <v>0</v>
      </c>
      <c r="BA10" s="1">
        <v>0</v>
      </c>
      <c r="BB10" s="1">
        <v>10654.7</v>
      </c>
      <c r="BC10" s="1">
        <v>0</v>
      </c>
      <c r="BD10">
        <v>10654.7</v>
      </c>
      <c r="BE10" s="1">
        <v>2288573.73</v>
      </c>
    </row>
    <row r="11" spans="1:58" x14ac:dyDescent="0.45">
      <c r="A11" s="15">
        <v>50963</v>
      </c>
      <c r="B11" t="s">
        <v>60</v>
      </c>
      <c r="C11" t="s">
        <v>117</v>
      </c>
      <c r="D11" s="1">
        <v>975.91</v>
      </c>
      <c r="E11" s="1">
        <v>0</v>
      </c>
      <c r="F11" s="1">
        <v>233.68</v>
      </c>
      <c r="G11" s="1">
        <v>22.4</v>
      </c>
      <c r="H11" s="1">
        <v>0</v>
      </c>
      <c r="I11" s="1">
        <v>5.36</v>
      </c>
      <c r="J11" s="1">
        <v>7.74</v>
      </c>
      <c r="K11" s="1">
        <v>274.77999999999997</v>
      </c>
      <c r="L11" s="1">
        <v>186.48</v>
      </c>
      <c r="M11" s="1">
        <v>35.340000000000003</v>
      </c>
      <c r="N11" s="1">
        <v>298.12</v>
      </c>
      <c r="O11" s="1">
        <v>9.83</v>
      </c>
      <c r="P11" s="1">
        <v>0</v>
      </c>
      <c r="Q11" s="1">
        <v>1.53</v>
      </c>
      <c r="R11" s="1">
        <v>0</v>
      </c>
      <c r="S11" s="1">
        <v>453.98</v>
      </c>
      <c r="T11" s="2">
        <v>0.465186339</v>
      </c>
      <c r="U11" s="8">
        <v>1.0005163669999999</v>
      </c>
      <c r="V11" s="2">
        <v>0.465066282</v>
      </c>
      <c r="W11" s="1">
        <v>2824649050</v>
      </c>
      <c r="X11" s="1">
        <v>4194278.42</v>
      </c>
      <c r="Y11" s="1">
        <v>4194278.42</v>
      </c>
      <c r="Z11" s="9">
        <v>0.74809621000000004</v>
      </c>
      <c r="AA11" s="1">
        <v>122183.67999999999</v>
      </c>
      <c r="AB11" s="1">
        <v>122183.67999999999</v>
      </c>
      <c r="AC11" s="1">
        <v>0</v>
      </c>
      <c r="AD11" s="1">
        <v>1287.6600000000001</v>
      </c>
      <c r="AE11" s="1">
        <v>0</v>
      </c>
      <c r="AF11" s="1">
        <v>1287.6600000000001</v>
      </c>
      <c r="AG11" s="1">
        <v>0</v>
      </c>
      <c r="AH11" s="1">
        <v>666570.06000000006</v>
      </c>
      <c r="AI11" s="1">
        <v>153497.37</v>
      </c>
      <c r="AJ11" s="1">
        <v>0</v>
      </c>
      <c r="AK11" s="1">
        <v>66390.19</v>
      </c>
      <c r="AL11" s="1">
        <v>141322.99</v>
      </c>
      <c r="AM11" s="1">
        <v>1027780.61</v>
      </c>
      <c r="AN11" s="1">
        <v>0</v>
      </c>
      <c r="AO11" s="1">
        <v>976418.91</v>
      </c>
      <c r="AP11" s="1">
        <v>627772.42000000004</v>
      </c>
      <c r="AQ11" s="1">
        <v>43622.239999999998</v>
      </c>
      <c r="AR11" s="1">
        <v>312231.42</v>
      </c>
      <c r="AS11" s="1">
        <v>8824.5400000000009</v>
      </c>
      <c r="AT11" s="1">
        <v>135423.18</v>
      </c>
      <c r="AU11" s="1">
        <v>2104292.71</v>
      </c>
      <c r="AV11" s="1">
        <v>7123012.1399999997</v>
      </c>
      <c r="AW11">
        <v>7449823.0800000001</v>
      </c>
      <c r="AX11" s="1">
        <v>7568200.4000000004</v>
      </c>
      <c r="AY11">
        <v>7449823.0800000001</v>
      </c>
      <c r="AZ11" s="1">
        <v>0</v>
      </c>
      <c r="BA11" s="1">
        <v>94124.65</v>
      </c>
      <c r="BB11" s="1">
        <v>40440.730000000003</v>
      </c>
      <c r="BC11" s="1">
        <v>0</v>
      </c>
      <c r="BD11">
        <v>134565.38</v>
      </c>
      <c r="BE11" s="1">
        <v>7584388.46</v>
      </c>
    </row>
    <row r="12" spans="1:58" x14ac:dyDescent="0.45">
      <c r="A12" s="15">
        <v>50989</v>
      </c>
      <c r="B12" t="s">
        <v>61</v>
      </c>
      <c r="C12" t="s">
        <v>118</v>
      </c>
      <c r="D12" s="1">
        <v>405</v>
      </c>
      <c r="E12" s="1">
        <v>0.86</v>
      </c>
      <c r="F12" s="1">
        <v>97.8</v>
      </c>
      <c r="G12" s="1">
        <v>4</v>
      </c>
      <c r="H12" s="1">
        <v>0</v>
      </c>
      <c r="I12" s="1">
        <v>3.13</v>
      </c>
      <c r="J12" s="1">
        <v>8.3000000000000007</v>
      </c>
      <c r="K12" s="1">
        <v>97.15</v>
      </c>
      <c r="L12" s="1">
        <v>71.92</v>
      </c>
      <c r="M12" s="1">
        <v>38.96</v>
      </c>
      <c r="N12" s="1">
        <v>89.43</v>
      </c>
      <c r="O12" s="1">
        <v>3.97</v>
      </c>
      <c r="P12" s="1">
        <v>0</v>
      </c>
      <c r="Q12" s="1">
        <v>0</v>
      </c>
      <c r="R12" s="1">
        <v>0</v>
      </c>
      <c r="S12" s="1">
        <v>126.34</v>
      </c>
      <c r="T12" s="2">
        <v>0.31195061699999999</v>
      </c>
      <c r="U12" s="8">
        <v>0.449926932</v>
      </c>
      <c r="V12" s="2">
        <v>0.465066282</v>
      </c>
      <c r="W12" s="1">
        <v>4968337253</v>
      </c>
      <c r="X12" s="1">
        <v>0</v>
      </c>
      <c r="Y12" s="1">
        <v>0</v>
      </c>
      <c r="Z12" s="9">
        <v>0</v>
      </c>
      <c r="AA12" s="1">
        <v>15290.97</v>
      </c>
      <c r="AB12" s="1">
        <v>15290.97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2260821.98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2276112.9500000002</v>
      </c>
      <c r="AW12">
        <v>2276112.9500000002</v>
      </c>
      <c r="AX12" s="1">
        <v>2418370.0099999998</v>
      </c>
      <c r="AY12">
        <v>2276112.9500000002</v>
      </c>
      <c r="AZ12" s="1">
        <v>0</v>
      </c>
      <c r="BA12" s="1">
        <v>1112928.3999999999</v>
      </c>
      <c r="BB12" s="1">
        <v>16057.09</v>
      </c>
      <c r="BC12" s="1">
        <v>549640.36</v>
      </c>
      <c r="BD12">
        <v>1678625.85</v>
      </c>
      <c r="BE12" s="1">
        <v>3954738.8</v>
      </c>
    </row>
    <row r="13" spans="1:58" x14ac:dyDescent="0.45">
      <c r="A13" s="15">
        <v>51003</v>
      </c>
      <c r="B13" t="s">
        <v>62</v>
      </c>
      <c r="C13" t="s">
        <v>63</v>
      </c>
      <c r="D13" s="1">
        <v>1077.23</v>
      </c>
      <c r="E13" s="1">
        <v>0</v>
      </c>
      <c r="F13" s="1">
        <v>166.1</v>
      </c>
      <c r="G13" s="1">
        <v>20.91</v>
      </c>
      <c r="H13" s="1">
        <v>0</v>
      </c>
      <c r="I13" s="1">
        <v>6.5</v>
      </c>
      <c r="J13" s="1">
        <v>10.68</v>
      </c>
      <c r="K13" s="1">
        <v>263.52999999999997</v>
      </c>
      <c r="L13" s="1">
        <v>210.53</v>
      </c>
      <c r="M13" s="1">
        <v>0</v>
      </c>
      <c r="N13" s="1">
        <v>303.17</v>
      </c>
      <c r="O13" s="1">
        <v>0</v>
      </c>
      <c r="P13" s="1">
        <v>0</v>
      </c>
      <c r="Q13" s="1">
        <v>3.25</v>
      </c>
      <c r="R13" s="1">
        <v>0</v>
      </c>
      <c r="S13" s="1">
        <v>195.79</v>
      </c>
      <c r="T13" s="2">
        <v>0.1817532</v>
      </c>
      <c r="U13" s="8">
        <v>0.152733542</v>
      </c>
      <c r="V13" s="2">
        <v>0.465066282</v>
      </c>
      <c r="W13" s="1">
        <v>7329549413</v>
      </c>
      <c r="X13" s="1">
        <v>2523911.64</v>
      </c>
      <c r="Y13" s="1">
        <v>2523911.64</v>
      </c>
      <c r="Z13" s="9">
        <v>0.40782671799999998</v>
      </c>
      <c r="AA13" s="1">
        <v>8044.1</v>
      </c>
      <c r="AB13" s="1">
        <v>8044.1</v>
      </c>
      <c r="AC13" s="1">
        <v>0</v>
      </c>
      <c r="AD13" s="1">
        <v>1491.12</v>
      </c>
      <c r="AE13" s="1">
        <v>0</v>
      </c>
      <c r="AF13" s="1">
        <v>1491.12</v>
      </c>
      <c r="AG13" s="1">
        <v>0</v>
      </c>
      <c r="AH13" s="1">
        <v>258292.69</v>
      </c>
      <c r="AI13" s="1">
        <v>78113.34</v>
      </c>
      <c r="AJ13" s="1">
        <v>0</v>
      </c>
      <c r="AK13" s="1">
        <v>43890.52</v>
      </c>
      <c r="AL13" s="1">
        <v>106306.87</v>
      </c>
      <c r="AM13" s="1">
        <v>486603.42</v>
      </c>
      <c r="AN13" s="1">
        <v>50930.3</v>
      </c>
      <c r="AO13" s="1">
        <v>510504.23</v>
      </c>
      <c r="AP13" s="1">
        <v>386368.92</v>
      </c>
      <c r="AQ13" s="1">
        <v>0</v>
      </c>
      <c r="AR13" s="1">
        <v>173097.16</v>
      </c>
      <c r="AS13" s="1">
        <v>0</v>
      </c>
      <c r="AT13" s="1">
        <v>71319.41</v>
      </c>
      <c r="AU13" s="1">
        <v>1141289.72</v>
      </c>
      <c r="AV13" s="1">
        <v>4212270.3</v>
      </c>
      <c r="AW13">
        <v>4212270.3</v>
      </c>
      <c r="AX13" s="1">
        <v>4475537.1900000004</v>
      </c>
      <c r="AY13">
        <v>4212270.3</v>
      </c>
      <c r="AZ13" s="1">
        <v>0</v>
      </c>
      <c r="BA13" s="1">
        <v>260118</v>
      </c>
      <c r="BB13" s="1">
        <v>63692.39</v>
      </c>
      <c r="BC13" s="1">
        <v>33283</v>
      </c>
      <c r="BD13">
        <v>357093.39</v>
      </c>
      <c r="BE13" s="1">
        <v>4569363.6900000004</v>
      </c>
    </row>
    <row r="14" spans="1:58" x14ac:dyDescent="0.45">
      <c r="A14" s="15">
        <v>51029</v>
      </c>
      <c r="B14" t="s">
        <v>64</v>
      </c>
      <c r="C14" t="s">
        <v>119</v>
      </c>
      <c r="D14" s="1">
        <v>742.74</v>
      </c>
      <c r="E14" s="1">
        <v>1</v>
      </c>
      <c r="F14" s="1">
        <v>130.75</v>
      </c>
      <c r="G14" s="1">
        <v>13.25</v>
      </c>
      <c r="H14" s="1">
        <v>2</v>
      </c>
      <c r="I14" s="1">
        <v>5</v>
      </c>
      <c r="J14" s="1">
        <v>9.6199999999999992</v>
      </c>
      <c r="K14" s="1">
        <v>145.54</v>
      </c>
      <c r="L14" s="1">
        <v>151.61000000000001</v>
      </c>
      <c r="M14" s="1">
        <v>29.14</v>
      </c>
      <c r="N14" s="1">
        <v>222.01</v>
      </c>
      <c r="O14" s="1">
        <v>0</v>
      </c>
      <c r="P14" s="1">
        <v>0</v>
      </c>
      <c r="Q14" s="1">
        <v>0</v>
      </c>
      <c r="R14" s="1">
        <v>0</v>
      </c>
      <c r="S14" s="1">
        <v>302.3</v>
      </c>
      <c r="T14" s="2">
        <v>0.40700648900000003</v>
      </c>
      <c r="U14" s="8">
        <v>0.76590156899999995</v>
      </c>
      <c r="V14" s="2">
        <v>0.465066282</v>
      </c>
      <c r="W14" s="1">
        <v>3192015147</v>
      </c>
      <c r="X14" s="1">
        <v>2671033.7200000002</v>
      </c>
      <c r="Y14" s="1">
        <v>2510677.92</v>
      </c>
      <c r="Z14" s="9">
        <v>0.62596856499999998</v>
      </c>
      <c r="AA14" s="1">
        <v>62282.12</v>
      </c>
      <c r="AB14" s="1">
        <v>58543.01</v>
      </c>
      <c r="AC14" s="1">
        <v>0</v>
      </c>
      <c r="AD14" s="1">
        <v>0</v>
      </c>
      <c r="AE14" s="1">
        <v>0</v>
      </c>
      <c r="AF14" s="1">
        <v>0</v>
      </c>
      <c r="AG14" s="1">
        <v>940.83</v>
      </c>
      <c r="AH14" s="1">
        <v>312076.46999999997</v>
      </c>
      <c r="AI14" s="1">
        <v>75973.8</v>
      </c>
      <c r="AJ14" s="1">
        <v>15304.93</v>
      </c>
      <c r="AK14" s="1">
        <v>51820.81</v>
      </c>
      <c r="AL14" s="1">
        <v>146974.5</v>
      </c>
      <c r="AM14" s="1">
        <v>603091.34</v>
      </c>
      <c r="AN14" s="1">
        <v>0</v>
      </c>
      <c r="AO14" s="1">
        <v>432741.46</v>
      </c>
      <c r="AP14" s="1">
        <v>427063.92</v>
      </c>
      <c r="AQ14" s="1">
        <v>30097.19</v>
      </c>
      <c r="AR14" s="1">
        <v>194559.79</v>
      </c>
      <c r="AS14" s="1">
        <v>0</v>
      </c>
      <c r="AT14" s="1">
        <v>77224.179999999993</v>
      </c>
      <c r="AU14" s="1">
        <v>1161686.54</v>
      </c>
      <c r="AV14" s="1">
        <v>4079057.7</v>
      </c>
      <c r="AW14">
        <v>4498093.72</v>
      </c>
      <c r="AX14" s="1">
        <v>4333998.8099999996</v>
      </c>
      <c r="AY14">
        <v>4333998.8099999996</v>
      </c>
      <c r="AZ14" s="1">
        <v>0</v>
      </c>
      <c r="BA14" s="1">
        <v>361003.8</v>
      </c>
      <c r="BB14" s="1">
        <v>21911.13</v>
      </c>
      <c r="BC14" s="1">
        <v>27670.6</v>
      </c>
      <c r="BD14">
        <v>410585.53</v>
      </c>
      <c r="BE14" s="1">
        <v>4744584.34</v>
      </c>
    </row>
    <row r="15" spans="1:58" x14ac:dyDescent="0.45">
      <c r="A15" s="15">
        <v>51045</v>
      </c>
      <c r="B15" t="s">
        <v>65</v>
      </c>
      <c r="C15" t="s">
        <v>120</v>
      </c>
      <c r="D15" s="1">
        <v>662.51</v>
      </c>
      <c r="E15" s="1">
        <v>0</v>
      </c>
      <c r="F15" s="1">
        <v>137.31</v>
      </c>
      <c r="G15" s="1">
        <v>10.32</v>
      </c>
      <c r="H15" s="1">
        <v>0</v>
      </c>
      <c r="I15" s="1">
        <v>5</v>
      </c>
      <c r="J15" s="1">
        <v>15.21</v>
      </c>
      <c r="K15" s="1">
        <v>204.43</v>
      </c>
      <c r="L15" s="1">
        <v>76.28</v>
      </c>
      <c r="M15" s="1">
        <v>25.84</v>
      </c>
      <c r="N15" s="1">
        <v>276.81</v>
      </c>
      <c r="O15" s="1">
        <v>24.81</v>
      </c>
      <c r="P15" s="1">
        <v>0</v>
      </c>
      <c r="Q15" s="1">
        <v>2</v>
      </c>
      <c r="R15" s="1">
        <v>0</v>
      </c>
      <c r="S15" s="1">
        <v>241.85</v>
      </c>
      <c r="T15" s="2">
        <v>0.36505109400000002</v>
      </c>
      <c r="U15" s="8">
        <v>0.61613744199999998</v>
      </c>
      <c r="V15" s="2">
        <v>0.465066282</v>
      </c>
      <c r="W15" s="1">
        <v>3917481957</v>
      </c>
      <c r="X15" s="1">
        <v>1847378.97</v>
      </c>
      <c r="Y15" s="1">
        <v>1847378.97</v>
      </c>
      <c r="Z15" s="9">
        <v>0.48537066499999998</v>
      </c>
      <c r="AA15" s="1">
        <v>40084.449999999997</v>
      </c>
      <c r="AB15" s="1">
        <v>40084.449999999997</v>
      </c>
      <c r="AC15" s="1">
        <v>0</v>
      </c>
      <c r="AD15" s="1">
        <v>1092.08</v>
      </c>
      <c r="AE15" s="1">
        <v>0</v>
      </c>
      <c r="AF15" s="1">
        <v>1092.08</v>
      </c>
      <c r="AG15" s="1">
        <v>0</v>
      </c>
      <c r="AH15" s="1">
        <v>254122.14</v>
      </c>
      <c r="AI15" s="1">
        <v>45882.67</v>
      </c>
      <c r="AJ15" s="1">
        <v>0</v>
      </c>
      <c r="AK15" s="1">
        <v>40181.410000000003</v>
      </c>
      <c r="AL15" s="1">
        <v>180184.38</v>
      </c>
      <c r="AM15" s="1">
        <v>520370.6</v>
      </c>
      <c r="AN15" s="1">
        <v>851584.28</v>
      </c>
      <c r="AO15" s="1">
        <v>471315.54</v>
      </c>
      <c r="AP15" s="1">
        <v>166608.32999999999</v>
      </c>
      <c r="AQ15" s="1">
        <v>20694.259999999998</v>
      </c>
      <c r="AR15" s="1">
        <v>188097.64</v>
      </c>
      <c r="AS15" s="1">
        <v>14450.46</v>
      </c>
      <c r="AT15" s="1">
        <v>66417.27</v>
      </c>
      <c r="AU15" s="1">
        <v>927583.5</v>
      </c>
      <c r="AV15" s="1">
        <v>4188093.88</v>
      </c>
      <c r="AW15">
        <v>4188093.88</v>
      </c>
      <c r="AX15" s="1">
        <v>4449849.75</v>
      </c>
      <c r="AY15">
        <v>4188093.88</v>
      </c>
      <c r="AZ15" s="1">
        <v>0</v>
      </c>
      <c r="BA15" s="1">
        <v>27534.400000000001</v>
      </c>
      <c r="BB15" s="1">
        <v>12539.27</v>
      </c>
      <c r="BC15" s="1">
        <v>18406.5</v>
      </c>
      <c r="BD15">
        <v>58480.17</v>
      </c>
      <c r="BE15" s="1">
        <v>4246574.05</v>
      </c>
    </row>
    <row r="16" spans="1:58" x14ac:dyDescent="0.45">
      <c r="A16" s="15">
        <v>51060</v>
      </c>
      <c r="B16" t="s">
        <v>66</v>
      </c>
      <c r="C16" t="s">
        <v>67</v>
      </c>
      <c r="D16" s="1">
        <v>3216.07</v>
      </c>
      <c r="E16" s="1">
        <v>7.62</v>
      </c>
      <c r="F16" s="1">
        <v>524.66999999999996</v>
      </c>
      <c r="G16" s="1">
        <v>39.11</v>
      </c>
      <c r="H16" s="1">
        <v>1.77</v>
      </c>
      <c r="I16" s="1">
        <v>7.63</v>
      </c>
      <c r="J16" s="1">
        <v>25.55</v>
      </c>
      <c r="K16" s="1">
        <v>858.82</v>
      </c>
      <c r="L16" s="1">
        <v>432.32</v>
      </c>
      <c r="M16" s="1">
        <v>46.16</v>
      </c>
      <c r="N16" s="1">
        <v>1134.1600000000001</v>
      </c>
      <c r="O16" s="1">
        <v>56.69</v>
      </c>
      <c r="P16" s="1">
        <v>0</v>
      </c>
      <c r="Q16" s="1">
        <v>14.5</v>
      </c>
      <c r="R16" s="1">
        <v>0</v>
      </c>
      <c r="S16" s="1">
        <v>1242.55</v>
      </c>
      <c r="T16" s="2">
        <v>0.38635663999999997</v>
      </c>
      <c r="U16" s="8">
        <v>0.69015565999999995</v>
      </c>
      <c r="V16" s="2">
        <v>0.465066282</v>
      </c>
      <c r="W16" s="1">
        <v>18266493155</v>
      </c>
      <c r="X16" s="1">
        <v>9343075.5700000003</v>
      </c>
      <c r="Y16" s="1">
        <v>7752904.4199999999</v>
      </c>
      <c r="Z16" s="9">
        <v>0.50567832099999999</v>
      </c>
      <c r="AA16" s="1">
        <v>230681.73</v>
      </c>
      <c r="AB16" s="1">
        <v>191420.2</v>
      </c>
      <c r="AC16" s="1">
        <v>0</v>
      </c>
      <c r="AD16" s="1">
        <v>8248.8799999999992</v>
      </c>
      <c r="AE16" s="1">
        <v>0</v>
      </c>
      <c r="AF16" s="1">
        <v>6844.94</v>
      </c>
      <c r="AG16" s="1">
        <v>5791.46</v>
      </c>
      <c r="AH16" s="1">
        <v>1011643.21</v>
      </c>
      <c r="AI16" s="1">
        <v>181158.04</v>
      </c>
      <c r="AJ16" s="1">
        <v>10941.99</v>
      </c>
      <c r="AK16" s="1">
        <v>63882.3</v>
      </c>
      <c r="AL16" s="1">
        <v>315340.42</v>
      </c>
      <c r="AM16" s="1">
        <v>1588757.42</v>
      </c>
      <c r="AN16" s="1">
        <v>0</v>
      </c>
      <c r="AO16" s="1">
        <v>2062861.61</v>
      </c>
      <c r="AP16" s="1">
        <v>983766.83</v>
      </c>
      <c r="AQ16" s="1">
        <v>38514.480000000003</v>
      </c>
      <c r="AR16" s="1">
        <v>802928.17</v>
      </c>
      <c r="AS16" s="1">
        <v>34400.28</v>
      </c>
      <c r="AT16" s="1">
        <v>287646.90000000002</v>
      </c>
      <c r="AU16" s="1">
        <v>4210118.2699999996</v>
      </c>
      <c r="AV16" s="1">
        <v>12941219.060000001</v>
      </c>
      <c r="AW16">
        <v>15380881.869999999</v>
      </c>
      <c r="AX16" s="1">
        <v>13750045.25</v>
      </c>
      <c r="AY16">
        <v>13750045.25</v>
      </c>
      <c r="AZ16" s="1">
        <v>0</v>
      </c>
      <c r="BA16" s="1">
        <v>442604.2</v>
      </c>
      <c r="BB16" s="1">
        <v>49240.480000000003</v>
      </c>
      <c r="BC16" s="1">
        <v>0</v>
      </c>
      <c r="BD16">
        <v>491844.68</v>
      </c>
      <c r="BE16" s="1">
        <v>14241889.93</v>
      </c>
    </row>
    <row r="17" spans="1:57" x14ac:dyDescent="0.45">
      <c r="A17" s="15">
        <v>51128</v>
      </c>
      <c r="B17" t="s">
        <v>68</v>
      </c>
      <c r="C17" t="s">
        <v>121</v>
      </c>
      <c r="D17" s="1">
        <v>343.02</v>
      </c>
      <c r="E17" s="1">
        <v>0</v>
      </c>
      <c r="F17" s="1">
        <v>81.95</v>
      </c>
      <c r="G17" s="1">
        <v>8</v>
      </c>
      <c r="H17" s="1">
        <v>1</v>
      </c>
      <c r="I17" s="1">
        <v>14</v>
      </c>
      <c r="J17" s="1">
        <v>2</v>
      </c>
      <c r="K17" s="1">
        <v>84.54</v>
      </c>
      <c r="L17" s="1">
        <v>62.1</v>
      </c>
      <c r="M17" s="1">
        <v>0</v>
      </c>
      <c r="N17" s="1">
        <v>100.11</v>
      </c>
      <c r="O17" s="1">
        <v>0</v>
      </c>
      <c r="P17" s="1">
        <v>0</v>
      </c>
      <c r="Q17" s="1">
        <v>0</v>
      </c>
      <c r="R17" s="1">
        <v>0</v>
      </c>
      <c r="S17" s="1">
        <v>210</v>
      </c>
      <c r="T17" s="2">
        <v>0.61220920099999998</v>
      </c>
      <c r="U17" s="8">
        <v>1.7328860180000001</v>
      </c>
      <c r="V17" s="2">
        <v>0.465066282</v>
      </c>
      <c r="W17" s="1">
        <v>1193709763</v>
      </c>
      <c r="X17" s="1">
        <v>1373795.01</v>
      </c>
      <c r="Y17" s="1">
        <v>1373795.01</v>
      </c>
      <c r="Z17" s="9">
        <v>0.69712789200000003</v>
      </c>
      <c r="AA17" s="1">
        <v>97890.73</v>
      </c>
      <c r="AB17" s="1">
        <v>97890.73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217835.28</v>
      </c>
      <c r="AI17" s="1">
        <v>51085.53</v>
      </c>
      <c r="AJ17" s="1">
        <v>8522.39</v>
      </c>
      <c r="AK17" s="1">
        <v>161592.85</v>
      </c>
      <c r="AL17" s="1">
        <v>34029.599999999999</v>
      </c>
      <c r="AM17" s="1">
        <v>473065.65</v>
      </c>
      <c r="AN17" s="1">
        <v>0</v>
      </c>
      <c r="AO17" s="1">
        <v>279942.15999999997</v>
      </c>
      <c r="AP17" s="1">
        <v>194812.39</v>
      </c>
      <c r="AQ17" s="1">
        <v>0</v>
      </c>
      <c r="AR17" s="1">
        <v>97705.26</v>
      </c>
      <c r="AS17" s="1">
        <v>0</v>
      </c>
      <c r="AT17" s="1">
        <v>38703.67</v>
      </c>
      <c r="AU17" s="1">
        <v>611163.48</v>
      </c>
      <c r="AV17" s="1">
        <v>2481159.5099999998</v>
      </c>
      <c r="AW17">
        <v>2555914.87</v>
      </c>
      <c r="AX17" s="1">
        <v>2636231.98</v>
      </c>
      <c r="AY17">
        <v>2555914.87</v>
      </c>
      <c r="AZ17" s="1">
        <v>0</v>
      </c>
      <c r="BA17" s="1">
        <v>89006.65</v>
      </c>
      <c r="BB17" s="1">
        <v>17377.09</v>
      </c>
      <c r="BC17" s="1">
        <v>0</v>
      </c>
      <c r="BD17">
        <v>106383.74</v>
      </c>
      <c r="BE17" s="1">
        <v>2662298.61</v>
      </c>
    </row>
    <row r="18" spans="1:57" x14ac:dyDescent="0.45">
      <c r="A18" s="15">
        <v>51144</v>
      </c>
      <c r="B18" t="s">
        <v>69</v>
      </c>
      <c r="C18" t="s">
        <v>122</v>
      </c>
      <c r="D18" s="1">
        <v>486.32</v>
      </c>
      <c r="E18" s="1">
        <v>0</v>
      </c>
      <c r="F18" s="1">
        <v>105.5</v>
      </c>
      <c r="G18" s="1">
        <v>7.1</v>
      </c>
      <c r="H18" s="1">
        <v>0</v>
      </c>
      <c r="I18" s="1">
        <v>3.3</v>
      </c>
      <c r="J18" s="1">
        <v>13.5</v>
      </c>
      <c r="K18" s="1">
        <v>89.51</v>
      </c>
      <c r="L18" s="1">
        <v>61.57</v>
      </c>
      <c r="M18" s="1">
        <v>37.32</v>
      </c>
      <c r="N18" s="1">
        <v>31.98</v>
      </c>
      <c r="O18" s="1">
        <v>0.27</v>
      </c>
      <c r="P18" s="1">
        <v>0</v>
      </c>
      <c r="Q18" s="1">
        <v>1</v>
      </c>
      <c r="R18" s="1">
        <v>0</v>
      </c>
      <c r="S18" s="1">
        <v>212.62</v>
      </c>
      <c r="T18" s="2">
        <v>0.43720184200000001</v>
      </c>
      <c r="U18" s="8">
        <v>0.88375983300000005</v>
      </c>
      <c r="V18" s="2">
        <v>0.465066282</v>
      </c>
      <c r="W18" s="1">
        <v>1307454640</v>
      </c>
      <c r="X18" s="1">
        <v>2140181.08</v>
      </c>
      <c r="Y18" s="1">
        <v>2140181.08</v>
      </c>
      <c r="Z18" s="9">
        <v>0.76601691000000005</v>
      </c>
      <c r="AA18" s="1">
        <v>50546.45</v>
      </c>
      <c r="AB18" s="1">
        <v>50546.45</v>
      </c>
      <c r="AC18" s="1">
        <v>0</v>
      </c>
      <c r="AD18" s="1">
        <v>861.77</v>
      </c>
      <c r="AE18" s="1">
        <v>0</v>
      </c>
      <c r="AF18" s="1">
        <v>861.77</v>
      </c>
      <c r="AG18" s="1">
        <v>0</v>
      </c>
      <c r="AH18" s="1">
        <v>308146.77</v>
      </c>
      <c r="AI18" s="1">
        <v>49818.68</v>
      </c>
      <c r="AJ18" s="1">
        <v>0</v>
      </c>
      <c r="AK18" s="1">
        <v>41853.71</v>
      </c>
      <c r="AL18" s="1">
        <v>252398.36</v>
      </c>
      <c r="AM18" s="1">
        <v>652217.52</v>
      </c>
      <c r="AN18" s="1">
        <v>1212423.56</v>
      </c>
      <c r="AO18" s="1">
        <v>325689.32</v>
      </c>
      <c r="AP18" s="1">
        <v>212236.48</v>
      </c>
      <c r="AQ18" s="1">
        <v>47169.79</v>
      </c>
      <c r="AR18" s="1">
        <v>34296.11</v>
      </c>
      <c r="AS18" s="1">
        <v>248.19</v>
      </c>
      <c r="AT18" s="1">
        <v>38029.870000000003</v>
      </c>
      <c r="AU18" s="1">
        <v>657669.76</v>
      </c>
      <c r="AV18" s="1">
        <v>4713900.1399999997</v>
      </c>
      <c r="AW18">
        <v>4713900.1399999997</v>
      </c>
      <c r="AX18" s="1">
        <v>5008518.9000000004</v>
      </c>
      <c r="AY18">
        <v>4713900.1399999997</v>
      </c>
      <c r="AZ18" s="1">
        <v>0</v>
      </c>
      <c r="BA18" s="1">
        <v>200975.05</v>
      </c>
      <c r="BB18" s="1">
        <v>17084.150000000001</v>
      </c>
      <c r="BC18" s="1">
        <v>4060</v>
      </c>
      <c r="BD18">
        <v>222119.2</v>
      </c>
      <c r="BE18" s="1">
        <v>4936019.34</v>
      </c>
    </row>
    <row r="19" spans="1:57" x14ac:dyDescent="0.45">
      <c r="A19" s="15">
        <v>51169</v>
      </c>
      <c r="B19" t="s">
        <v>70</v>
      </c>
      <c r="C19" t="s">
        <v>123</v>
      </c>
      <c r="D19" s="1">
        <v>295.10000000000002</v>
      </c>
      <c r="E19" s="1">
        <v>0</v>
      </c>
      <c r="F19" s="1">
        <v>52.3</v>
      </c>
      <c r="G19" s="1">
        <v>8.75</v>
      </c>
      <c r="H19" s="1">
        <v>0.5</v>
      </c>
      <c r="I19" s="1">
        <v>0</v>
      </c>
      <c r="J19" s="1">
        <v>5.9</v>
      </c>
      <c r="K19" s="1">
        <v>174.72</v>
      </c>
      <c r="L19" s="1">
        <v>89.71</v>
      </c>
      <c r="M19" s="1">
        <v>0</v>
      </c>
      <c r="N19" s="1">
        <v>19.16</v>
      </c>
      <c r="O19" s="1">
        <v>0.33</v>
      </c>
      <c r="P19" s="1">
        <v>0</v>
      </c>
      <c r="Q19" s="1">
        <v>0</v>
      </c>
      <c r="R19" s="1">
        <v>0</v>
      </c>
      <c r="S19" s="1">
        <v>0</v>
      </c>
      <c r="T19" s="2">
        <v>0</v>
      </c>
      <c r="U19" s="8">
        <v>0</v>
      </c>
      <c r="V19" s="2">
        <v>0.465066282</v>
      </c>
      <c r="W19" s="1">
        <v>4493754307</v>
      </c>
      <c r="X19" s="1">
        <v>0</v>
      </c>
      <c r="Y19" s="1">
        <v>0</v>
      </c>
      <c r="Z19" s="9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1760259.02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1760259.02</v>
      </c>
      <c r="AW19">
        <v>1760259.02</v>
      </c>
      <c r="AX19" s="1">
        <v>1870275.21</v>
      </c>
      <c r="AY19">
        <v>1760259.02</v>
      </c>
      <c r="AZ19" s="1">
        <v>0</v>
      </c>
      <c r="BA19" s="1">
        <v>72218.75</v>
      </c>
      <c r="BB19" s="1">
        <v>4556.26</v>
      </c>
      <c r="BC19" s="1">
        <v>93342.5</v>
      </c>
      <c r="BD19">
        <v>170117.51</v>
      </c>
      <c r="BE19" s="1">
        <v>1930376.53</v>
      </c>
    </row>
    <row r="20" spans="1:57" x14ac:dyDescent="0.45">
      <c r="A20" s="15">
        <v>51185</v>
      </c>
      <c r="B20" t="s">
        <v>71</v>
      </c>
      <c r="C20" t="s">
        <v>124</v>
      </c>
      <c r="D20" s="1">
        <v>586.89</v>
      </c>
      <c r="E20" s="1">
        <v>0</v>
      </c>
      <c r="F20" s="1">
        <v>139.41999999999999</v>
      </c>
      <c r="G20" s="1">
        <v>6.7</v>
      </c>
      <c r="H20" s="1">
        <v>0.14000000000000001</v>
      </c>
      <c r="I20" s="1">
        <v>4.25</v>
      </c>
      <c r="J20" s="1">
        <v>2.2599999999999998</v>
      </c>
      <c r="K20" s="1">
        <v>205.6</v>
      </c>
      <c r="L20" s="1">
        <v>61.6</v>
      </c>
      <c r="M20" s="1">
        <v>5.0599999999999996</v>
      </c>
      <c r="N20" s="1">
        <v>224.53</v>
      </c>
      <c r="O20" s="1">
        <v>11.72</v>
      </c>
      <c r="P20" s="1">
        <v>0</v>
      </c>
      <c r="Q20" s="1">
        <v>0</v>
      </c>
      <c r="R20" s="1">
        <v>0</v>
      </c>
      <c r="S20" s="1">
        <v>337.23</v>
      </c>
      <c r="T20" s="2">
        <v>0.57460512200000002</v>
      </c>
      <c r="U20" s="8">
        <v>1.5265438309999999</v>
      </c>
      <c r="V20" s="2">
        <v>0.465066282</v>
      </c>
      <c r="W20" s="1">
        <v>879088540</v>
      </c>
      <c r="X20" s="1">
        <v>2932138.78</v>
      </c>
      <c r="Y20" s="1">
        <v>2887832.39</v>
      </c>
      <c r="Z20" s="9">
        <v>0.86963654000000001</v>
      </c>
      <c r="AA20" s="1">
        <v>138480.23000000001</v>
      </c>
      <c r="AB20" s="1">
        <v>136387.71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462306.14</v>
      </c>
      <c r="AI20" s="1">
        <v>53371.33</v>
      </c>
      <c r="AJ20" s="1">
        <v>1488.38</v>
      </c>
      <c r="AK20" s="1">
        <v>61193.93</v>
      </c>
      <c r="AL20" s="1">
        <v>47969</v>
      </c>
      <c r="AM20" s="1">
        <v>626328.78</v>
      </c>
      <c r="AN20" s="1">
        <v>0</v>
      </c>
      <c r="AO20" s="1">
        <v>849287.04</v>
      </c>
      <c r="AP20" s="1">
        <v>241063.25</v>
      </c>
      <c r="AQ20" s="1">
        <v>7260.6</v>
      </c>
      <c r="AR20" s="1">
        <v>273363.28999999998</v>
      </c>
      <c r="AS20" s="1">
        <v>12230.57</v>
      </c>
      <c r="AT20" s="1">
        <v>99499.25</v>
      </c>
      <c r="AU20" s="1">
        <v>1482704</v>
      </c>
      <c r="AV20" s="1">
        <v>4831296.83</v>
      </c>
      <c r="AW20">
        <v>5179651.79</v>
      </c>
      <c r="AX20" s="1">
        <v>5133252.88</v>
      </c>
      <c r="AY20">
        <v>5133252.88</v>
      </c>
      <c r="AZ20" s="1">
        <v>0</v>
      </c>
      <c r="BA20" s="1">
        <v>51248.5</v>
      </c>
      <c r="BB20" s="1">
        <v>17433.28</v>
      </c>
      <c r="BC20" s="1">
        <v>0</v>
      </c>
      <c r="BD20">
        <v>68681.78</v>
      </c>
      <c r="BE20" s="1">
        <v>5201934.66</v>
      </c>
    </row>
    <row r="21" spans="1:57" x14ac:dyDescent="0.45">
      <c r="A21" s="15">
        <v>51201</v>
      </c>
      <c r="B21" t="s">
        <v>72</v>
      </c>
      <c r="C21" t="s">
        <v>125</v>
      </c>
      <c r="D21" s="1">
        <v>642.35</v>
      </c>
      <c r="E21" s="1">
        <v>0</v>
      </c>
      <c r="F21" s="1">
        <v>111.79</v>
      </c>
      <c r="G21" s="1">
        <v>1.87</v>
      </c>
      <c r="H21" s="1">
        <v>0</v>
      </c>
      <c r="I21" s="1">
        <v>1.7</v>
      </c>
      <c r="J21" s="1">
        <v>6</v>
      </c>
      <c r="K21" s="1">
        <v>144.06</v>
      </c>
      <c r="L21" s="1">
        <v>83.46</v>
      </c>
      <c r="M21" s="1">
        <v>0</v>
      </c>
      <c r="N21" s="1">
        <v>202.54</v>
      </c>
      <c r="O21" s="1">
        <v>0</v>
      </c>
      <c r="P21" s="1">
        <v>0</v>
      </c>
      <c r="Q21" s="1">
        <v>1</v>
      </c>
      <c r="R21" s="1">
        <v>0</v>
      </c>
      <c r="S21" s="1">
        <v>232.31</v>
      </c>
      <c r="T21" s="2">
        <v>0.36165641799999998</v>
      </c>
      <c r="U21" s="8">
        <v>0.60473157600000005</v>
      </c>
      <c r="V21" s="2">
        <v>0.465066282</v>
      </c>
      <c r="W21" s="1">
        <v>3850674827</v>
      </c>
      <c r="X21" s="1">
        <v>1764963.33</v>
      </c>
      <c r="Y21" s="1">
        <v>1764963.33</v>
      </c>
      <c r="Z21" s="9">
        <v>0.47827086499999999</v>
      </c>
      <c r="AA21" s="1">
        <v>37790.519999999997</v>
      </c>
      <c r="AB21" s="1">
        <v>37790.519999999997</v>
      </c>
      <c r="AC21" s="1">
        <v>0</v>
      </c>
      <c r="AD21" s="1">
        <v>538.04999999999995</v>
      </c>
      <c r="AE21" s="1">
        <v>0</v>
      </c>
      <c r="AF21" s="1">
        <v>538.04999999999995</v>
      </c>
      <c r="AG21" s="1">
        <v>0</v>
      </c>
      <c r="AH21" s="1">
        <v>203865.48</v>
      </c>
      <c r="AI21" s="1">
        <v>8192.4</v>
      </c>
      <c r="AJ21" s="1">
        <v>0</v>
      </c>
      <c r="AK21" s="1">
        <v>13461.84</v>
      </c>
      <c r="AL21" s="1">
        <v>70038.94</v>
      </c>
      <c r="AM21" s="1">
        <v>295558.65999999997</v>
      </c>
      <c r="AN21" s="1">
        <v>1657081.85</v>
      </c>
      <c r="AO21" s="1">
        <v>327273.58</v>
      </c>
      <c r="AP21" s="1">
        <v>179624.19</v>
      </c>
      <c r="AQ21" s="1">
        <v>0</v>
      </c>
      <c r="AR21" s="1">
        <v>135616.57</v>
      </c>
      <c r="AS21" s="1">
        <v>0</v>
      </c>
      <c r="AT21" s="1">
        <v>46279.16</v>
      </c>
      <c r="AU21" s="1">
        <v>688793.5</v>
      </c>
      <c r="AV21" s="1">
        <v>4444725.91</v>
      </c>
      <c r="AW21">
        <v>4444725.91</v>
      </c>
      <c r="AX21" s="1">
        <v>4722521.28</v>
      </c>
      <c r="AY21">
        <v>4444725.91</v>
      </c>
      <c r="AZ21" s="1">
        <v>0</v>
      </c>
      <c r="BA21" s="1">
        <v>87758.5</v>
      </c>
      <c r="BB21" s="1">
        <v>22432.21</v>
      </c>
      <c r="BC21" s="1">
        <v>0</v>
      </c>
      <c r="BD21">
        <v>110190.71</v>
      </c>
      <c r="BE21" s="1">
        <v>4554916.62</v>
      </c>
    </row>
    <row r="22" spans="1:57" x14ac:dyDescent="0.45">
      <c r="A22" s="15">
        <v>51227</v>
      </c>
      <c r="B22" t="s">
        <v>73</v>
      </c>
      <c r="C22" t="s">
        <v>126</v>
      </c>
      <c r="D22" s="1">
        <v>1013.86</v>
      </c>
      <c r="E22" s="1">
        <v>0</v>
      </c>
      <c r="F22" s="1">
        <v>191.91</v>
      </c>
      <c r="G22" s="1">
        <v>24.43</v>
      </c>
      <c r="H22" s="1">
        <v>2</v>
      </c>
      <c r="I22" s="1">
        <v>5</v>
      </c>
      <c r="J22" s="1">
        <v>13.58</v>
      </c>
      <c r="K22" s="1">
        <v>224.47</v>
      </c>
      <c r="L22" s="1">
        <v>154.91</v>
      </c>
      <c r="M22" s="1">
        <v>65.03</v>
      </c>
      <c r="N22" s="1">
        <v>296.39</v>
      </c>
      <c r="O22" s="1">
        <v>5.95</v>
      </c>
      <c r="P22" s="1">
        <v>0</v>
      </c>
      <c r="Q22" s="1">
        <v>1.5</v>
      </c>
      <c r="R22" s="1">
        <v>0</v>
      </c>
      <c r="S22" s="1">
        <v>303.08999999999997</v>
      </c>
      <c r="T22" s="2">
        <v>0.29894660000000001</v>
      </c>
      <c r="U22" s="8">
        <v>0.41319735200000002</v>
      </c>
      <c r="V22" s="2">
        <v>0.465066282</v>
      </c>
      <c r="W22" s="1">
        <v>5701868750</v>
      </c>
      <c r="X22" s="1">
        <v>2973691.32</v>
      </c>
      <c r="Y22" s="1">
        <v>2973691.32</v>
      </c>
      <c r="Z22" s="9">
        <v>0.51053775400000001</v>
      </c>
      <c r="AA22" s="1">
        <v>33688.480000000003</v>
      </c>
      <c r="AB22" s="1">
        <v>33688.480000000003</v>
      </c>
      <c r="AC22" s="1">
        <v>0</v>
      </c>
      <c r="AD22" s="1">
        <v>861.53</v>
      </c>
      <c r="AE22" s="1">
        <v>0</v>
      </c>
      <c r="AF22" s="1">
        <v>861.53</v>
      </c>
      <c r="AG22" s="1">
        <v>0</v>
      </c>
      <c r="AH22" s="1">
        <v>373587.45</v>
      </c>
      <c r="AI22" s="1">
        <v>114247.53</v>
      </c>
      <c r="AJ22" s="1">
        <v>12482.65</v>
      </c>
      <c r="AK22" s="1">
        <v>42264.87</v>
      </c>
      <c r="AL22" s="1">
        <v>169216.24</v>
      </c>
      <c r="AM22" s="1">
        <v>711798.74</v>
      </c>
      <c r="AN22" s="1">
        <v>1775883.26</v>
      </c>
      <c r="AO22" s="1">
        <v>544351.94999999995</v>
      </c>
      <c r="AP22" s="1">
        <v>355893.32</v>
      </c>
      <c r="AQ22" s="1">
        <v>54780.45</v>
      </c>
      <c r="AR22" s="1">
        <v>211845.6</v>
      </c>
      <c r="AS22" s="1">
        <v>3645.24</v>
      </c>
      <c r="AT22" s="1">
        <v>85779.92</v>
      </c>
      <c r="AU22" s="1">
        <v>1256296.48</v>
      </c>
      <c r="AV22" s="1">
        <v>6752219.8099999996</v>
      </c>
      <c r="AW22">
        <v>6752219.8099999996</v>
      </c>
      <c r="AX22" s="1">
        <v>7174233.5499999998</v>
      </c>
      <c r="AY22">
        <v>6752219.8099999996</v>
      </c>
      <c r="AZ22" s="1">
        <v>0</v>
      </c>
      <c r="BA22" s="1">
        <v>595787.94999999995</v>
      </c>
      <c r="BB22" s="1">
        <v>27479.47</v>
      </c>
      <c r="BC22" s="1">
        <v>0</v>
      </c>
      <c r="BD22">
        <v>623267.42000000004</v>
      </c>
      <c r="BE22" s="1">
        <v>7375487.2300000004</v>
      </c>
    </row>
    <row r="23" spans="1:57" x14ac:dyDescent="0.45">
      <c r="A23" s="15">
        <v>51243</v>
      </c>
      <c r="B23" t="s">
        <v>74</v>
      </c>
      <c r="C23" t="s">
        <v>75</v>
      </c>
      <c r="D23" s="1">
        <v>628.28</v>
      </c>
      <c r="E23" s="1">
        <v>1</v>
      </c>
      <c r="F23" s="1">
        <v>163.85</v>
      </c>
      <c r="G23" s="1">
        <v>5.67</v>
      </c>
      <c r="H23" s="1">
        <v>2</v>
      </c>
      <c r="I23" s="1">
        <v>1.1499999999999999</v>
      </c>
      <c r="J23" s="1">
        <v>16</v>
      </c>
      <c r="K23" s="1">
        <v>123.33</v>
      </c>
      <c r="L23" s="1">
        <v>130.78</v>
      </c>
      <c r="M23" s="1">
        <v>23</v>
      </c>
      <c r="N23" s="1">
        <v>231.96</v>
      </c>
      <c r="O23" s="1">
        <v>0</v>
      </c>
      <c r="P23" s="1">
        <v>0</v>
      </c>
      <c r="Q23" s="1">
        <v>1</v>
      </c>
      <c r="R23" s="1">
        <v>0</v>
      </c>
      <c r="S23" s="1">
        <v>308.11</v>
      </c>
      <c r="T23" s="2">
        <v>0.49040236799999998</v>
      </c>
      <c r="U23" s="8">
        <v>1.1119247830000001</v>
      </c>
      <c r="V23" s="2">
        <v>0.465066282</v>
      </c>
      <c r="W23" s="1">
        <v>3509125377</v>
      </c>
      <c r="X23" s="1">
        <v>1854905.91</v>
      </c>
      <c r="Y23" s="1">
        <v>1664862.59</v>
      </c>
      <c r="Z23" s="9">
        <v>0.51389999900000005</v>
      </c>
      <c r="AA23" s="1">
        <v>92158.09</v>
      </c>
      <c r="AB23" s="1">
        <v>82716.09</v>
      </c>
      <c r="AC23" s="1">
        <v>0</v>
      </c>
      <c r="AD23" s="1">
        <v>578.14</v>
      </c>
      <c r="AE23" s="1">
        <v>0</v>
      </c>
      <c r="AF23" s="1">
        <v>518.91</v>
      </c>
      <c r="AG23" s="1">
        <v>772.39</v>
      </c>
      <c r="AH23" s="1">
        <v>321064.19</v>
      </c>
      <c r="AI23" s="1">
        <v>26690.53</v>
      </c>
      <c r="AJ23" s="1">
        <v>12564.85</v>
      </c>
      <c r="AK23" s="1">
        <v>9784.94</v>
      </c>
      <c r="AL23" s="1">
        <v>200684.12</v>
      </c>
      <c r="AM23" s="1">
        <v>571561.02</v>
      </c>
      <c r="AN23" s="1">
        <v>0</v>
      </c>
      <c r="AO23" s="1">
        <v>301051.61</v>
      </c>
      <c r="AP23" s="1">
        <v>302435.28999999998</v>
      </c>
      <c r="AQ23" s="1">
        <v>19502.5</v>
      </c>
      <c r="AR23" s="1">
        <v>166885.94</v>
      </c>
      <c r="AS23" s="1">
        <v>0</v>
      </c>
      <c r="AT23" s="1">
        <v>58862.49</v>
      </c>
      <c r="AU23" s="1">
        <v>848737.83</v>
      </c>
      <c r="AV23" s="1">
        <v>2982020.17</v>
      </c>
      <c r="AW23">
        <v>3367940.99</v>
      </c>
      <c r="AX23" s="1">
        <v>3168396.43</v>
      </c>
      <c r="AY23">
        <v>3168396.43</v>
      </c>
      <c r="AZ23" s="1">
        <v>0</v>
      </c>
      <c r="BA23" s="1">
        <v>339373.5</v>
      </c>
      <c r="BB23" s="1">
        <v>23775.68</v>
      </c>
      <c r="BC23" s="1">
        <v>33652.5</v>
      </c>
      <c r="BD23">
        <v>396801.68</v>
      </c>
      <c r="BE23" s="1">
        <v>3565198.11</v>
      </c>
    </row>
    <row r="24" spans="1:57" x14ac:dyDescent="0.45">
      <c r="A24" s="15">
        <v>51284</v>
      </c>
      <c r="B24" t="s">
        <v>76</v>
      </c>
      <c r="C24" t="s">
        <v>127</v>
      </c>
      <c r="D24" s="1">
        <v>1719.3</v>
      </c>
      <c r="E24" s="1">
        <v>3.13</v>
      </c>
      <c r="F24" s="1">
        <v>245.59</v>
      </c>
      <c r="G24" s="1">
        <v>7.65</v>
      </c>
      <c r="H24" s="1">
        <v>0</v>
      </c>
      <c r="I24" s="1">
        <v>0</v>
      </c>
      <c r="J24" s="1">
        <v>7.62</v>
      </c>
      <c r="K24" s="1">
        <v>519.94000000000005</v>
      </c>
      <c r="L24" s="1">
        <v>288.23</v>
      </c>
      <c r="M24" s="1">
        <v>43.61</v>
      </c>
      <c r="N24" s="1">
        <v>650.28</v>
      </c>
      <c r="O24" s="1">
        <v>0.24</v>
      </c>
      <c r="P24" s="1">
        <v>0</v>
      </c>
      <c r="Q24" s="1">
        <v>2</v>
      </c>
      <c r="R24" s="1">
        <v>0</v>
      </c>
      <c r="S24" s="1">
        <v>485.42</v>
      </c>
      <c r="T24" s="2">
        <v>0.28233583400000001</v>
      </c>
      <c r="U24" s="8">
        <v>0.368554991</v>
      </c>
      <c r="V24" s="2">
        <v>0.465066282</v>
      </c>
      <c r="W24" s="1">
        <v>6718314441</v>
      </c>
      <c r="X24" s="1">
        <v>6518221.2699999996</v>
      </c>
      <c r="Y24" s="1">
        <v>6518221.2699999996</v>
      </c>
      <c r="Z24" s="9">
        <v>0.65991409300000003</v>
      </c>
      <c r="AA24" s="1">
        <v>48125.17</v>
      </c>
      <c r="AB24" s="1">
        <v>48125.17</v>
      </c>
      <c r="AC24" s="1">
        <v>0</v>
      </c>
      <c r="AD24" s="1">
        <v>1484.81</v>
      </c>
      <c r="AE24" s="1">
        <v>0</v>
      </c>
      <c r="AF24" s="1">
        <v>1484.81</v>
      </c>
      <c r="AG24" s="1">
        <v>3104.49</v>
      </c>
      <c r="AH24" s="1">
        <v>617966.43999999994</v>
      </c>
      <c r="AI24" s="1">
        <v>46242.82</v>
      </c>
      <c r="AJ24" s="1">
        <v>0</v>
      </c>
      <c r="AK24" s="1">
        <v>0</v>
      </c>
      <c r="AL24" s="1">
        <v>122731.71</v>
      </c>
      <c r="AM24" s="1">
        <v>790045.46</v>
      </c>
      <c r="AN24" s="1">
        <v>973680.61</v>
      </c>
      <c r="AO24" s="1">
        <v>1629799.73</v>
      </c>
      <c r="AP24" s="1">
        <v>855931.68</v>
      </c>
      <c r="AQ24" s="1">
        <v>47485.11</v>
      </c>
      <c r="AR24" s="1">
        <v>600780.51</v>
      </c>
      <c r="AS24" s="1">
        <v>190.06</v>
      </c>
      <c r="AT24" s="1">
        <v>223062.51</v>
      </c>
      <c r="AU24" s="1">
        <v>3357249.6</v>
      </c>
      <c r="AV24" s="1">
        <v>11688806.92</v>
      </c>
      <c r="AW24">
        <v>11688806.92</v>
      </c>
      <c r="AX24" s="1">
        <v>12419357.35</v>
      </c>
      <c r="AY24">
        <v>11688806.92</v>
      </c>
      <c r="AZ24" s="1">
        <v>0</v>
      </c>
      <c r="BA24" s="1">
        <v>614925.30000000005</v>
      </c>
      <c r="BB24" s="1">
        <v>63574.05</v>
      </c>
      <c r="BC24" s="1">
        <v>38287.800000000003</v>
      </c>
      <c r="BD24">
        <v>716787.15</v>
      </c>
      <c r="BE24" s="1">
        <v>12405594.07</v>
      </c>
    </row>
    <row r="25" spans="1:57" x14ac:dyDescent="0.45">
      <c r="A25" s="15">
        <v>51300</v>
      </c>
      <c r="B25" t="s">
        <v>77</v>
      </c>
      <c r="C25" t="s">
        <v>78</v>
      </c>
      <c r="D25" s="1">
        <v>1028.5999999999999</v>
      </c>
      <c r="E25" s="1">
        <v>1</v>
      </c>
      <c r="F25" s="1">
        <v>217.64</v>
      </c>
      <c r="G25" s="1">
        <v>11.84</v>
      </c>
      <c r="H25" s="1">
        <v>2</v>
      </c>
      <c r="I25" s="1">
        <v>7.1</v>
      </c>
      <c r="J25" s="1">
        <v>10.5</v>
      </c>
      <c r="K25" s="1">
        <v>280.35000000000002</v>
      </c>
      <c r="L25" s="1">
        <v>149.41</v>
      </c>
      <c r="M25" s="1">
        <v>22.99</v>
      </c>
      <c r="N25" s="1">
        <v>254.35</v>
      </c>
      <c r="O25" s="1">
        <v>1.1200000000000001</v>
      </c>
      <c r="P25" s="1">
        <v>0</v>
      </c>
      <c r="Q25" s="1">
        <v>0</v>
      </c>
      <c r="R25" s="1">
        <v>0</v>
      </c>
      <c r="S25" s="1">
        <v>524.9</v>
      </c>
      <c r="T25" s="2">
        <v>0.51030526899999995</v>
      </c>
      <c r="U25" s="8">
        <v>1.204010842</v>
      </c>
      <c r="V25" s="2">
        <v>0.465066282</v>
      </c>
      <c r="W25" s="1">
        <v>2997118613</v>
      </c>
      <c r="X25" s="1">
        <v>4410747.6900000004</v>
      </c>
      <c r="Y25" s="1">
        <v>4410747.6900000004</v>
      </c>
      <c r="Z25" s="9">
        <v>0.74640692900000005</v>
      </c>
      <c r="AA25" s="1">
        <v>170004.04</v>
      </c>
      <c r="AB25" s="1">
        <v>170004.04</v>
      </c>
      <c r="AC25" s="1">
        <v>0</v>
      </c>
      <c r="AD25" s="1">
        <v>0</v>
      </c>
      <c r="AE25" s="1">
        <v>0</v>
      </c>
      <c r="AF25" s="1">
        <v>0</v>
      </c>
      <c r="AG25" s="1">
        <v>1121.8499999999999</v>
      </c>
      <c r="AH25" s="1">
        <v>619414.24</v>
      </c>
      <c r="AI25" s="1">
        <v>80951.12</v>
      </c>
      <c r="AJ25" s="1">
        <v>18249.650000000001</v>
      </c>
      <c r="AK25" s="1">
        <v>87743.64</v>
      </c>
      <c r="AL25" s="1">
        <v>191284.32</v>
      </c>
      <c r="AM25" s="1">
        <v>998764.82</v>
      </c>
      <c r="AN25" s="1">
        <v>0</v>
      </c>
      <c r="AO25" s="1">
        <v>993962.12</v>
      </c>
      <c r="AP25" s="1">
        <v>501842.97</v>
      </c>
      <c r="AQ25" s="1">
        <v>28313.83</v>
      </c>
      <c r="AR25" s="1">
        <v>265788.03999999998</v>
      </c>
      <c r="AS25" s="1">
        <v>1003.17</v>
      </c>
      <c r="AT25" s="1">
        <v>118939.57</v>
      </c>
      <c r="AU25" s="1">
        <v>1909849.7</v>
      </c>
      <c r="AV25" s="1">
        <v>7318856.8499999996</v>
      </c>
      <c r="AW25">
        <v>7489366.25</v>
      </c>
      <c r="AX25" s="1">
        <v>7776285.4000000004</v>
      </c>
      <c r="AY25">
        <v>7489366.25</v>
      </c>
      <c r="AZ25" s="1">
        <v>0</v>
      </c>
      <c r="BA25" s="1">
        <v>111145</v>
      </c>
      <c r="BB25" s="1">
        <v>38016.04</v>
      </c>
      <c r="BC25" s="1">
        <v>0</v>
      </c>
      <c r="BD25">
        <v>149161.04</v>
      </c>
      <c r="BE25" s="1">
        <v>7638527.29</v>
      </c>
    </row>
    <row r="26" spans="1:57" x14ac:dyDescent="0.45">
      <c r="A26" s="15">
        <v>51334</v>
      </c>
      <c r="B26" t="s">
        <v>79</v>
      </c>
      <c r="C26" t="s">
        <v>128</v>
      </c>
      <c r="D26" s="1">
        <v>669.56</v>
      </c>
      <c r="E26" s="1">
        <v>2.19</v>
      </c>
      <c r="F26" s="1">
        <v>132.44999999999999</v>
      </c>
      <c r="G26" s="1">
        <v>12.84</v>
      </c>
      <c r="H26" s="1">
        <v>1</v>
      </c>
      <c r="I26" s="1">
        <v>2.72</v>
      </c>
      <c r="J26" s="1">
        <v>6.75</v>
      </c>
      <c r="K26" s="1">
        <v>210.06</v>
      </c>
      <c r="L26" s="1">
        <v>112.25</v>
      </c>
      <c r="M26" s="1">
        <v>31.61</v>
      </c>
      <c r="N26" s="1">
        <v>187.44</v>
      </c>
      <c r="O26" s="1">
        <v>19.920000000000002</v>
      </c>
      <c r="P26" s="1">
        <v>0</v>
      </c>
      <c r="Q26" s="1">
        <v>0</v>
      </c>
      <c r="R26" s="1">
        <v>0</v>
      </c>
      <c r="S26" s="1">
        <v>206.29</v>
      </c>
      <c r="T26" s="2">
        <v>0.30809785499999998</v>
      </c>
      <c r="U26" s="8">
        <v>0.43888187099999998</v>
      </c>
      <c r="V26" s="2">
        <v>0.465066282</v>
      </c>
      <c r="W26" s="1">
        <v>2892374627</v>
      </c>
      <c r="X26" s="1">
        <v>2400434.88</v>
      </c>
      <c r="Y26" s="1">
        <v>2400434.88</v>
      </c>
      <c r="Z26" s="9">
        <v>0.62403707900000005</v>
      </c>
      <c r="AA26" s="1">
        <v>24354.44</v>
      </c>
      <c r="AB26" s="1">
        <v>24354.44</v>
      </c>
      <c r="AC26" s="1">
        <v>0</v>
      </c>
      <c r="AD26" s="1">
        <v>0</v>
      </c>
      <c r="AE26" s="1">
        <v>0</v>
      </c>
      <c r="AF26" s="1">
        <v>0</v>
      </c>
      <c r="AG26" s="1">
        <v>2054.06</v>
      </c>
      <c r="AH26" s="1">
        <v>315158.59999999998</v>
      </c>
      <c r="AI26" s="1">
        <v>73395.75</v>
      </c>
      <c r="AJ26" s="1">
        <v>7628.85</v>
      </c>
      <c r="AK26" s="1">
        <v>28103.53</v>
      </c>
      <c r="AL26" s="1">
        <v>102808.39</v>
      </c>
      <c r="AM26" s="1">
        <v>529149.18000000005</v>
      </c>
      <c r="AN26" s="1">
        <v>836614.82</v>
      </c>
      <c r="AO26" s="1">
        <v>622654.84</v>
      </c>
      <c r="AP26" s="1">
        <v>315216.73</v>
      </c>
      <c r="AQ26" s="1">
        <v>32547.59</v>
      </c>
      <c r="AR26" s="1">
        <v>163757.31</v>
      </c>
      <c r="AS26" s="1">
        <v>14916.98</v>
      </c>
      <c r="AT26" s="1">
        <v>78808.39</v>
      </c>
      <c r="AU26" s="1">
        <v>1227901.8400000001</v>
      </c>
      <c r="AV26" s="1">
        <v>5018455.16</v>
      </c>
      <c r="AW26">
        <v>5018455.16</v>
      </c>
      <c r="AX26" s="1">
        <v>5332108.6100000003</v>
      </c>
      <c r="AY26">
        <v>5018455.16</v>
      </c>
      <c r="AZ26" s="1">
        <v>0</v>
      </c>
      <c r="BA26" s="1">
        <v>114153.35</v>
      </c>
      <c r="BB26" s="1">
        <v>38395.93</v>
      </c>
      <c r="BC26" s="1">
        <v>57320.15</v>
      </c>
      <c r="BD26">
        <v>209869.43</v>
      </c>
      <c r="BE26" s="1">
        <v>5228324.59</v>
      </c>
    </row>
    <row r="27" spans="1:57" s="10" customFormat="1" x14ac:dyDescent="0.45">
      <c r="A27" s="16">
        <v>51359</v>
      </c>
      <c r="B27" s="10" t="s">
        <v>80</v>
      </c>
      <c r="C27" s="10" t="s">
        <v>129</v>
      </c>
      <c r="D27" s="11">
        <v>1873.31</v>
      </c>
      <c r="E27" s="11">
        <v>1.4</v>
      </c>
      <c r="F27" s="11">
        <v>379.68</v>
      </c>
      <c r="G27" s="11">
        <v>19.48</v>
      </c>
      <c r="H27" s="11">
        <v>1.1299999999999999</v>
      </c>
      <c r="I27" s="11">
        <v>15.29</v>
      </c>
      <c r="J27" s="11">
        <v>28.76</v>
      </c>
      <c r="K27" s="11">
        <v>462.33</v>
      </c>
      <c r="L27" s="11">
        <v>250.96</v>
      </c>
      <c r="M27" s="11">
        <v>132.59</v>
      </c>
      <c r="N27" s="11">
        <v>594.70000000000005</v>
      </c>
      <c r="O27" s="11">
        <v>106.6</v>
      </c>
      <c r="P27" s="11">
        <v>0</v>
      </c>
      <c r="Q27" s="11">
        <v>0</v>
      </c>
      <c r="R27" s="11">
        <v>0</v>
      </c>
      <c r="S27" s="11">
        <v>672.87</v>
      </c>
      <c r="T27" s="12">
        <v>0.35918774799999997</v>
      </c>
      <c r="U27" s="13">
        <v>0.59650394699999998</v>
      </c>
      <c r="V27" s="12">
        <v>0.465066282</v>
      </c>
      <c r="W27" s="11">
        <v>5545278793</v>
      </c>
      <c r="X27" s="11">
        <v>7989526.5499999998</v>
      </c>
      <c r="Y27" s="11">
        <v>7989526.5499999998</v>
      </c>
      <c r="Z27" s="14">
        <v>0.74237161799999996</v>
      </c>
      <c r="AA27" s="11">
        <v>107968.43</v>
      </c>
      <c r="AB27" s="11">
        <v>107968.43</v>
      </c>
      <c r="AC27" s="11">
        <v>0</v>
      </c>
      <c r="AD27" s="11">
        <v>0</v>
      </c>
      <c r="AE27" s="11">
        <v>0</v>
      </c>
      <c r="AF27" s="11">
        <v>0</v>
      </c>
      <c r="AG27" s="11">
        <v>1562.1</v>
      </c>
      <c r="AH27" s="11">
        <v>1074746.1200000001</v>
      </c>
      <c r="AI27" s="11">
        <v>132466.42000000001</v>
      </c>
      <c r="AJ27" s="11">
        <v>10255.31</v>
      </c>
      <c r="AK27" s="11">
        <v>187936.22</v>
      </c>
      <c r="AL27" s="11">
        <v>521104.28</v>
      </c>
      <c r="AM27" s="11">
        <v>1928070.45</v>
      </c>
      <c r="AN27" s="11">
        <v>0</v>
      </c>
      <c r="AO27" s="11">
        <v>1630298.18</v>
      </c>
      <c r="AP27" s="11">
        <v>838375.12</v>
      </c>
      <c r="AQ27" s="11">
        <v>162411.24</v>
      </c>
      <c r="AR27" s="11">
        <v>618083.76</v>
      </c>
      <c r="AS27" s="11">
        <v>94964.18</v>
      </c>
      <c r="AT27" s="11">
        <v>258431.07</v>
      </c>
      <c r="AU27" s="11">
        <v>3602563.55</v>
      </c>
      <c r="AV27" s="1">
        <v>13215134.810000001</v>
      </c>
      <c r="AW27" s="10">
        <v>13628128.98</v>
      </c>
      <c r="AX27" s="1">
        <v>14041080.74</v>
      </c>
      <c r="AY27">
        <v>13628128.98</v>
      </c>
      <c r="AZ27" s="1">
        <v>0</v>
      </c>
      <c r="BA27" s="1">
        <v>437857.2</v>
      </c>
      <c r="BB27" s="1">
        <v>13230.76</v>
      </c>
      <c r="BC27" s="1">
        <v>0</v>
      </c>
      <c r="BD27">
        <v>451087.96</v>
      </c>
      <c r="BE27" s="1">
        <v>14079216.939999999</v>
      </c>
    </row>
    <row r="28" spans="1:57" x14ac:dyDescent="0.45">
      <c r="A28" s="15">
        <v>51375</v>
      </c>
      <c r="B28" t="s">
        <v>81</v>
      </c>
      <c r="C28" t="s">
        <v>130</v>
      </c>
      <c r="D28" s="1">
        <v>401.63</v>
      </c>
      <c r="E28" s="1">
        <v>0</v>
      </c>
      <c r="F28" s="1">
        <v>126</v>
      </c>
      <c r="G28" s="1">
        <v>3</v>
      </c>
      <c r="H28" s="1">
        <v>0</v>
      </c>
      <c r="I28" s="1">
        <v>9</v>
      </c>
      <c r="J28" s="1">
        <v>4</v>
      </c>
      <c r="K28" s="1">
        <v>126.72</v>
      </c>
      <c r="L28" s="1">
        <v>50.16</v>
      </c>
      <c r="M28" s="1">
        <v>0</v>
      </c>
      <c r="N28" s="1">
        <v>163.16</v>
      </c>
      <c r="O28" s="1">
        <v>3.63</v>
      </c>
      <c r="P28" s="1">
        <v>0</v>
      </c>
      <c r="Q28" s="1">
        <v>0</v>
      </c>
      <c r="R28" s="1">
        <v>0</v>
      </c>
      <c r="S28" s="1">
        <v>249.2</v>
      </c>
      <c r="T28" s="2">
        <v>0.62047157799999997</v>
      </c>
      <c r="U28" s="8">
        <v>1.779975718</v>
      </c>
      <c r="V28" s="2">
        <v>0.465066282</v>
      </c>
      <c r="W28" s="1">
        <v>385722947</v>
      </c>
      <c r="X28" s="1">
        <v>2114502.87</v>
      </c>
      <c r="Y28" s="1">
        <v>2114502.87</v>
      </c>
      <c r="Z28" s="9">
        <v>0.91641481300000005</v>
      </c>
      <c r="AA28" s="1">
        <v>119320.32000000001</v>
      </c>
      <c r="AB28" s="1">
        <v>119320.32000000001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440280.5</v>
      </c>
      <c r="AI28" s="1">
        <v>25183.08</v>
      </c>
      <c r="AJ28" s="1">
        <v>0</v>
      </c>
      <c r="AK28" s="1">
        <v>136557.72</v>
      </c>
      <c r="AL28" s="1">
        <v>89467.75</v>
      </c>
      <c r="AM28" s="1">
        <v>691489.05</v>
      </c>
      <c r="AN28" s="1">
        <v>16948.64</v>
      </c>
      <c r="AO28" s="1">
        <v>551608.4</v>
      </c>
      <c r="AP28" s="1">
        <v>206853.15</v>
      </c>
      <c r="AQ28" s="1">
        <v>0</v>
      </c>
      <c r="AR28" s="1">
        <v>209331.14</v>
      </c>
      <c r="AS28" s="1">
        <v>3991.9</v>
      </c>
      <c r="AT28" s="1">
        <v>70862.460000000006</v>
      </c>
      <c r="AU28" s="1">
        <v>1042647.05</v>
      </c>
      <c r="AV28" s="11">
        <v>3984907.93</v>
      </c>
      <c r="AW28">
        <v>3984907.93</v>
      </c>
      <c r="AX28" s="11">
        <v>4233964.68</v>
      </c>
      <c r="AY28" s="10">
        <v>3984907.93</v>
      </c>
      <c r="AZ28" s="11">
        <v>0</v>
      </c>
      <c r="BA28" s="11">
        <v>58365</v>
      </c>
      <c r="BB28" s="11">
        <v>3822.52</v>
      </c>
      <c r="BC28" s="11">
        <v>0</v>
      </c>
      <c r="BD28" s="10">
        <v>62187.519999999997</v>
      </c>
      <c r="BE28" s="11">
        <v>4047095.45</v>
      </c>
    </row>
    <row r="29" spans="1:57" x14ac:dyDescent="0.45">
      <c r="A29" s="15">
        <v>51391</v>
      </c>
      <c r="B29" t="s">
        <v>82</v>
      </c>
      <c r="C29" t="s">
        <v>131</v>
      </c>
      <c r="D29" s="1">
        <v>556.21</v>
      </c>
      <c r="E29" s="1">
        <v>0</v>
      </c>
      <c r="F29" s="1">
        <v>150.74</v>
      </c>
      <c r="G29" s="1">
        <v>18.670000000000002</v>
      </c>
      <c r="H29" s="1">
        <v>2</v>
      </c>
      <c r="I29" s="1">
        <v>6.5</v>
      </c>
      <c r="J29" s="1">
        <v>6.5</v>
      </c>
      <c r="K29" s="1">
        <v>112.34</v>
      </c>
      <c r="L29" s="1">
        <v>132.01</v>
      </c>
      <c r="M29" s="1">
        <v>2.06</v>
      </c>
      <c r="N29" s="1">
        <v>102.66</v>
      </c>
      <c r="O29" s="1">
        <v>0</v>
      </c>
      <c r="P29" s="1">
        <v>0</v>
      </c>
      <c r="Q29" s="1">
        <v>0</v>
      </c>
      <c r="R29" s="1">
        <v>0</v>
      </c>
      <c r="S29" s="1">
        <v>239.93</v>
      </c>
      <c r="T29" s="2">
        <v>0.43136585100000002</v>
      </c>
      <c r="U29" s="8">
        <v>0.86032355800000004</v>
      </c>
      <c r="V29" s="2">
        <v>0.465066282</v>
      </c>
      <c r="W29" s="1">
        <v>2247531730</v>
      </c>
      <c r="X29" s="1">
        <v>2071660.58</v>
      </c>
      <c r="Y29" s="1">
        <v>2071660.58</v>
      </c>
      <c r="Z29" s="9">
        <v>0.64832053300000003</v>
      </c>
      <c r="AA29" s="1">
        <v>55526.29</v>
      </c>
      <c r="AB29" s="1">
        <v>55526.29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372636.24</v>
      </c>
      <c r="AI29" s="1">
        <v>110873.96</v>
      </c>
      <c r="AJ29" s="1">
        <v>15851.44</v>
      </c>
      <c r="AK29" s="1">
        <v>69772.58</v>
      </c>
      <c r="AL29" s="1">
        <v>102853.14</v>
      </c>
      <c r="AM29" s="1">
        <v>671987.36</v>
      </c>
      <c r="AN29" s="1">
        <v>546535.72</v>
      </c>
      <c r="AO29" s="1">
        <v>345953.56</v>
      </c>
      <c r="AP29" s="1">
        <v>385131.57</v>
      </c>
      <c r="AQ29" s="1">
        <v>2203.64</v>
      </c>
      <c r="AR29" s="1">
        <v>93179.22</v>
      </c>
      <c r="AS29" s="1">
        <v>0</v>
      </c>
      <c r="AT29" s="1">
        <v>50919.58</v>
      </c>
      <c r="AU29" s="1">
        <v>877387.57</v>
      </c>
      <c r="AV29" s="1">
        <v>4223097.5199999996</v>
      </c>
      <c r="AW29">
        <v>4223097.5199999996</v>
      </c>
      <c r="AX29" s="1">
        <v>4487041.12</v>
      </c>
      <c r="AY29">
        <v>4223097.5199999996</v>
      </c>
      <c r="AZ29" s="1">
        <v>0</v>
      </c>
      <c r="BA29" s="1">
        <v>195411.5</v>
      </c>
      <c r="BB29" s="1">
        <v>18514.66</v>
      </c>
      <c r="BC29" s="1">
        <v>0</v>
      </c>
      <c r="BD29">
        <v>213926.16</v>
      </c>
      <c r="BE29" s="1">
        <v>4437023.68</v>
      </c>
    </row>
    <row r="30" spans="1:57" x14ac:dyDescent="0.45">
      <c r="A30" s="15">
        <v>51417</v>
      </c>
      <c r="B30" t="s">
        <v>83</v>
      </c>
      <c r="C30" t="s">
        <v>132</v>
      </c>
      <c r="D30" s="1">
        <v>1093.44</v>
      </c>
      <c r="E30" s="1">
        <v>0.4</v>
      </c>
      <c r="F30" s="1">
        <v>224.2</v>
      </c>
      <c r="G30" s="1">
        <v>15.18</v>
      </c>
      <c r="H30" s="1">
        <v>0.25</v>
      </c>
      <c r="I30" s="1">
        <v>12.65</v>
      </c>
      <c r="J30" s="1">
        <v>12.48</v>
      </c>
      <c r="K30" s="1">
        <v>294.26</v>
      </c>
      <c r="L30" s="1">
        <v>178.41</v>
      </c>
      <c r="M30" s="1">
        <v>7.5</v>
      </c>
      <c r="N30" s="1">
        <v>313.64</v>
      </c>
      <c r="O30" s="1">
        <v>93.3</v>
      </c>
      <c r="P30" s="1">
        <v>0</v>
      </c>
      <c r="Q30" s="1">
        <v>1</v>
      </c>
      <c r="R30" s="1">
        <v>0</v>
      </c>
      <c r="S30" s="1">
        <v>519.11</v>
      </c>
      <c r="T30" s="2">
        <v>0.47474941500000001</v>
      </c>
      <c r="U30" s="8">
        <v>1.042075461</v>
      </c>
      <c r="V30" s="2">
        <v>0.465066282</v>
      </c>
      <c r="W30" s="1">
        <v>2198284867</v>
      </c>
      <c r="X30" s="1">
        <v>5182670.3600000003</v>
      </c>
      <c r="Y30" s="1">
        <v>5182670.3600000003</v>
      </c>
      <c r="Z30" s="9">
        <v>0.82502782600000002</v>
      </c>
      <c r="AA30" s="1">
        <v>145516.03</v>
      </c>
      <c r="AB30" s="1">
        <v>145516.03</v>
      </c>
      <c r="AC30" s="1">
        <v>0</v>
      </c>
      <c r="AD30" s="1">
        <v>928.16</v>
      </c>
      <c r="AE30" s="1">
        <v>0</v>
      </c>
      <c r="AF30" s="1">
        <v>928.16</v>
      </c>
      <c r="AG30" s="1">
        <v>496.01</v>
      </c>
      <c r="AH30" s="1">
        <v>705295.33</v>
      </c>
      <c r="AI30" s="1">
        <v>114719.13</v>
      </c>
      <c r="AJ30" s="1">
        <v>2521.4899999999998</v>
      </c>
      <c r="AK30" s="1">
        <v>172798.82</v>
      </c>
      <c r="AL30" s="1">
        <v>251302.95</v>
      </c>
      <c r="AM30" s="1">
        <v>1247133.73</v>
      </c>
      <c r="AN30" s="1">
        <v>93190.31</v>
      </c>
      <c r="AO30" s="1">
        <v>1153170.27</v>
      </c>
      <c r="AP30" s="1">
        <v>662369.46</v>
      </c>
      <c r="AQ30" s="1">
        <v>10209.719999999999</v>
      </c>
      <c r="AR30" s="1">
        <v>362266.42</v>
      </c>
      <c r="AS30" s="1">
        <v>92370.12</v>
      </c>
      <c r="AT30" s="1">
        <v>164675.35</v>
      </c>
      <c r="AU30" s="1">
        <v>2445061.34</v>
      </c>
      <c r="AV30" s="1">
        <v>9114499.9299999997</v>
      </c>
      <c r="AW30">
        <v>9114499.9299999997</v>
      </c>
      <c r="AX30" s="1">
        <v>9684156.1799999997</v>
      </c>
      <c r="AY30">
        <v>9114499.9299999997</v>
      </c>
      <c r="AZ30" s="1">
        <v>0</v>
      </c>
      <c r="BA30" s="1">
        <v>328498.55</v>
      </c>
      <c r="BB30" s="1">
        <v>23123.55</v>
      </c>
      <c r="BC30" s="1">
        <v>446039.5</v>
      </c>
      <c r="BD30">
        <v>797661.6</v>
      </c>
      <c r="BE30" s="1">
        <v>9912161.5299999993</v>
      </c>
    </row>
    <row r="31" spans="1:57" x14ac:dyDescent="0.45">
      <c r="A31" s="15">
        <v>51433</v>
      </c>
      <c r="B31" t="s">
        <v>84</v>
      </c>
      <c r="C31" t="s">
        <v>133</v>
      </c>
      <c r="D31" s="1">
        <v>981.75</v>
      </c>
      <c r="E31" s="1">
        <v>1.71</v>
      </c>
      <c r="F31" s="1">
        <v>220.55</v>
      </c>
      <c r="G31" s="1">
        <v>7.83</v>
      </c>
      <c r="H31" s="1">
        <v>1.45</v>
      </c>
      <c r="I31" s="1">
        <v>17.399999999999999</v>
      </c>
      <c r="J31" s="1">
        <v>10.17</v>
      </c>
      <c r="K31" s="1">
        <v>278.02</v>
      </c>
      <c r="L31" s="1">
        <v>80.91</v>
      </c>
      <c r="M31" s="1">
        <v>151.71</v>
      </c>
      <c r="N31" s="1">
        <v>250.02</v>
      </c>
      <c r="O31" s="1">
        <v>166.68</v>
      </c>
      <c r="P31" s="1">
        <v>0</v>
      </c>
      <c r="Q31" s="1">
        <v>1</v>
      </c>
      <c r="R31" s="1">
        <v>0</v>
      </c>
      <c r="S31" s="1">
        <v>595.36</v>
      </c>
      <c r="T31" s="2">
        <v>0.60642729799999995</v>
      </c>
      <c r="U31" s="8">
        <v>1.700308704</v>
      </c>
      <c r="V31" s="2">
        <v>0.465066282</v>
      </c>
      <c r="W31" s="1">
        <v>1933270093</v>
      </c>
      <c r="X31" s="1">
        <v>4673518.7</v>
      </c>
      <c r="Y31" s="1">
        <v>4673518.7</v>
      </c>
      <c r="Z31" s="9">
        <v>0.82861547899999999</v>
      </c>
      <c r="AA31" s="1">
        <v>272307.57</v>
      </c>
      <c r="AB31" s="1">
        <v>272307.57</v>
      </c>
      <c r="AC31" s="1">
        <v>0</v>
      </c>
      <c r="AD31" s="1">
        <v>932.19</v>
      </c>
      <c r="AE31" s="1">
        <v>0</v>
      </c>
      <c r="AF31" s="1">
        <v>932.19</v>
      </c>
      <c r="AG31" s="1">
        <v>2129.65</v>
      </c>
      <c r="AH31" s="1">
        <v>696830.11</v>
      </c>
      <c r="AI31" s="1">
        <v>59430.62</v>
      </c>
      <c r="AJ31" s="1">
        <v>14688.25</v>
      </c>
      <c r="AK31" s="1">
        <v>238717.32</v>
      </c>
      <c r="AL31" s="1">
        <v>205678.26</v>
      </c>
      <c r="AM31" s="1">
        <v>1217474.21</v>
      </c>
      <c r="AN31" s="1">
        <v>961174.05</v>
      </c>
      <c r="AO31" s="1">
        <v>1094265.46</v>
      </c>
      <c r="AP31" s="1">
        <v>301694.75</v>
      </c>
      <c r="AQ31" s="1">
        <v>207420.27</v>
      </c>
      <c r="AR31" s="1">
        <v>290038.62</v>
      </c>
      <c r="AS31" s="1">
        <v>165736.35</v>
      </c>
      <c r="AT31" s="1">
        <v>172891.86</v>
      </c>
      <c r="AU31" s="1">
        <v>2232047.31</v>
      </c>
      <c r="AV31" s="1">
        <v>9357454.0299999993</v>
      </c>
      <c r="AW31">
        <v>9357454.0299999993</v>
      </c>
      <c r="AX31" s="1">
        <v>9942294.9100000001</v>
      </c>
      <c r="AY31">
        <v>9357454.0299999993</v>
      </c>
      <c r="AZ31" s="1">
        <v>0</v>
      </c>
      <c r="BA31" s="1">
        <v>221682.8</v>
      </c>
      <c r="BB31" s="1">
        <v>306.10000000000002</v>
      </c>
      <c r="BC31" s="1">
        <v>2993.8</v>
      </c>
      <c r="BD31">
        <v>224982.7</v>
      </c>
      <c r="BE31" s="1">
        <v>9582436.7300000004</v>
      </c>
    </row>
    <row r="32" spans="1:57" x14ac:dyDescent="0.45">
      <c r="A32" s="15">
        <v>51458</v>
      </c>
      <c r="B32" t="s">
        <v>85</v>
      </c>
      <c r="C32" t="s">
        <v>134</v>
      </c>
      <c r="D32" s="1">
        <v>782.65</v>
      </c>
      <c r="E32" s="1">
        <v>0.5</v>
      </c>
      <c r="F32" s="1">
        <v>63.67</v>
      </c>
      <c r="G32" s="1">
        <v>1.87</v>
      </c>
      <c r="H32" s="1">
        <v>0</v>
      </c>
      <c r="I32" s="1">
        <v>5.43</v>
      </c>
      <c r="J32" s="1">
        <v>2</v>
      </c>
      <c r="K32" s="1">
        <v>331.86</v>
      </c>
      <c r="L32" s="1">
        <v>157.47</v>
      </c>
      <c r="M32" s="1">
        <v>70.06</v>
      </c>
      <c r="N32" s="1">
        <v>127.97</v>
      </c>
      <c r="O32" s="1">
        <v>51.78</v>
      </c>
      <c r="P32" s="1">
        <v>0</v>
      </c>
      <c r="Q32" s="1">
        <v>0.12</v>
      </c>
      <c r="R32" s="1">
        <v>0</v>
      </c>
      <c r="S32" s="1">
        <v>230.54</v>
      </c>
      <c r="T32" s="2">
        <v>0.29456334200000001</v>
      </c>
      <c r="U32" s="8">
        <v>0.40116929899999998</v>
      </c>
      <c r="V32" s="2">
        <v>0.465066282</v>
      </c>
      <c r="W32" s="1">
        <v>2838792167</v>
      </c>
      <c r="X32" s="1">
        <v>3076928.16</v>
      </c>
      <c r="Y32" s="1">
        <v>3076928.16</v>
      </c>
      <c r="Z32" s="9">
        <v>0.68432078900000004</v>
      </c>
      <c r="AA32" s="1">
        <v>24878.62</v>
      </c>
      <c r="AB32" s="1">
        <v>24878.62</v>
      </c>
      <c r="AC32" s="1">
        <v>0</v>
      </c>
      <c r="AD32" s="1">
        <v>92.38</v>
      </c>
      <c r="AE32" s="1">
        <v>0</v>
      </c>
      <c r="AF32" s="1">
        <v>92.38</v>
      </c>
      <c r="AG32" s="1">
        <v>514.27</v>
      </c>
      <c r="AH32" s="1">
        <v>166135.1</v>
      </c>
      <c r="AI32" s="1">
        <v>11721.87</v>
      </c>
      <c r="AJ32" s="1">
        <v>0</v>
      </c>
      <c r="AK32" s="1">
        <v>61523.53</v>
      </c>
      <c r="AL32" s="1">
        <v>33404.43</v>
      </c>
      <c r="AM32" s="1">
        <v>273299.20000000001</v>
      </c>
      <c r="AN32" s="1">
        <v>2886963.4</v>
      </c>
      <c r="AO32" s="1">
        <v>1078718.81</v>
      </c>
      <c r="AP32" s="1">
        <v>484919.98</v>
      </c>
      <c r="AQ32" s="1">
        <v>79106.8</v>
      </c>
      <c r="AR32" s="1">
        <v>122601.54</v>
      </c>
      <c r="AS32" s="1">
        <v>42520.959999999999</v>
      </c>
      <c r="AT32" s="1">
        <v>113807</v>
      </c>
      <c r="AU32" s="1">
        <v>1921675.09</v>
      </c>
      <c r="AV32" s="1">
        <v>8183836.8499999996</v>
      </c>
      <c r="AW32">
        <v>8183836.8499999996</v>
      </c>
      <c r="AX32" s="1">
        <v>8695326.6500000004</v>
      </c>
      <c r="AY32">
        <v>8183836.8499999996</v>
      </c>
      <c r="AZ32" s="1">
        <v>0</v>
      </c>
      <c r="BA32" s="1">
        <v>214134.75</v>
      </c>
      <c r="BB32" s="1">
        <v>18650.349999999999</v>
      </c>
      <c r="BC32" s="1">
        <v>77449.25</v>
      </c>
      <c r="BD32">
        <v>310234.34999999998</v>
      </c>
      <c r="BE32" s="1">
        <v>8494071.1999999993</v>
      </c>
    </row>
    <row r="33" spans="1:61" x14ac:dyDescent="0.45">
      <c r="A33" s="15">
        <v>51474</v>
      </c>
      <c r="B33" t="s">
        <v>86</v>
      </c>
      <c r="C33" t="s">
        <v>135</v>
      </c>
      <c r="D33" s="1">
        <v>829.22</v>
      </c>
      <c r="E33" s="1">
        <v>0.13</v>
      </c>
      <c r="F33" s="1">
        <v>160.72999999999999</v>
      </c>
      <c r="G33" s="1">
        <v>12.38</v>
      </c>
      <c r="H33" s="1">
        <v>1.64</v>
      </c>
      <c r="I33" s="1">
        <v>2.2999999999999998</v>
      </c>
      <c r="J33" s="1">
        <v>11.18</v>
      </c>
      <c r="K33" s="1">
        <v>248.69</v>
      </c>
      <c r="L33" s="1">
        <v>178.38</v>
      </c>
      <c r="M33" s="1">
        <v>8.84</v>
      </c>
      <c r="N33" s="1">
        <v>317.16000000000003</v>
      </c>
      <c r="O33" s="1">
        <v>35.14</v>
      </c>
      <c r="P33" s="1">
        <v>0.14000000000000001</v>
      </c>
      <c r="Q33" s="1">
        <v>6.51</v>
      </c>
      <c r="R33" s="1">
        <v>1.1299999999999999</v>
      </c>
      <c r="S33" s="1">
        <v>217.81</v>
      </c>
      <c r="T33" s="2">
        <v>0.26266853200000001</v>
      </c>
      <c r="U33" s="8">
        <v>0.318996844</v>
      </c>
      <c r="V33" s="2">
        <v>0.465066282</v>
      </c>
      <c r="W33" s="1">
        <v>3838381746</v>
      </c>
      <c r="X33" s="1">
        <v>2844678.02</v>
      </c>
      <c r="Y33" s="1">
        <v>2277386.31</v>
      </c>
      <c r="Z33" s="9">
        <v>0.59713608399999996</v>
      </c>
      <c r="AA33" s="1">
        <v>18690.310000000001</v>
      </c>
      <c r="AB33" s="1">
        <v>14963.05</v>
      </c>
      <c r="AC33" s="1">
        <v>125.4</v>
      </c>
      <c r="AD33" s="1">
        <v>4373.28</v>
      </c>
      <c r="AE33" s="1">
        <v>506.07</v>
      </c>
      <c r="AF33" s="1">
        <v>4006.69</v>
      </c>
      <c r="AG33" s="1">
        <v>116.67</v>
      </c>
      <c r="AH33" s="1">
        <v>365962.9</v>
      </c>
      <c r="AI33" s="1">
        <v>67715.710000000006</v>
      </c>
      <c r="AJ33" s="1">
        <v>11971.98</v>
      </c>
      <c r="AK33" s="1">
        <v>22739.599999999999</v>
      </c>
      <c r="AL33" s="1">
        <v>162940.68</v>
      </c>
      <c r="AM33" s="1">
        <v>631447.54</v>
      </c>
      <c r="AN33" s="1">
        <v>0</v>
      </c>
      <c r="AO33" s="1">
        <v>705383.42</v>
      </c>
      <c r="AP33" s="1">
        <v>479327.11</v>
      </c>
      <c r="AQ33" s="1">
        <v>8709.83</v>
      </c>
      <c r="AR33" s="1">
        <v>265142.75</v>
      </c>
      <c r="AS33" s="1">
        <v>25180.03</v>
      </c>
      <c r="AT33" s="1">
        <v>105900.44</v>
      </c>
      <c r="AU33" s="1">
        <v>1589643.58</v>
      </c>
      <c r="AV33" s="1">
        <v>4251714.9800000004</v>
      </c>
      <c r="AW33">
        <v>5089464.2</v>
      </c>
      <c r="AX33" s="1">
        <v>4517447.17</v>
      </c>
      <c r="AY33">
        <v>4517447.17</v>
      </c>
      <c r="AZ33" s="1">
        <v>0</v>
      </c>
      <c r="BA33" s="1">
        <v>345032.2</v>
      </c>
      <c r="BB33" s="1">
        <v>9630.42</v>
      </c>
      <c r="BC33" s="1">
        <v>0</v>
      </c>
      <c r="BD33">
        <v>354662.62</v>
      </c>
      <c r="BE33" s="1">
        <v>4872109.79</v>
      </c>
    </row>
    <row r="34" spans="1:61" x14ac:dyDescent="0.45">
      <c r="A34" s="15">
        <v>51490</v>
      </c>
      <c r="B34" t="s">
        <v>87</v>
      </c>
      <c r="C34" t="s">
        <v>136</v>
      </c>
      <c r="D34" s="1">
        <v>549.77</v>
      </c>
      <c r="E34" s="1">
        <v>0</v>
      </c>
      <c r="F34" s="1">
        <v>150.81</v>
      </c>
      <c r="G34" s="1">
        <v>4.1399999999999997</v>
      </c>
      <c r="H34" s="1">
        <v>0</v>
      </c>
      <c r="I34" s="1">
        <v>9</v>
      </c>
      <c r="J34" s="1">
        <v>3.53</v>
      </c>
      <c r="K34" s="1">
        <v>165.74</v>
      </c>
      <c r="L34" s="1">
        <v>71.72</v>
      </c>
      <c r="M34" s="1">
        <v>0.88</v>
      </c>
      <c r="N34" s="1">
        <v>115.33</v>
      </c>
      <c r="O34" s="1">
        <v>0</v>
      </c>
      <c r="P34" s="1">
        <v>0</v>
      </c>
      <c r="Q34" s="1">
        <v>0</v>
      </c>
      <c r="R34" s="1">
        <v>0</v>
      </c>
      <c r="S34" s="1">
        <v>254.54</v>
      </c>
      <c r="T34" s="2">
        <v>0.462993616</v>
      </c>
      <c r="U34" s="8">
        <v>0.99110644000000003</v>
      </c>
      <c r="V34" s="2">
        <v>0.465066282</v>
      </c>
      <c r="W34" s="1">
        <v>946738113</v>
      </c>
      <c r="X34" s="1">
        <v>2685059.59</v>
      </c>
      <c r="Y34" s="1">
        <v>2025278.79</v>
      </c>
      <c r="Z34" s="9">
        <v>0.85012513700000003</v>
      </c>
      <c r="AA34" s="1">
        <v>67862.31</v>
      </c>
      <c r="AB34" s="1">
        <v>51186.98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488854.71</v>
      </c>
      <c r="AI34" s="1">
        <v>32238.79</v>
      </c>
      <c r="AJ34" s="1">
        <v>0</v>
      </c>
      <c r="AK34" s="1">
        <v>126679.7</v>
      </c>
      <c r="AL34" s="1">
        <v>73243.98</v>
      </c>
      <c r="AM34" s="1">
        <v>721017.18</v>
      </c>
      <c r="AN34" s="1">
        <v>0</v>
      </c>
      <c r="AO34" s="1">
        <v>669273.77</v>
      </c>
      <c r="AP34" s="1">
        <v>274369.39</v>
      </c>
      <c r="AQ34" s="1">
        <v>1234.3800000000001</v>
      </c>
      <c r="AR34" s="1">
        <v>137262.9</v>
      </c>
      <c r="AS34" s="1">
        <v>0</v>
      </c>
      <c r="AT34" s="1">
        <v>67649.350000000006</v>
      </c>
      <c r="AU34" s="1">
        <v>1149789.79</v>
      </c>
      <c r="AV34" s="1">
        <v>3715080.23</v>
      </c>
      <c r="AW34">
        <v>4623728.87</v>
      </c>
      <c r="AX34" s="1">
        <v>3947272.74</v>
      </c>
      <c r="AY34">
        <v>3947272.74</v>
      </c>
      <c r="AZ34" s="1">
        <v>0</v>
      </c>
      <c r="BA34" s="1">
        <v>76959.75</v>
      </c>
      <c r="BB34" s="1">
        <v>11348.29</v>
      </c>
      <c r="BC34" s="1">
        <v>201578</v>
      </c>
      <c r="BD34">
        <v>289886.03999999998</v>
      </c>
      <c r="BE34" s="1">
        <v>4237158.78</v>
      </c>
    </row>
    <row r="35" spans="1:61" x14ac:dyDescent="0.45">
      <c r="A35" s="15">
        <v>51532</v>
      </c>
      <c r="B35" t="s">
        <v>88</v>
      </c>
      <c r="C35" t="s">
        <v>137</v>
      </c>
      <c r="D35" s="1">
        <v>718.65</v>
      </c>
      <c r="E35" s="1">
        <v>0</v>
      </c>
      <c r="F35" s="1">
        <v>144.18</v>
      </c>
      <c r="G35" s="1">
        <v>3.14</v>
      </c>
      <c r="H35" s="1">
        <v>1</v>
      </c>
      <c r="I35" s="1">
        <v>2.9</v>
      </c>
      <c r="J35" s="1">
        <v>8.7799999999999994</v>
      </c>
      <c r="K35" s="1">
        <v>173.4</v>
      </c>
      <c r="L35" s="1">
        <v>110.2</v>
      </c>
      <c r="M35" s="1">
        <v>65.2</v>
      </c>
      <c r="N35" s="1">
        <v>19.82</v>
      </c>
      <c r="O35" s="1">
        <v>20.399999999999999</v>
      </c>
      <c r="P35" s="1">
        <v>0</v>
      </c>
      <c r="Q35" s="1">
        <v>0</v>
      </c>
      <c r="R35" s="1">
        <v>0</v>
      </c>
      <c r="S35" s="1">
        <v>354.9</v>
      </c>
      <c r="T35" s="2">
        <v>0.49384262200000001</v>
      </c>
      <c r="U35" s="8">
        <v>1.127580177</v>
      </c>
      <c r="V35" s="2">
        <v>0.465066282</v>
      </c>
      <c r="W35" s="1">
        <v>2297425747</v>
      </c>
      <c r="X35" s="1">
        <v>2979931.37</v>
      </c>
      <c r="Y35" s="1">
        <v>2979931.37</v>
      </c>
      <c r="Z35" s="9">
        <v>0.72176995399999999</v>
      </c>
      <c r="AA35" s="1">
        <v>107647.94</v>
      </c>
      <c r="AB35" s="1">
        <v>107647.94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396799.05</v>
      </c>
      <c r="AI35" s="1">
        <v>20759.84</v>
      </c>
      <c r="AJ35" s="1">
        <v>8823.64</v>
      </c>
      <c r="AK35" s="1">
        <v>34656</v>
      </c>
      <c r="AL35" s="1">
        <v>154670.57999999999</v>
      </c>
      <c r="AM35" s="1">
        <v>615709.11</v>
      </c>
      <c r="AN35" s="1">
        <v>504663.75</v>
      </c>
      <c r="AO35" s="1">
        <v>594485.81999999995</v>
      </c>
      <c r="AP35" s="1">
        <v>357925.72</v>
      </c>
      <c r="AQ35" s="1">
        <v>77648.009999999995</v>
      </c>
      <c r="AR35" s="1">
        <v>20027.669999999998</v>
      </c>
      <c r="AS35" s="1">
        <v>17668.93</v>
      </c>
      <c r="AT35" s="1">
        <v>63176.160000000003</v>
      </c>
      <c r="AU35" s="1">
        <v>1130932.31</v>
      </c>
      <c r="AV35" s="1">
        <v>5338884.4800000004</v>
      </c>
      <c r="AW35">
        <v>5338884.4800000004</v>
      </c>
      <c r="AX35" s="1">
        <v>5672564.7599999998</v>
      </c>
      <c r="AY35">
        <v>5338884.4800000004</v>
      </c>
      <c r="AZ35" s="1">
        <v>0</v>
      </c>
      <c r="BA35" s="1">
        <v>77459.3</v>
      </c>
      <c r="BB35" s="1">
        <v>37113.1</v>
      </c>
      <c r="BC35" s="1">
        <v>0</v>
      </c>
      <c r="BD35">
        <v>114572.4</v>
      </c>
      <c r="BE35" s="1">
        <v>5453456.8799999999</v>
      </c>
    </row>
    <row r="36" spans="1:61" x14ac:dyDescent="0.45">
      <c r="A36" s="15">
        <v>51607</v>
      </c>
      <c r="B36" t="s">
        <v>89</v>
      </c>
      <c r="C36" t="s">
        <v>138</v>
      </c>
      <c r="D36" s="1">
        <v>411.4</v>
      </c>
      <c r="E36" s="1">
        <v>0</v>
      </c>
      <c r="F36" s="1">
        <v>140.1</v>
      </c>
      <c r="G36" s="1">
        <v>8</v>
      </c>
      <c r="H36" s="1">
        <v>0</v>
      </c>
      <c r="I36" s="1">
        <v>2</v>
      </c>
      <c r="J36" s="1">
        <v>3</v>
      </c>
      <c r="K36" s="1">
        <v>95.85</v>
      </c>
      <c r="L36" s="1">
        <v>71.55</v>
      </c>
      <c r="M36" s="1">
        <v>5.46</v>
      </c>
      <c r="N36" s="1">
        <v>170.98</v>
      </c>
      <c r="O36" s="1">
        <v>0</v>
      </c>
      <c r="P36" s="1">
        <v>0</v>
      </c>
      <c r="Q36" s="1">
        <v>0</v>
      </c>
      <c r="R36" s="1">
        <v>0</v>
      </c>
      <c r="S36" s="1">
        <v>272.89999999999998</v>
      </c>
      <c r="T36" s="2">
        <v>0.66334467699999999</v>
      </c>
      <c r="U36" s="8">
        <v>2.034458286</v>
      </c>
      <c r="V36" s="2">
        <v>0.465066282</v>
      </c>
      <c r="W36" s="1">
        <v>1644452493</v>
      </c>
      <c r="X36" s="1">
        <v>1541266.75</v>
      </c>
      <c r="Y36" s="1">
        <v>1541266.75</v>
      </c>
      <c r="Z36" s="9">
        <v>0.65211394700000003</v>
      </c>
      <c r="AA36" s="1">
        <v>149349.79</v>
      </c>
      <c r="AB36" s="1">
        <v>149349.79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348360.12</v>
      </c>
      <c r="AI36" s="1">
        <v>47786.91</v>
      </c>
      <c r="AJ36" s="1">
        <v>0</v>
      </c>
      <c r="AK36" s="1">
        <v>21594.1</v>
      </c>
      <c r="AL36" s="1">
        <v>47748.44</v>
      </c>
      <c r="AM36" s="1">
        <v>465489.57</v>
      </c>
      <c r="AN36" s="1">
        <v>321185.65999999997</v>
      </c>
      <c r="AO36" s="1">
        <v>296899.33</v>
      </c>
      <c r="AP36" s="1">
        <v>209964.39</v>
      </c>
      <c r="AQ36" s="1">
        <v>5874.89</v>
      </c>
      <c r="AR36" s="1">
        <v>156097.82</v>
      </c>
      <c r="AS36" s="1">
        <v>0</v>
      </c>
      <c r="AT36" s="1">
        <v>50450.14</v>
      </c>
      <c r="AU36" s="1">
        <v>719286.57</v>
      </c>
      <c r="AV36" s="1">
        <v>3196578.34</v>
      </c>
      <c r="AW36">
        <v>3196578.34</v>
      </c>
      <c r="AX36" s="1">
        <v>3396364.49</v>
      </c>
      <c r="AY36">
        <v>3196578.34</v>
      </c>
      <c r="AZ36" s="1">
        <v>0</v>
      </c>
      <c r="BA36" s="1">
        <v>119891.5</v>
      </c>
      <c r="BB36" s="1">
        <v>39590.230000000003</v>
      </c>
      <c r="BC36" s="1">
        <v>5347.5</v>
      </c>
      <c r="BD36">
        <v>164829.23000000001</v>
      </c>
      <c r="BE36" s="1">
        <v>3361407.57</v>
      </c>
    </row>
    <row r="37" spans="1:61" x14ac:dyDescent="0.45">
      <c r="A37" s="15">
        <v>51631</v>
      </c>
      <c r="B37" t="s">
        <v>90</v>
      </c>
      <c r="C37" t="s">
        <v>139</v>
      </c>
      <c r="D37" s="1">
        <v>851.32</v>
      </c>
      <c r="E37" s="1">
        <v>0</v>
      </c>
      <c r="F37" s="1">
        <v>213.4</v>
      </c>
      <c r="G37" s="1">
        <v>27.12</v>
      </c>
      <c r="H37" s="1">
        <v>5</v>
      </c>
      <c r="I37" s="1">
        <v>11.2</v>
      </c>
      <c r="J37" s="1">
        <v>26.4</v>
      </c>
      <c r="K37" s="1">
        <v>193.45</v>
      </c>
      <c r="L37" s="1">
        <v>148.56</v>
      </c>
      <c r="M37" s="1">
        <v>0</v>
      </c>
      <c r="N37" s="1">
        <v>296.55</v>
      </c>
      <c r="O37" s="1">
        <v>0</v>
      </c>
      <c r="P37" s="1">
        <v>0</v>
      </c>
      <c r="Q37" s="1">
        <v>0</v>
      </c>
      <c r="R37" s="1">
        <v>0</v>
      </c>
      <c r="S37" s="1">
        <v>453.02</v>
      </c>
      <c r="T37" s="2">
        <v>0.53213832599999999</v>
      </c>
      <c r="U37" s="8">
        <v>1.3092403180000001</v>
      </c>
      <c r="V37" s="2">
        <v>0.465066282</v>
      </c>
      <c r="W37" s="1">
        <v>2766581797</v>
      </c>
      <c r="X37" s="1">
        <v>3507542.5</v>
      </c>
      <c r="Y37" s="1">
        <v>3262627.88</v>
      </c>
      <c r="Z37" s="9">
        <v>0.71716662799999997</v>
      </c>
      <c r="AA37" s="1">
        <v>159547.14000000001</v>
      </c>
      <c r="AB37" s="1">
        <v>148406.74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583554.32999999996</v>
      </c>
      <c r="AI37" s="1">
        <v>178157.96</v>
      </c>
      <c r="AJ37" s="1">
        <v>43836.81</v>
      </c>
      <c r="AK37" s="1">
        <v>132990.23000000001</v>
      </c>
      <c r="AL37" s="1">
        <v>462102.59</v>
      </c>
      <c r="AM37" s="1">
        <v>1400641.92</v>
      </c>
      <c r="AN37" s="1">
        <v>0</v>
      </c>
      <c r="AO37" s="1">
        <v>658995.44999999995</v>
      </c>
      <c r="AP37" s="1">
        <v>479440.23</v>
      </c>
      <c r="AQ37" s="1">
        <v>0</v>
      </c>
      <c r="AR37" s="1">
        <v>297746.07</v>
      </c>
      <c r="AS37" s="1">
        <v>0</v>
      </c>
      <c r="AT37" s="1">
        <v>103039.63</v>
      </c>
      <c r="AU37" s="1">
        <v>1539221.38</v>
      </c>
      <c r="AV37" s="1">
        <v>5977315.6900000004</v>
      </c>
      <c r="AW37">
        <v>6606952.9400000004</v>
      </c>
      <c r="AX37" s="1">
        <v>6350897.9199999999</v>
      </c>
      <c r="AY37">
        <v>6350897.9199999999</v>
      </c>
      <c r="AZ37" s="1">
        <v>0</v>
      </c>
      <c r="BA37" s="1">
        <v>238906.8</v>
      </c>
      <c r="BB37" s="1">
        <v>31807.21</v>
      </c>
      <c r="BC37" s="1">
        <v>0</v>
      </c>
      <c r="BD37">
        <v>270714.01</v>
      </c>
      <c r="BE37" s="1">
        <v>6621611.9299999997</v>
      </c>
    </row>
    <row r="38" spans="1:61" x14ac:dyDescent="0.45">
      <c r="A38" s="15">
        <v>51656</v>
      </c>
      <c r="B38" t="s">
        <v>91</v>
      </c>
      <c r="C38" t="s">
        <v>140</v>
      </c>
      <c r="D38" s="1">
        <v>761.75</v>
      </c>
      <c r="E38" s="1">
        <v>1</v>
      </c>
      <c r="F38" s="1">
        <v>195.99</v>
      </c>
      <c r="G38" s="1">
        <v>5.5</v>
      </c>
      <c r="H38" s="1">
        <v>0.12</v>
      </c>
      <c r="I38" s="1">
        <v>3.5</v>
      </c>
      <c r="J38" s="1">
        <v>10.06</v>
      </c>
      <c r="K38" s="1">
        <v>209.37</v>
      </c>
      <c r="L38" s="1">
        <v>147.09</v>
      </c>
      <c r="M38" s="1">
        <v>16.98</v>
      </c>
      <c r="N38" s="1">
        <v>214.16</v>
      </c>
      <c r="O38" s="1">
        <v>30.08</v>
      </c>
      <c r="P38" s="1">
        <v>0</v>
      </c>
      <c r="Q38" s="1">
        <v>0</v>
      </c>
      <c r="R38" s="1">
        <v>0</v>
      </c>
      <c r="S38" s="1">
        <v>318.14999999999998</v>
      </c>
      <c r="T38" s="2">
        <v>0.41765671199999999</v>
      </c>
      <c r="U38" s="8">
        <v>0.806509009</v>
      </c>
      <c r="V38" s="2">
        <v>0.465066282</v>
      </c>
      <c r="W38" s="1">
        <v>2442340187</v>
      </c>
      <c r="X38" s="1">
        <v>3155083.65</v>
      </c>
      <c r="Y38" s="1">
        <v>3155083.65</v>
      </c>
      <c r="Z38" s="9">
        <v>0.72095537200000004</v>
      </c>
      <c r="AA38" s="1">
        <v>69022.94</v>
      </c>
      <c r="AB38" s="1">
        <v>69022.94</v>
      </c>
      <c r="AC38" s="1">
        <v>0</v>
      </c>
      <c r="AD38" s="1">
        <v>0</v>
      </c>
      <c r="AE38" s="1">
        <v>0</v>
      </c>
      <c r="AF38" s="1">
        <v>0</v>
      </c>
      <c r="AG38" s="1">
        <v>1083.5999999999999</v>
      </c>
      <c r="AH38" s="1">
        <v>538777.06999999995</v>
      </c>
      <c r="AI38" s="1">
        <v>36321.730000000003</v>
      </c>
      <c r="AJ38" s="1">
        <v>1057.6400000000001</v>
      </c>
      <c r="AK38" s="1">
        <v>41779</v>
      </c>
      <c r="AL38" s="1">
        <v>177019.36</v>
      </c>
      <c r="AM38" s="1">
        <v>796038.4</v>
      </c>
      <c r="AN38" s="1">
        <v>661114.25</v>
      </c>
      <c r="AO38" s="1">
        <v>716995.52</v>
      </c>
      <c r="AP38" s="1">
        <v>477203.97</v>
      </c>
      <c r="AQ38" s="1">
        <v>20199.009999999998</v>
      </c>
      <c r="AR38" s="1">
        <v>216159.72</v>
      </c>
      <c r="AS38" s="1">
        <v>26023.61</v>
      </c>
      <c r="AT38" s="1">
        <v>100196.94</v>
      </c>
      <c r="AU38" s="1">
        <v>1556778.77</v>
      </c>
      <c r="AV38" s="1">
        <v>6238038.0099999998</v>
      </c>
      <c r="AW38">
        <v>6238038.0099999998</v>
      </c>
      <c r="AX38" s="1">
        <v>6627915.3899999997</v>
      </c>
      <c r="AY38">
        <v>6238038.0099999998</v>
      </c>
      <c r="AZ38" s="1">
        <v>0</v>
      </c>
      <c r="BA38" s="1">
        <v>185533.4</v>
      </c>
      <c r="BB38" s="1">
        <v>15144.41</v>
      </c>
      <c r="BC38" s="1">
        <v>86688</v>
      </c>
      <c r="BD38">
        <v>287365.81</v>
      </c>
      <c r="BE38" s="1">
        <v>6525403.8200000003</v>
      </c>
    </row>
    <row r="39" spans="1:61" x14ac:dyDescent="0.45">
      <c r="A39" s="15">
        <v>51672</v>
      </c>
      <c r="B39" t="s">
        <v>92</v>
      </c>
      <c r="C39" t="s">
        <v>141</v>
      </c>
      <c r="D39" s="1">
        <v>434.54</v>
      </c>
      <c r="E39" s="1">
        <v>0</v>
      </c>
      <c r="F39" s="1">
        <v>109.32</v>
      </c>
      <c r="G39" s="1">
        <v>5</v>
      </c>
      <c r="H39" s="1">
        <v>0</v>
      </c>
      <c r="I39" s="1">
        <v>1</v>
      </c>
      <c r="J39" s="1">
        <v>7.12</v>
      </c>
      <c r="K39" s="1">
        <v>139</v>
      </c>
      <c r="L39" s="1">
        <v>59.41</v>
      </c>
      <c r="M39" s="1">
        <v>0</v>
      </c>
      <c r="N39" s="1">
        <v>143.81</v>
      </c>
      <c r="O39" s="1">
        <v>22.68</v>
      </c>
      <c r="P39" s="1">
        <v>0</v>
      </c>
      <c r="Q39" s="1">
        <v>0</v>
      </c>
      <c r="R39" s="1">
        <v>0</v>
      </c>
      <c r="S39" s="1">
        <v>169.4</v>
      </c>
      <c r="T39" s="2">
        <v>0.38983752900000002</v>
      </c>
      <c r="U39" s="8">
        <v>0.70264762700000005</v>
      </c>
      <c r="V39" s="2">
        <v>0.465066282</v>
      </c>
      <c r="W39" s="1">
        <v>1133757557</v>
      </c>
      <c r="X39" s="1">
        <v>1929553.52</v>
      </c>
      <c r="Y39" s="1">
        <v>1929553.52</v>
      </c>
      <c r="Z39" s="9">
        <v>0.77292443300000002</v>
      </c>
      <c r="AA39" s="1">
        <v>32018.67</v>
      </c>
      <c r="AB39" s="1">
        <v>32018.67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322183.63</v>
      </c>
      <c r="AI39" s="1">
        <v>35399.94</v>
      </c>
      <c r="AJ39" s="1">
        <v>0</v>
      </c>
      <c r="AK39" s="1">
        <v>12797.31</v>
      </c>
      <c r="AL39" s="1">
        <v>134317.14000000001</v>
      </c>
      <c r="AM39" s="1">
        <v>504698.02</v>
      </c>
      <c r="AN39" s="1">
        <v>285482.03000000003</v>
      </c>
      <c r="AO39" s="1">
        <v>510323.36</v>
      </c>
      <c r="AP39" s="1">
        <v>206637.48</v>
      </c>
      <c r="AQ39" s="1">
        <v>0</v>
      </c>
      <c r="AR39" s="1">
        <v>155615.97</v>
      </c>
      <c r="AS39" s="1">
        <v>21035.91</v>
      </c>
      <c r="AT39" s="1">
        <v>63459.03</v>
      </c>
      <c r="AU39" s="1">
        <v>957071.75</v>
      </c>
      <c r="AV39" s="1">
        <v>3708823.99</v>
      </c>
      <c r="AW39">
        <v>3708823.99</v>
      </c>
      <c r="AX39" s="1">
        <v>3940625.49</v>
      </c>
      <c r="AY39">
        <v>3708823.99</v>
      </c>
      <c r="AZ39" s="1">
        <v>0</v>
      </c>
      <c r="BA39" s="1">
        <v>116856.3</v>
      </c>
      <c r="BB39" s="1">
        <v>18182.439999999999</v>
      </c>
      <c r="BC39" s="1">
        <v>336574.9</v>
      </c>
      <c r="BD39">
        <v>471613.64</v>
      </c>
      <c r="BE39" s="1">
        <v>4180437.63</v>
      </c>
    </row>
    <row r="40" spans="1:61" x14ac:dyDescent="0.45">
      <c r="A40" s="15">
        <v>51698</v>
      </c>
      <c r="B40" t="s">
        <v>93</v>
      </c>
      <c r="C40" t="s">
        <v>142</v>
      </c>
      <c r="D40" s="1">
        <v>478.02</v>
      </c>
      <c r="E40" s="1">
        <v>0</v>
      </c>
      <c r="F40" s="1">
        <v>112.21</v>
      </c>
      <c r="G40" s="1">
        <v>8.5</v>
      </c>
      <c r="H40" s="1">
        <v>2</v>
      </c>
      <c r="I40" s="1">
        <v>0</v>
      </c>
      <c r="J40" s="1">
        <v>3</v>
      </c>
      <c r="K40" s="1">
        <v>143.65</v>
      </c>
      <c r="L40" s="1">
        <v>71.39</v>
      </c>
      <c r="M40" s="1">
        <v>0</v>
      </c>
      <c r="N40" s="1">
        <v>122.78</v>
      </c>
      <c r="O40" s="1">
        <v>1.43</v>
      </c>
      <c r="P40" s="1">
        <v>0</v>
      </c>
      <c r="Q40" s="1">
        <v>0</v>
      </c>
      <c r="R40" s="1">
        <v>0</v>
      </c>
      <c r="S40" s="1">
        <v>212.72</v>
      </c>
      <c r="T40" s="2">
        <v>0.44500230099999999</v>
      </c>
      <c r="U40" s="8">
        <v>0.91557685600000005</v>
      </c>
      <c r="V40" s="2">
        <v>0.465066282</v>
      </c>
      <c r="W40" s="1">
        <v>1168702077</v>
      </c>
      <c r="X40" s="1">
        <v>2161873.86</v>
      </c>
      <c r="Y40" s="1">
        <v>1607139.7</v>
      </c>
      <c r="Z40" s="9">
        <v>0.78721661099999996</v>
      </c>
      <c r="AA40" s="1">
        <v>52390.85</v>
      </c>
      <c r="AB40" s="1">
        <v>38947.42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336815.92</v>
      </c>
      <c r="AI40" s="1">
        <v>61292.69</v>
      </c>
      <c r="AJ40" s="1">
        <v>19247.45</v>
      </c>
      <c r="AK40" s="1">
        <v>0</v>
      </c>
      <c r="AL40" s="1">
        <v>57640.79</v>
      </c>
      <c r="AM40" s="1">
        <v>474996.85</v>
      </c>
      <c r="AN40" s="1">
        <v>0</v>
      </c>
      <c r="AO40" s="1">
        <v>537147.41</v>
      </c>
      <c r="AP40" s="1">
        <v>252897.27</v>
      </c>
      <c r="AQ40" s="1">
        <v>0</v>
      </c>
      <c r="AR40" s="1">
        <v>135316.24</v>
      </c>
      <c r="AS40" s="1">
        <v>1350.86</v>
      </c>
      <c r="AT40" s="1">
        <v>60089.23</v>
      </c>
      <c r="AU40" s="1">
        <v>986801.01</v>
      </c>
      <c r="AV40" s="1">
        <v>2925068.22</v>
      </c>
      <c r="AW40">
        <v>3676062.57</v>
      </c>
      <c r="AX40" s="1">
        <v>3107884.98</v>
      </c>
      <c r="AY40">
        <v>3107884.98</v>
      </c>
      <c r="AZ40" s="1">
        <v>0</v>
      </c>
      <c r="BA40" s="1">
        <v>73375</v>
      </c>
      <c r="BB40" s="1">
        <v>12828.45</v>
      </c>
      <c r="BC40" s="1">
        <v>0</v>
      </c>
      <c r="BD40">
        <v>86203.45</v>
      </c>
      <c r="BE40" s="1">
        <v>3194088.43</v>
      </c>
    </row>
    <row r="41" spans="1:61" x14ac:dyDescent="0.45">
      <c r="A41" s="15">
        <v>51714</v>
      </c>
      <c r="B41" t="s">
        <v>94</v>
      </c>
      <c r="C41" t="s">
        <v>143</v>
      </c>
      <c r="D41" s="1">
        <v>693.29</v>
      </c>
      <c r="E41" s="1">
        <v>1</v>
      </c>
      <c r="F41" s="1">
        <v>169.5</v>
      </c>
      <c r="G41" s="1">
        <v>11.8</v>
      </c>
      <c r="H41" s="1">
        <v>0</v>
      </c>
      <c r="I41" s="1">
        <v>10.75</v>
      </c>
      <c r="J41" s="1">
        <v>9.08</v>
      </c>
      <c r="K41" s="1">
        <v>207.03</v>
      </c>
      <c r="L41" s="1">
        <v>91.04</v>
      </c>
      <c r="M41" s="1">
        <v>0</v>
      </c>
      <c r="N41" s="1">
        <v>215.6</v>
      </c>
      <c r="O41" s="1">
        <v>2.0099999999999998</v>
      </c>
      <c r="P41" s="1">
        <v>0</v>
      </c>
      <c r="Q41" s="1">
        <v>0</v>
      </c>
      <c r="R41" s="1">
        <v>0</v>
      </c>
      <c r="S41" s="1">
        <v>211.38</v>
      </c>
      <c r="T41" s="2">
        <v>0.30489405600000002</v>
      </c>
      <c r="U41" s="8">
        <v>0.42980177800000002</v>
      </c>
      <c r="V41" s="2">
        <v>0.465066282</v>
      </c>
      <c r="W41" s="1">
        <v>2235661317</v>
      </c>
      <c r="X41" s="1">
        <v>2865120.39</v>
      </c>
      <c r="Y41" s="1">
        <v>2865120.39</v>
      </c>
      <c r="Z41" s="9">
        <v>0.71934612200000003</v>
      </c>
      <c r="AA41" s="1">
        <v>24439.05</v>
      </c>
      <c r="AB41" s="1">
        <v>24439.05</v>
      </c>
      <c r="AC41" s="1">
        <v>0</v>
      </c>
      <c r="AD41" s="1">
        <v>0</v>
      </c>
      <c r="AE41" s="1">
        <v>0</v>
      </c>
      <c r="AF41" s="1">
        <v>0</v>
      </c>
      <c r="AG41" s="1">
        <v>1081.18</v>
      </c>
      <c r="AH41" s="1">
        <v>464915.92</v>
      </c>
      <c r="AI41" s="1">
        <v>77752.679999999993</v>
      </c>
      <c r="AJ41" s="1">
        <v>0</v>
      </c>
      <c r="AK41" s="1">
        <v>128034.8</v>
      </c>
      <c r="AL41" s="1">
        <v>159418.29</v>
      </c>
      <c r="AM41" s="1">
        <v>831202.87</v>
      </c>
      <c r="AN41" s="1">
        <v>628479.87</v>
      </c>
      <c r="AO41" s="1">
        <v>707399.58</v>
      </c>
      <c r="AP41" s="1">
        <v>294701.71999999997</v>
      </c>
      <c r="AQ41" s="1">
        <v>0</v>
      </c>
      <c r="AR41" s="1">
        <v>217127.43</v>
      </c>
      <c r="AS41" s="1">
        <v>1735.06</v>
      </c>
      <c r="AT41" s="1">
        <v>83464.289999999994</v>
      </c>
      <c r="AU41" s="1">
        <v>1304428.08</v>
      </c>
      <c r="AV41" s="1">
        <v>5653670.2599999998</v>
      </c>
      <c r="AW41">
        <v>5653670.2599999998</v>
      </c>
      <c r="AX41" s="1">
        <v>6007024.6500000004</v>
      </c>
      <c r="AY41">
        <v>5653670.2599999998</v>
      </c>
      <c r="AZ41" s="1">
        <v>0</v>
      </c>
      <c r="BA41" s="1">
        <v>142623</v>
      </c>
      <c r="BB41" s="1">
        <v>17455.7</v>
      </c>
      <c r="BC41" s="1">
        <v>8286</v>
      </c>
      <c r="BD41">
        <v>168364.7</v>
      </c>
      <c r="BE41" s="1">
        <v>5822034.96</v>
      </c>
    </row>
    <row r="42" spans="1:61" x14ac:dyDescent="0.45">
      <c r="A42" s="15">
        <v>62026</v>
      </c>
      <c r="B42" t="s">
        <v>95</v>
      </c>
      <c r="C42" t="s">
        <v>144</v>
      </c>
      <c r="D42" s="1">
        <v>545.13</v>
      </c>
      <c r="E42" s="1">
        <v>0</v>
      </c>
      <c r="F42" s="1">
        <v>167.6</v>
      </c>
      <c r="G42" s="1">
        <v>5.54</v>
      </c>
      <c r="H42" s="1">
        <v>0</v>
      </c>
      <c r="I42" s="1">
        <v>1</v>
      </c>
      <c r="J42" s="1">
        <v>1</v>
      </c>
      <c r="K42" s="1">
        <v>111.12</v>
      </c>
      <c r="L42" s="1">
        <v>106.2</v>
      </c>
      <c r="M42" s="1">
        <v>0</v>
      </c>
      <c r="N42" s="1">
        <v>146.4</v>
      </c>
      <c r="O42" s="1">
        <v>0.8</v>
      </c>
      <c r="P42" s="1">
        <v>0</v>
      </c>
      <c r="Q42" s="1">
        <v>0</v>
      </c>
      <c r="R42" s="1">
        <v>0</v>
      </c>
      <c r="S42" s="1">
        <v>250.65</v>
      </c>
      <c r="T42" s="2">
        <v>0.45979858000000001</v>
      </c>
      <c r="U42" s="8">
        <v>0.97747474199999995</v>
      </c>
      <c r="V42" s="2">
        <v>0.465066282</v>
      </c>
      <c r="W42" s="1">
        <v>1276758863</v>
      </c>
      <c r="X42" s="1">
        <v>2493392.41</v>
      </c>
      <c r="Y42" s="1">
        <v>2068156.77</v>
      </c>
      <c r="Z42" s="9">
        <v>0.79616029799999999</v>
      </c>
      <c r="AA42" s="1">
        <v>65906.09</v>
      </c>
      <c r="AB42" s="1">
        <v>54666.13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508793.24</v>
      </c>
      <c r="AI42" s="1">
        <v>40402.269999999997</v>
      </c>
      <c r="AJ42" s="1">
        <v>0</v>
      </c>
      <c r="AK42" s="1">
        <v>13182.03</v>
      </c>
      <c r="AL42" s="1">
        <v>19431.88</v>
      </c>
      <c r="AM42" s="1">
        <v>581809.42000000004</v>
      </c>
      <c r="AN42" s="1">
        <v>0</v>
      </c>
      <c r="AO42" s="1">
        <v>420229.33</v>
      </c>
      <c r="AP42" s="1">
        <v>380485.01</v>
      </c>
      <c r="AQ42" s="1">
        <v>0</v>
      </c>
      <c r="AR42" s="1">
        <v>163181.01</v>
      </c>
      <c r="AS42" s="1">
        <v>764.31</v>
      </c>
      <c r="AT42" s="1">
        <v>65298.68</v>
      </c>
      <c r="AU42" s="1">
        <v>1029958.34</v>
      </c>
      <c r="AV42" s="1">
        <v>3514908.86</v>
      </c>
      <c r="AW42">
        <v>4171066.26</v>
      </c>
      <c r="AX42" s="1">
        <v>3734590.66</v>
      </c>
      <c r="AY42">
        <v>3734590.66</v>
      </c>
      <c r="AZ42" s="1">
        <v>0</v>
      </c>
      <c r="BA42" s="1">
        <v>378051</v>
      </c>
      <c r="BB42" s="1">
        <v>13324.94</v>
      </c>
      <c r="BC42" s="1">
        <v>593763.75</v>
      </c>
      <c r="BD42">
        <v>985139.69</v>
      </c>
      <c r="BE42" s="1">
        <v>4719730.3499999996</v>
      </c>
    </row>
    <row r="43" spans="1:61" x14ac:dyDescent="0.45">
      <c r="A43" s="15">
        <v>62042</v>
      </c>
      <c r="B43" t="s">
        <v>96</v>
      </c>
      <c r="C43" t="s">
        <v>145</v>
      </c>
      <c r="D43" s="1">
        <v>272.17</v>
      </c>
      <c r="E43" s="1">
        <v>0</v>
      </c>
      <c r="F43" s="1">
        <v>81.900000000000006</v>
      </c>
      <c r="G43" s="1">
        <v>2</v>
      </c>
      <c r="H43" s="1">
        <v>1</v>
      </c>
      <c r="I43" s="1">
        <v>0</v>
      </c>
      <c r="J43" s="1">
        <v>2</v>
      </c>
      <c r="K43" s="1">
        <v>52.48</v>
      </c>
      <c r="L43" s="1">
        <v>55.89</v>
      </c>
      <c r="M43" s="1">
        <v>0.66</v>
      </c>
      <c r="N43" s="1">
        <v>64.239999999999995</v>
      </c>
      <c r="O43" s="1">
        <v>0</v>
      </c>
      <c r="P43" s="1">
        <v>0</v>
      </c>
      <c r="Q43" s="1">
        <v>0</v>
      </c>
      <c r="R43" s="1">
        <v>0</v>
      </c>
      <c r="S43" s="1">
        <v>142.61000000000001</v>
      </c>
      <c r="T43" s="2">
        <v>0.52397398699999997</v>
      </c>
      <c r="U43" s="19">
        <v>1.2693744309999999</v>
      </c>
      <c r="V43" s="2">
        <v>0.465066282</v>
      </c>
      <c r="W43" s="1">
        <v>1237638990</v>
      </c>
      <c r="X43" s="1">
        <v>944797.15</v>
      </c>
      <c r="Y43" s="1">
        <v>944797.15</v>
      </c>
      <c r="Z43" s="9">
        <v>0.60423835299999995</v>
      </c>
      <c r="AA43" s="1">
        <v>48695.86</v>
      </c>
      <c r="AB43" s="1">
        <v>48695.86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188694.39</v>
      </c>
      <c r="AI43" s="1">
        <v>11069.65</v>
      </c>
      <c r="AJ43" s="1">
        <v>7386.81</v>
      </c>
      <c r="AK43" s="1">
        <v>0</v>
      </c>
      <c r="AL43" s="1">
        <v>29495.29</v>
      </c>
      <c r="AM43" s="1">
        <v>236646.14</v>
      </c>
      <c r="AN43" s="1">
        <v>639207.48</v>
      </c>
      <c r="AO43" s="1">
        <v>150624.54</v>
      </c>
      <c r="AP43" s="1">
        <v>151968.97</v>
      </c>
      <c r="AQ43" s="1">
        <v>658.02</v>
      </c>
      <c r="AR43" s="1">
        <v>54342.78</v>
      </c>
      <c r="AS43" s="1">
        <v>0</v>
      </c>
      <c r="AT43" s="1">
        <v>23556.69</v>
      </c>
      <c r="AU43" s="1">
        <v>381151</v>
      </c>
      <c r="AV43" s="1">
        <v>2250497.63</v>
      </c>
      <c r="AW43">
        <v>2250497.63</v>
      </c>
      <c r="AX43" s="1">
        <v>2391153.73</v>
      </c>
      <c r="AY43">
        <v>2250497.63</v>
      </c>
      <c r="AZ43" s="1">
        <v>0</v>
      </c>
      <c r="BA43" s="1">
        <v>146710.5</v>
      </c>
      <c r="BB43" s="1">
        <v>14267.75</v>
      </c>
      <c r="BC43" s="1">
        <v>0</v>
      </c>
      <c r="BD43">
        <v>160978.25</v>
      </c>
      <c r="BE43" s="1">
        <v>2411475.88</v>
      </c>
    </row>
    <row r="44" spans="1:61" x14ac:dyDescent="0.45">
      <c r="A44" s="15">
        <v>62067</v>
      </c>
      <c r="B44" t="s">
        <v>97</v>
      </c>
      <c r="C44" t="s">
        <v>146</v>
      </c>
      <c r="D44" s="1">
        <v>547.05999999999995</v>
      </c>
      <c r="E44" s="1">
        <v>0</v>
      </c>
      <c r="F44" s="1">
        <v>124.56</v>
      </c>
      <c r="G44" s="1">
        <v>15.41</v>
      </c>
      <c r="H44" s="1">
        <v>1.26</v>
      </c>
      <c r="I44" s="1">
        <v>36.6</v>
      </c>
      <c r="J44" s="1">
        <v>4.4000000000000004</v>
      </c>
      <c r="K44" s="1">
        <v>178.53</v>
      </c>
      <c r="L44" s="1">
        <v>90.09</v>
      </c>
      <c r="M44" s="1">
        <v>0</v>
      </c>
      <c r="N44" s="1">
        <v>169.88</v>
      </c>
      <c r="O44" s="1">
        <v>3.66</v>
      </c>
      <c r="P44" s="1">
        <v>0</v>
      </c>
      <c r="Q44" s="1">
        <v>0</v>
      </c>
      <c r="R44" s="1">
        <v>0</v>
      </c>
      <c r="S44" s="1">
        <v>380.16</v>
      </c>
      <c r="T44" s="2">
        <v>0.69491463499999995</v>
      </c>
      <c r="U44" s="19">
        <v>2.2327145819999998</v>
      </c>
      <c r="V44" s="2">
        <v>0.465066282</v>
      </c>
      <c r="W44" s="1">
        <v>1371317037</v>
      </c>
      <c r="X44" s="1">
        <v>2457201.1800000002</v>
      </c>
      <c r="Y44" s="1">
        <v>2457201.1800000002</v>
      </c>
      <c r="Z44" s="9">
        <v>0.78183610299999995</v>
      </c>
      <c r="AA44" s="1">
        <v>228324.18</v>
      </c>
      <c r="AB44" s="1">
        <v>228324.18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371330.93</v>
      </c>
      <c r="AI44" s="1">
        <v>110360.54</v>
      </c>
      <c r="AJ44" s="1">
        <v>12043.01</v>
      </c>
      <c r="AK44" s="1">
        <v>473781.89</v>
      </c>
      <c r="AL44" s="1">
        <v>83962</v>
      </c>
      <c r="AM44" s="1">
        <v>1051478.3700000001</v>
      </c>
      <c r="AN44" s="1">
        <v>173344.91</v>
      </c>
      <c r="AO44" s="1">
        <v>663010.69999999995</v>
      </c>
      <c r="AP44" s="1">
        <v>316960.27</v>
      </c>
      <c r="AQ44" s="1">
        <v>0</v>
      </c>
      <c r="AR44" s="1">
        <v>185945.64</v>
      </c>
      <c r="AS44" s="1">
        <v>3433.82</v>
      </c>
      <c r="AT44" s="1">
        <v>77781.75</v>
      </c>
      <c r="AU44" s="1">
        <v>1247132.18</v>
      </c>
      <c r="AV44" s="1">
        <v>5157480.82</v>
      </c>
      <c r="AW44">
        <v>5157480.82</v>
      </c>
      <c r="AX44" s="1">
        <v>5479823.3700000001</v>
      </c>
      <c r="AY44">
        <v>5157480.82</v>
      </c>
      <c r="AZ44" s="1">
        <v>0</v>
      </c>
      <c r="BA44" s="1">
        <v>32727.4</v>
      </c>
      <c r="BB44" s="1">
        <v>13993.5</v>
      </c>
      <c r="BC44" s="1">
        <v>0</v>
      </c>
      <c r="BD44">
        <v>46720.9</v>
      </c>
      <c r="BE44" s="1">
        <v>5204201.72</v>
      </c>
    </row>
    <row r="45" spans="1:61" x14ac:dyDescent="0.45">
      <c r="A45" s="15">
        <v>62109</v>
      </c>
      <c r="B45" t="s">
        <v>98</v>
      </c>
      <c r="C45" t="s">
        <v>147</v>
      </c>
      <c r="D45" s="1">
        <v>1012.21</v>
      </c>
      <c r="E45" s="1">
        <v>1.1299999999999999</v>
      </c>
      <c r="F45" s="1">
        <v>113.75</v>
      </c>
      <c r="G45" s="1">
        <v>7.15</v>
      </c>
      <c r="H45" s="1">
        <v>0</v>
      </c>
      <c r="I45" s="1">
        <v>6</v>
      </c>
      <c r="J45" s="1">
        <v>10.6</v>
      </c>
      <c r="K45" s="1">
        <v>218.55</v>
      </c>
      <c r="L45" s="1">
        <v>206</v>
      </c>
      <c r="M45" s="1">
        <v>9.7899999999999991</v>
      </c>
      <c r="N45" s="1">
        <v>313.67</v>
      </c>
      <c r="O45" s="1">
        <v>1.4</v>
      </c>
      <c r="P45" s="1">
        <v>0</v>
      </c>
      <c r="Q45" s="1">
        <v>1</v>
      </c>
      <c r="R45" s="1">
        <v>0</v>
      </c>
      <c r="S45" s="1">
        <v>131.03</v>
      </c>
      <c r="T45" s="2">
        <v>0.12944942300000001</v>
      </c>
      <c r="U45" s="19">
        <v>7.7476595999999995E-2</v>
      </c>
      <c r="V45" s="2">
        <v>0.465066282</v>
      </c>
      <c r="W45" s="1">
        <v>4013997677</v>
      </c>
      <c r="X45" s="1">
        <v>3808147.61</v>
      </c>
      <c r="Y45" s="1">
        <v>3808147.61</v>
      </c>
      <c r="Z45" s="9">
        <v>0.65486701700000005</v>
      </c>
      <c r="AA45" s="1">
        <v>2730.82</v>
      </c>
      <c r="AB45" s="1">
        <v>2730.82</v>
      </c>
      <c r="AC45" s="1">
        <v>0</v>
      </c>
      <c r="AD45" s="1">
        <v>736.73</v>
      </c>
      <c r="AE45" s="1">
        <v>0</v>
      </c>
      <c r="AF45" s="1">
        <v>736.73</v>
      </c>
      <c r="AG45" s="1">
        <v>1112.22</v>
      </c>
      <c r="AH45" s="1">
        <v>284034.65000000002</v>
      </c>
      <c r="AI45" s="1">
        <v>42889.86</v>
      </c>
      <c r="AJ45" s="1">
        <v>0</v>
      </c>
      <c r="AK45" s="1">
        <v>65055.8</v>
      </c>
      <c r="AL45" s="1">
        <v>169423.4</v>
      </c>
      <c r="AM45" s="1">
        <v>562515.93000000005</v>
      </c>
      <c r="AN45" s="1">
        <v>402111.6</v>
      </c>
      <c r="AO45" s="1">
        <v>679825.64</v>
      </c>
      <c r="AP45" s="1">
        <v>607061.72</v>
      </c>
      <c r="AQ45" s="1">
        <v>10578.39</v>
      </c>
      <c r="AR45" s="1">
        <v>287576.99</v>
      </c>
      <c r="AS45" s="1">
        <v>1100.18</v>
      </c>
      <c r="AT45" s="1">
        <v>110421.88</v>
      </c>
      <c r="AU45" s="1">
        <v>1696564.8</v>
      </c>
      <c r="AV45" s="1">
        <v>6472807.4900000002</v>
      </c>
      <c r="AW45">
        <v>6472807.4900000002</v>
      </c>
      <c r="AX45" s="1">
        <v>6877357.96</v>
      </c>
      <c r="AY45">
        <v>6472807.4900000002</v>
      </c>
      <c r="AZ45" s="1">
        <v>0</v>
      </c>
      <c r="BA45" s="1">
        <v>196770.45</v>
      </c>
      <c r="BB45" s="1">
        <v>7298.3</v>
      </c>
      <c r="BC45" s="1">
        <v>47817.55</v>
      </c>
      <c r="BD45">
        <v>251886.3</v>
      </c>
      <c r="BE45" s="1">
        <v>6724693.79</v>
      </c>
    </row>
    <row r="46" spans="1:61" x14ac:dyDescent="0.45">
      <c r="A46" s="15">
        <v>62125</v>
      </c>
      <c r="B46" t="s">
        <v>99</v>
      </c>
      <c r="C46" t="s">
        <v>148</v>
      </c>
      <c r="D46" s="1">
        <v>1072.96</v>
      </c>
      <c r="E46" s="1">
        <v>1.25</v>
      </c>
      <c r="F46" s="1">
        <v>189.64</v>
      </c>
      <c r="G46" s="1">
        <v>6.5</v>
      </c>
      <c r="H46" s="1">
        <v>0</v>
      </c>
      <c r="I46" s="1">
        <v>22.48</v>
      </c>
      <c r="J46" s="1">
        <v>11.02</v>
      </c>
      <c r="K46" s="1">
        <v>297.77</v>
      </c>
      <c r="L46" s="1">
        <v>152.56</v>
      </c>
      <c r="M46" s="1">
        <v>39.43</v>
      </c>
      <c r="N46" s="1">
        <v>285.38</v>
      </c>
      <c r="O46" s="1">
        <v>155.28</v>
      </c>
      <c r="P46" s="1">
        <v>0</v>
      </c>
      <c r="Q46" s="1">
        <v>0</v>
      </c>
      <c r="R46" s="1">
        <v>0</v>
      </c>
      <c r="S46" s="1">
        <v>346.85</v>
      </c>
      <c r="T46" s="2">
        <v>0.32326461400000001</v>
      </c>
      <c r="U46" s="19">
        <v>0.48315516600000002</v>
      </c>
      <c r="V46" s="2">
        <v>0.465066282</v>
      </c>
      <c r="W46" s="1">
        <v>2244872320</v>
      </c>
      <c r="X46" s="3">
        <v>5041719.04</v>
      </c>
      <c r="Y46" s="3">
        <v>5041719.04</v>
      </c>
      <c r="Z46" s="9">
        <v>0.81790916599999997</v>
      </c>
      <c r="AA46">
        <v>45079.66</v>
      </c>
      <c r="AB46">
        <v>45079.66</v>
      </c>
      <c r="AC46" s="1">
        <v>0</v>
      </c>
      <c r="AD46" s="1">
        <v>0</v>
      </c>
      <c r="AE46" s="1">
        <v>0</v>
      </c>
      <c r="AF46" s="1">
        <v>0</v>
      </c>
      <c r="AG46" s="1">
        <v>1536.65</v>
      </c>
      <c r="AH46" s="1">
        <v>591427.93000000005</v>
      </c>
      <c r="AI46" s="1">
        <v>48698.31</v>
      </c>
      <c r="AJ46" s="1">
        <v>0</v>
      </c>
      <c r="AK46" s="1">
        <v>304426.90000000002</v>
      </c>
      <c r="AL46" s="1">
        <v>219989.05</v>
      </c>
      <c r="AM46" s="1">
        <v>1166078.8400000001</v>
      </c>
      <c r="AN46" s="1">
        <v>0</v>
      </c>
      <c r="AO46" s="1">
        <v>1156856.8600000001</v>
      </c>
      <c r="AP46" s="1">
        <v>561511</v>
      </c>
      <c r="AQ46" s="1">
        <v>53212.76</v>
      </c>
      <c r="AR46" s="1">
        <v>326780.88</v>
      </c>
      <c r="AS46" s="1">
        <v>152405.92000000001</v>
      </c>
      <c r="AT46" s="1">
        <v>171224.79</v>
      </c>
      <c r="AU46" s="1">
        <v>2421992.21</v>
      </c>
      <c r="AV46" s="1">
        <v>8333117.1600000001</v>
      </c>
      <c r="AW46">
        <v>8674869.75</v>
      </c>
      <c r="AX46" s="1">
        <v>8853936.9800000004</v>
      </c>
      <c r="AY46">
        <v>8674869.75</v>
      </c>
      <c r="AZ46" s="1">
        <v>0</v>
      </c>
      <c r="BA46" s="1">
        <v>565411.25</v>
      </c>
      <c r="BB46" s="1">
        <v>8321.4599999999991</v>
      </c>
      <c r="BC46" s="1">
        <v>0</v>
      </c>
      <c r="BD46">
        <v>573732.71</v>
      </c>
      <c r="BE46" s="1">
        <v>9248602.4600000009</v>
      </c>
    </row>
    <row r="47" spans="1:61" x14ac:dyDescent="0.45">
      <c r="A47" s="15">
        <v>62802</v>
      </c>
      <c r="B47" t="s">
        <v>100</v>
      </c>
      <c r="C47" t="s">
        <v>149</v>
      </c>
      <c r="D47" s="1">
        <v>240.89</v>
      </c>
      <c r="E47" s="1">
        <v>0</v>
      </c>
      <c r="F47" s="1">
        <v>40.950000000000003</v>
      </c>
      <c r="G47" s="1">
        <v>1</v>
      </c>
      <c r="H47" s="1">
        <v>1</v>
      </c>
      <c r="I47" s="1">
        <v>0</v>
      </c>
      <c r="J47" s="1">
        <v>1.65</v>
      </c>
      <c r="K47" s="1">
        <v>71.599999999999994</v>
      </c>
      <c r="L47" s="1">
        <v>83.17</v>
      </c>
      <c r="M47" s="1">
        <v>0</v>
      </c>
      <c r="N47" s="1">
        <v>31.52</v>
      </c>
      <c r="O47" s="1">
        <v>0</v>
      </c>
      <c r="P47" s="1">
        <v>0</v>
      </c>
      <c r="Q47" s="1">
        <v>0</v>
      </c>
      <c r="R47" s="1">
        <v>0</v>
      </c>
      <c r="S47">
        <v>131.07</v>
      </c>
      <c r="T47" s="2">
        <v>0.54410726899999995</v>
      </c>
      <c r="U47" s="19">
        <v>1.368797958</v>
      </c>
      <c r="V47" s="2">
        <v>0.465066282</v>
      </c>
      <c r="W47" s="1">
        <v>909905350</v>
      </c>
      <c r="X47">
        <v>928960.37</v>
      </c>
      <c r="Y47">
        <v>928960.37</v>
      </c>
      <c r="Z47" s="9">
        <v>0.67125631200000002</v>
      </c>
      <c r="AA47">
        <v>48260.85</v>
      </c>
      <c r="AB47">
        <v>48260.85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104811.54</v>
      </c>
      <c r="AI47">
        <v>6148.71</v>
      </c>
      <c r="AJ47">
        <v>8206.11</v>
      </c>
      <c r="AK47">
        <v>0</v>
      </c>
      <c r="AL47">
        <v>27032.53</v>
      </c>
      <c r="AM47">
        <v>146198.89000000001</v>
      </c>
      <c r="AN47">
        <v>718863.41</v>
      </c>
      <c r="AO47">
        <v>228294.27</v>
      </c>
      <c r="AP47">
        <v>251227.74</v>
      </c>
      <c r="AQ47">
        <v>0</v>
      </c>
      <c r="AR47">
        <v>29621.200000000001</v>
      </c>
      <c r="AS47">
        <v>0</v>
      </c>
      <c r="AT47">
        <v>28135.88</v>
      </c>
      <c r="AU47">
        <v>537279.09</v>
      </c>
      <c r="AV47" s="1">
        <v>2379562.61</v>
      </c>
      <c r="AW47">
        <v>2379562.61</v>
      </c>
      <c r="AX47" s="1">
        <v>2528285.27</v>
      </c>
      <c r="AY47">
        <v>2379562.61</v>
      </c>
      <c r="AZ47" s="1">
        <v>0</v>
      </c>
      <c r="BA47" s="1">
        <v>182917.25</v>
      </c>
      <c r="BB47" s="1">
        <v>3549.14</v>
      </c>
      <c r="BC47" s="1">
        <v>0</v>
      </c>
      <c r="BD47">
        <v>186466.39</v>
      </c>
      <c r="BE47" s="1">
        <v>2566029</v>
      </c>
    </row>
    <row r="48" spans="1:61" x14ac:dyDescent="0.45">
      <c r="A48" s="15">
        <v>63495</v>
      </c>
      <c r="B48" t="s">
        <v>101</v>
      </c>
      <c r="C48" t="s">
        <v>150</v>
      </c>
      <c r="D48" s="1">
        <v>332.91</v>
      </c>
      <c r="E48" s="1">
        <v>1</v>
      </c>
      <c r="F48" s="1">
        <v>74.290000000000006</v>
      </c>
      <c r="G48" s="1">
        <v>3.6</v>
      </c>
      <c r="H48" s="1">
        <v>2</v>
      </c>
      <c r="I48" s="1">
        <v>1</v>
      </c>
      <c r="J48" s="1">
        <v>4</v>
      </c>
      <c r="K48" s="1">
        <v>114.54</v>
      </c>
      <c r="L48" s="1">
        <v>84.7</v>
      </c>
      <c r="M48" s="1">
        <v>6.4</v>
      </c>
      <c r="N48" s="1">
        <v>17.04</v>
      </c>
      <c r="O48" s="1">
        <v>0</v>
      </c>
      <c r="P48" s="1">
        <v>0</v>
      </c>
      <c r="Q48" s="1">
        <v>1.29</v>
      </c>
      <c r="R48" s="1">
        <v>0</v>
      </c>
      <c r="S48" s="1">
        <v>0</v>
      </c>
      <c r="T48" s="2">
        <v>0</v>
      </c>
      <c r="U48" s="19">
        <v>0</v>
      </c>
      <c r="V48" s="2">
        <v>0.465066282</v>
      </c>
      <c r="W48" s="1">
        <v>1531460557</v>
      </c>
      <c r="X48" s="1">
        <v>1146837.67</v>
      </c>
      <c r="Y48" s="1">
        <v>1146837.67</v>
      </c>
      <c r="Z48" s="8">
        <v>0.59963237899999999</v>
      </c>
      <c r="AA48" s="1">
        <v>0</v>
      </c>
      <c r="AB48" s="1">
        <v>0</v>
      </c>
      <c r="AC48" s="1">
        <v>0</v>
      </c>
      <c r="AD48" s="1">
        <v>870.22</v>
      </c>
      <c r="AE48" s="1">
        <v>0</v>
      </c>
      <c r="AF48" s="1">
        <v>870.22</v>
      </c>
      <c r="AG48" s="1">
        <v>901.25</v>
      </c>
      <c r="AH48" s="1">
        <v>169856.53</v>
      </c>
      <c r="AI48" s="1">
        <v>19773.48</v>
      </c>
      <c r="AJ48" s="1">
        <v>14661.01</v>
      </c>
      <c r="AK48" s="1">
        <v>9928.11</v>
      </c>
      <c r="AL48" s="1">
        <v>58540.91</v>
      </c>
      <c r="AM48" s="1">
        <v>273661.28999999998</v>
      </c>
      <c r="AN48" s="1">
        <v>216680.06</v>
      </c>
      <c r="AO48" s="1">
        <v>326238.99</v>
      </c>
      <c r="AP48" s="1">
        <v>228549.88</v>
      </c>
      <c r="AQ48" s="1">
        <v>6332.12</v>
      </c>
      <c r="AR48" s="1">
        <v>14304.83</v>
      </c>
      <c r="AS48" s="1">
        <v>0</v>
      </c>
      <c r="AT48" s="1">
        <v>30043.38</v>
      </c>
      <c r="AU48" s="1">
        <v>605469.19999999995</v>
      </c>
      <c r="AV48" s="1">
        <v>2243518.44</v>
      </c>
      <c r="AW48">
        <v>2243518.44</v>
      </c>
      <c r="AX48" s="1">
        <v>2383738.34</v>
      </c>
      <c r="AY48">
        <v>2243518.44</v>
      </c>
      <c r="AZ48">
        <v>0</v>
      </c>
      <c r="BA48">
        <v>702043.4</v>
      </c>
      <c r="BB48">
        <v>4817.3500000000004</v>
      </c>
      <c r="BC48" s="1">
        <v>28045</v>
      </c>
      <c r="BD48">
        <v>734905.75</v>
      </c>
      <c r="BE48" s="1">
        <v>2978424.19</v>
      </c>
      <c r="BI48" s="1"/>
    </row>
    <row r="49" spans="1:58" x14ac:dyDescent="0.45">
      <c r="A49" s="15">
        <v>63511</v>
      </c>
      <c r="B49" t="s">
        <v>102</v>
      </c>
      <c r="C49" t="s">
        <v>151</v>
      </c>
      <c r="D49" s="1">
        <v>550.85</v>
      </c>
      <c r="E49" s="1">
        <v>0</v>
      </c>
      <c r="F49" s="1">
        <v>144.94999999999999</v>
      </c>
      <c r="G49" s="1">
        <v>12.89</v>
      </c>
      <c r="H49" s="1">
        <v>0</v>
      </c>
      <c r="I49" s="1">
        <v>3.01</v>
      </c>
      <c r="J49" s="1">
        <v>10.3</v>
      </c>
      <c r="K49" s="1">
        <v>111</v>
      </c>
      <c r="L49" s="1">
        <v>138.71</v>
      </c>
      <c r="M49" s="1">
        <v>0</v>
      </c>
      <c r="N49" s="1">
        <v>86.4</v>
      </c>
      <c r="O49" s="1">
        <v>4.72</v>
      </c>
      <c r="P49" s="1">
        <v>0</v>
      </c>
      <c r="Q49" s="1">
        <v>7.5</v>
      </c>
      <c r="R49" s="1">
        <v>0</v>
      </c>
      <c r="S49" s="1">
        <v>167.25</v>
      </c>
      <c r="T49" s="2">
        <v>0.30362167600000001</v>
      </c>
      <c r="U49" s="8">
        <v>0.42622197699999997</v>
      </c>
      <c r="V49" s="2">
        <v>0.465066282</v>
      </c>
      <c r="W49" s="1">
        <v>6505530103</v>
      </c>
      <c r="X49" s="1">
        <v>0</v>
      </c>
      <c r="Y49" s="1">
        <v>0</v>
      </c>
      <c r="Z49" s="8">
        <v>0</v>
      </c>
      <c r="AA49" s="1">
        <v>19175.830000000002</v>
      </c>
      <c r="AB49" s="1">
        <v>19175.830000000002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1890631.72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1909807.55</v>
      </c>
      <c r="AW49">
        <v>1909807.55</v>
      </c>
      <c r="AX49" s="1">
        <v>2029170.52</v>
      </c>
      <c r="AY49">
        <v>1909807.55</v>
      </c>
      <c r="AZ49" s="1">
        <v>0</v>
      </c>
      <c r="BA49" s="1">
        <v>148399.04999999999</v>
      </c>
      <c r="BB49" s="1">
        <v>25238.74</v>
      </c>
      <c r="BC49" s="1">
        <v>31463.5</v>
      </c>
      <c r="BD49">
        <v>205101.29</v>
      </c>
      <c r="BE49" s="1">
        <v>2114908.84</v>
      </c>
    </row>
    <row r="50" spans="1:58" s="1" customFormat="1" x14ac:dyDescent="0.45">
      <c r="A50" s="15">
        <v>65227</v>
      </c>
      <c r="B50" s="1" t="s">
        <v>103</v>
      </c>
      <c r="C50" s="1" t="s">
        <v>152</v>
      </c>
      <c r="D50" s="1">
        <v>202.48</v>
      </c>
      <c r="E50" s="1">
        <v>0</v>
      </c>
      <c r="F50" s="1">
        <v>49.5</v>
      </c>
      <c r="G50" s="1">
        <v>0</v>
      </c>
      <c r="H50" s="1">
        <v>0</v>
      </c>
      <c r="I50" s="1">
        <v>8</v>
      </c>
      <c r="J50" s="1">
        <v>6</v>
      </c>
      <c r="K50" s="1">
        <v>47.36</v>
      </c>
      <c r="L50" s="1">
        <v>38.58</v>
      </c>
      <c r="M50" s="1">
        <v>0</v>
      </c>
      <c r="N50" s="1">
        <v>88.58</v>
      </c>
      <c r="O50" s="1">
        <v>0.7</v>
      </c>
      <c r="P50" s="1">
        <v>0</v>
      </c>
      <c r="Q50" s="1">
        <v>0</v>
      </c>
      <c r="R50" s="1">
        <v>0</v>
      </c>
      <c r="S50" s="1">
        <v>107.5</v>
      </c>
      <c r="T50" s="2">
        <v>0.530916634</v>
      </c>
      <c r="U50" s="20">
        <v>1.303235667</v>
      </c>
      <c r="V50" s="2">
        <v>0.465066282</v>
      </c>
      <c r="W50" s="1">
        <v>708786370</v>
      </c>
      <c r="X50" s="1">
        <v>808854.41</v>
      </c>
      <c r="Y50" s="1">
        <v>808854.41</v>
      </c>
      <c r="Z50" s="19">
        <v>0.69534156800000002</v>
      </c>
      <c r="AA50" s="1">
        <v>37686.32</v>
      </c>
      <c r="AB50" s="1">
        <v>37686.32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131241.20000000001</v>
      </c>
      <c r="AI50" s="1">
        <v>0</v>
      </c>
      <c r="AJ50" s="1">
        <v>0</v>
      </c>
      <c r="AK50" s="1">
        <v>92102.16</v>
      </c>
      <c r="AL50" s="1">
        <v>101827.21</v>
      </c>
      <c r="AM50" s="1">
        <v>325170.57</v>
      </c>
      <c r="AN50" s="1">
        <v>303055.34000000003</v>
      </c>
      <c r="AO50" s="1">
        <v>156424.04</v>
      </c>
      <c r="AP50" s="1">
        <v>120718.25</v>
      </c>
      <c r="AQ50" s="1">
        <v>0</v>
      </c>
      <c r="AR50" s="1">
        <v>86230.7</v>
      </c>
      <c r="AS50" s="1">
        <v>584.09</v>
      </c>
      <c r="AT50" s="1">
        <v>27413.49</v>
      </c>
      <c r="AU50" s="1">
        <v>391370.57</v>
      </c>
      <c r="AV50" s="1">
        <v>1866137.21</v>
      </c>
      <c r="AW50" s="1">
        <v>1866137.21</v>
      </c>
      <c r="AX50" s="1">
        <v>1982770.79</v>
      </c>
      <c r="AY50">
        <v>1866137.21</v>
      </c>
      <c r="AZ50" s="1">
        <v>0</v>
      </c>
      <c r="BA50" s="1">
        <v>12922.5</v>
      </c>
      <c r="BB50" s="1">
        <v>11085.29</v>
      </c>
      <c r="BC50" s="1">
        <v>10744.8</v>
      </c>
      <c r="BD50" s="1">
        <v>34752.589999999997</v>
      </c>
      <c r="BE50" s="1">
        <v>1900889.8</v>
      </c>
    </row>
    <row r="51" spans="1:58" s="3" customFormat="1" x14ac:dyDescent="0.45">
      <c r="A51" s="21">
        <v>65268</v>
      </c>
      <c r="B51" s="3" t="s">
        <v>104</v>
      </c>
      <c r="C51" s="3" t="s">
        <v>153</v>
      </c>
      <c r="D51" s="3">
        <v>555.16</v>
      </c>
      <c r="E51" s="3">
        <v>0</v>
      </c>
      <c r="F51" s="3">
        <v>169.95</v>
      </c>
      <c r="G51" s="3">
        <v>11.5</v>
      </c>
      <c r="H51" s="3">
        <v>0</v>
      </c>
      <c r="I51" s="3">
        <v>1</v>
      </c>
      <c r="J51" s="3">
        <v>3</v>
      </c>
      <c r="K51" s="3">
        <v>132.29</v>
      </c>
      <c r="L51" s="3">
        <v>101.01</v>
      </c>
      <c r="M51" s="3">
        <v>0</v>
      </c>
      <c r="N51" s="3">
        <v>152.32</v>
      </c>
      <c r="O51" s="3">
        <v>2.2000000000000002</v>
      </c>
      <c r="P51" s="3">
        <v>0</v>
      </c>
      <c r="Q51" s="3">
        <v>1</v>
      </c>
      <c r="R51" s="3">
        <v>0</v>
      </c>
      <c r="S51" s="3">
        <v>321.39999999999998</v>
      </c>
      <c r="T51" s="22">
        <v>0.57893220000000001</v>
      </c>
      <c r="U51" s="23">
        <v>1.5496217510000001</v>
      </c>
      <c r="V51" s="22">
        <v>0.465066282</v>
      </c>
      <c r="W51" s="3">
        <v>1678266453</v>
      </c>
      <c r="X51" s="3">
        <v>2350260.9700000002</v>
      </c>
      <c r="Y51" s="3">
        <v>2350260.9700000002</v>
      </c>
      <c r="Z51" s="24">
        <v>0.73689886599999999</v>
      </c>
      <c r="AA51" s="3">
        <v>133975.03</v>
      </c>
      <c r="AB51" s="3">
        <v>133975.03</v>
      </c>
      <c r="AC51" s="3">
        <v>0</v>
      </c>
      <c r="AD51" s="3">
        <v>829.01</v>
      </c>
      <c r="AE51" s="3">
        <v>0</v>
      </c>
      <c r="AF51" s="3">
        <v>829.01</v>
      </c>
      <c r="AG51" s="3">
        <v>0</v>
      </c>
      <c r="AH51" s="3">
        <v>477524.72</v>
      </c>
      <c r="AI51" s="3">
        <v>77624.929999999993</v>
      </c>
      <c r="AJ51" s="3">
        <v>0</v>
      </c>
      <c r="AK51" s="3">
        <v>12200.83</v>
      </c>
      <c r="AL51" s="3">
        <v>53956.47</v>
      </c>
      <c r="AM51" s="3">
        <v>621306.94999999995</v>
      </c>
      <c r="AN51" s="3">
        <v>1342756.8</v>
      </c>
      <c r="AO51" s="3">
        <v>463050.67</v>
      </c>
      <c r="AP51" s="3">
        <v>334953.7</v>
      </c>
      <c r="AQ51" s="3">
        <v>0</v>
      </c>
      <c r="AR51" s="3">
        <v>157142.21</v>
      </c>
      <c r="AS51" s="3">
        <v>1945.41</v>
      </c>
      <c r="AT51" s="3">
        <v>64301.43</v>
      </c>
      <c r="AU51" s="3">
        <v>1021393.42</v>
      </c>
      <c r="AV51" s="3">
        <v>5470522.1799999997</v>
      </c>
      <c r="AW51" s="3">
        <v>5470522.1799999997</v>
      </c>
      <c r="AX51" s="3">
        <v>5812429.8200000003</v>
      </c>
      <c r="AY51" s="3">
        <v>5470522.1799999997</v>
      </c>
      <c r="AZ51" s="3">
        <v>0</v>
      </c>
      <c r="BA51" s="3">
        <v>86447.5</v>
      </c>
      <c r="BB51" s="3">
        <v>36389.1</v>
      </c>
      <c r="BC51" s="3">
        <v>11536.5</v>
      </c>
      <c r="BD51" s="3">
        <v>134373.1</v>
      </c>
      <c r="BE51" s="3">
        <v>5604895.2800000003</v>
      </c>
    </row>
    <row r="52" spans="1:58" x14ac:dyDescent="0.45">
      <c r="D52" s="1">
        <f>SUM(D3:D51)</f>
        <v>37550.750000000007</v>
      </c>
      <c r="E52" s="1">
        <f t="shared" ref="E52:BE52" si="0">SUM(E3:E51)</f>
        <v>34.76</v>
      </c>
      <c r="F52" s="1">
        <f t="shared" si="0"/>
        <v>7486.0999999999995</v>
      </c>
      <c r="G52" s="1">
        <f t="shared" si="0"/>
        <v>495.34</v>
      </c>
      <c r="H52" s="1">
        <f t="shared" si="0"/>
        <v>36.21</v>
      </c>
      <c r="I52" s="1">
        <f t="shared" si="0"/>
        <v>312.92</v>
      </c>
      <c r="J52" s="1">
        <f t="shared" si="0"/>
        <v>435.39</v>
      </c>
      <c r="K52" s="1">
        <f t="shared" si="0"/>
        <v>10226.380000000006</v>
      </c>
      <c r="L52" s="1">
        <f t="shared" si="0"/>
        <v>6383.3600000000015</v>
      </c>
      <c r="M52" s="1">
        <f t="shared" si="0"/>
        <v>1387.3400000000001</v>
      </c>
      <c r="N52" s="1">
        <f t="shared" si="0"/>
        <v>10069.24</v>
      </c>
      <c r="O52" s="1">
        <f t="shared" si="0"/>
        <v>1393.8700000000003</v>
      </c>
      <c r="P52" s="1">
        <f t="shared" si="0"/>
        <v>2.39</v>
      </c>
      <c r="Q52" s="1">
        <f t="shared" si="0"/>
        <v>65.710000000000008</v>
      </c>
      <c r="R52" s="1">
        <f t="shared" si="0"/>
        <v>9.7800000000000011</v>
      </c>
      <c r="S52" s="1">
        <f t="shared" si="0"/>
        <v>14612.410000000002</v>
      </c>
      <c r="T52" s="1"/>
      <c r="U52" s="1"/>
      <c r="V52" s="1"/>
      <c r="W52" s="1">
        <f t="shared" si="0"/>
        <v>155215820935</v>
      </c>
      <c r="X52" s="1">
        <f t="shared" si="0"/>
        <v>139413355.21999997</v>
      </c>
      <c r="Y52" s="1">
        <f t="shared" si="0"/>
        <v>134976521.63000003</v>
      </c>
      <c r="Z52" s="1"/>
      <c r="AA52" s="1">
        <f t="shared" si="0"/>
        <v>3692570.1399999997</v>
      </c>
      <c r="AB52" s="1">
        <f t="shared" si="0"/>
        <v>3581808.5999999992</v>
      </c>
      <c r="AC52" s="1">
        <f t="shared" si="0"/>
        <v>2685.9300000000003</v>
      </c>
      <c r="AD52" s="1">
        <f t="shared" si="0"/>
        <v>41004.46</v>
      </c>
      <c r="AE52" s="1">
        <f t="shared" si="0"/>
        <v>5427.9699999999993</v>
      </c>
      <c r="AF52" s="1">
        <f t="shared" si="0"/>
        <v>46657.130000000012</v>
      </c>
      <c r="AG52" s="1">
        <f t="shared" si="0"/>
        <v>32883.839999999997</v>
      </c>
      <c r="AH52" s="1">
        <f t="shared" si="0"/>
        <v>18573882.039999999</v>
      </c>
      <c r="AI52" s="1">
        <f t="shared" si="0"/>
        <v>2831037.4200000004</v>
      </c>
      <c r="AJ52" s="1">
        <f t="shared" si="0"/>
        <v>287172.27</v>
      </c>
      <c r="AK52" s="1">
        <f t="shared" si="0"/>
        <v>3621631.39</v>
      </c>
      <c r="AL52" s="1">
        <f t="shared" si="0"/>
        <v>6493270.1300000008</v>
      </c>
      <c r="AM52" s="1">
        <f t="shared" si="0"/>
        <v>31839877.09</v>
      </c>
      <c r="AN52" s="1">
        <f t="shared" si="0"/>
        <v>31962556.920000002</v>
      </c>
      <c r="AO52" s="1">
        <f t="shared" si="0"/>
        <v>30837845.699999988</v>
      </c>
      <c r="AP52" s="1">
        <f t="shared" si="0"/>
        <v>17609010.040000003</v>
      </c>
      <c r="AQ52" s="1">
        <f t="shared" si="0"/>
        <v>1591997.1299999997</v>
      </c>
      <c r="AR52" s="1">
        <f t="shared" si="0"/>
        <v>9194775.0099999979</v>
      </c>
      <c r="AS52" s="1">
        <f t="shared" si="0"/>
        <v>1247563.9600000002</v>
      </c>
      <c r="AT52" s="1">
        <f t="shared" si="0"/>
        <v>4269931.0599999996</v>
      </c>
      <c r="AU52" s="1">
        <f t="shared" si="0"/>
        <v>64751122.900000021</v>
      </c>
      <c r="AV52" s="1">
        <f t="shared" si="0"/>
        <v>262991823.98000005</v>
      </c>
      <c r="AW52" s="1">
        <f t="shared" si="0"/>
        <v>271708600.63</v>
      </c>
      <c r="AX52" s="1">
        <f t="shared" si="0"/>
        <v>279428812.99000001</v>
      </c>
      <c r="AY52" s="1">
        <f t="shared" si="0"/>
        <v>267158544.26000002</v>
      </c>
      <c r="AZ52" s="1">
        <f t="shared" si="0"/>
        <v>0</v>
      </c>
      <c r="BA52" s="1">
        <f t="shared" si="0"/>
        <v>11685044.800000003</v>
      </c>
      <c r="BB52" s="1">
        <f t="shared" ref="BB52" si="1">SUM(BB3:BB51)</f>
        <v>993066.27</v>
      </c>
      <c r="BC52" s="1">
        <f t="shared" ref="BC52" si="2">SUM(BC3:BC51)</f>
        <v>2805766.82</v>
      </c>
      <c r="BD52" s="1">
        <f t="shared" si="0"/>
        <v>15483877.889999995</v>
      </c>
      <c r="BE52" s="1">
        <f t="shared" si="0"/>
        <v>282642422.14999992</v>
      </c>
      <c r="BF52" s="1"/>
    </row>
  </sheetData>
  <phoneticPr fontId="18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FY14_SFPR_JVS_JUN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Sarkar, Prabir</cp:lastModifiedBy>
  <dcterms:created xsi:type="dcterms:W3CDTF">2019-04-12T17:15:50Z</dcterms:created>
  <dcterms:modified xsi:type="dcterms:W3CDTF">2020-05-04T20:14:13Z</dcterms:modified>
</cp:coreProperties>
</file>