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15 Payment\FY15 SFPR Excel format\"/>
    </mc:Choice>
  </mc:AlternateContent>
  <xr:revisionPtr revIDLastSave="0" documentId="13_ncr:1_{7AB8CE2A-A874-422A-89C7-2080E9F5B58B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FY15_SFPR_JVS_FL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W52" i="1"/>
  <c r="X52" i="1"/>
  <c r="Y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Z52" i="1"/>
  <c r="BA52" i="1"/>
  <c r="BB52" i="1"/>
  <c r="BC52" i="1"/>
  <c r="BD52" i="1"/>
  <c r="BE52" i="1"/>
  <c r="D52" i="1"/>
</calcChain>
</file>

<file path=xl/sharedStrings.xml><?xml version="1.0" encoding="utf-8"?>
<sst xmlns="http://schemas.openxmlformats.org/spreadsheetml/2006/main" count="156" uniqueCount="155">
  <si>
    <t>Formula ADM</t>
  </si>
  <si>
    <t>County Name</t>
  </si>
  <si>
    <t>spe_fte_1</t>
  </si>
  <si>
    <t>spe_fte_2</t>
  </si>
  <si>
    <t>spe_fte_3</t>
  </si>
  <si>
    <t>spe_fte_4</t>
  </si>
  <si>
    <t>spe_fte_5</t>
  </si>
  <si>
    <t>spe_fte_6</t>
  </si>
  <si>
    <t>cte_fte_1</t>
  </si>
  <si>
    <t>cte_fte_2</t>
  </si>
  <si>
    <t>cte_fte_3</t>
  </si>
  <si>
    <t>cte_fte_4</t>
  </si>
  <si>
    <t>cte_fte_5</t>
  </si>
  <si>
    <t>lep_fte_1</t>
  </si>
  <si>
    <t>lep_fte_2</t>
  </si>
  <si>
    <t>lep_fte_3</t>
  </si>
  <si>
    <t>econ_disadv_adm</t>
  </si>
  <si>
    <t>econ_disadv_pct (%)</t>
  </si>
  <si>
    <t>Econ_disadv_IDX</t>
  </si>
  <si>
    <t>econ_disad_statewide_pct</t>
  </si>
  <si>
    <t>3 yrs avg valuation</t>
  </si>
  <si>
    <t>Econ_disadv amts</t>
  </si>
  <si>
    <t>Cap_Econ_disadv amts</t>
  </si>
  <si>
    <t>LEP_amts_cat1</t>
  </si>
  <si>
    <t>LEP_amts_cat2</t>
  </si>
  <si>
    <t>LEP_amts_cat3</t>
  </si>
  <si>
    <t>Opportunity Grant</t>
  </si>
  <si>
    <t>Cap opportunity Grant</t>
  </si>
  <si>
    <t>State share pct</t>
  </si>
  <si>
    <t>LEP total cap amts</t>
  </si>
  <si>
    <t>spe amts_cat1</t>
  </si>
  <si>
    <t>spe amts_cat2</t>
  </si>
  <si>
    <t>spe amts_cat3</t>
  </si>
  <si>
    <t>spe amts_cat4</t>
  </si>
  <si>
    <t>spe amts_cat5</t>
  </si>
  <si>
    <t>spe amts_cat6</t>
  </si>
  <si>
    <t>spe total amts</t>
  </si>
  <si>
    <t>Transitional aid guarantee</t>
  </si>
  <si>
    <t>CTE funding cat.1</t>
  </si>
  <si>
    <t>CTE funding cat.2</t>
  </si>
  <si>
    <t>CTE funding cat.3</t>
  </si>
  <si>
    <t>CTE funding cat.4</t>
  </si>
  <si>
    <t>CTE funding cat.5</t>
  </si>
  <si>
    <t>CTE associated service amts</t>
  </si>
  <si>
    <t>total cte amts</t>
  </si>
  <si>
    <t>ESC transfer</t>
  </si>
  <si>
    <t>Open enrollment adj</t>
  </si>
  <si>
    <t>Associated services adj</t>
  </si>
  <si>
    <t>Other adj</t>
  </si>
  <si>
    <t>Total transfer and Adj</t>
  </si>
  <si>
    <t>net state aid</t>
  </si>
  <si>
    <t>JVS IRN</t>
  </si>
  <si>
    <t>JVS District Name</t>
  </si>
  <si>
    <t>Allen</t>
  </si>
  <si>
    <t>APOLLO</t>
  </si>
  <si>
    <t>Brown</t>
  </si>
  <si>
    <t>SOUTHERN HILLS</t>
  </si>
  <si>
    <t>Ashtabula</t>
  </si>
  <si>
    <t>A-TECH</t>
  </si>
  <si>
    <t>Belmont</t>
  </si>
  <si>
    <t>BELMONT-HARRISON</t>
  </si>
  <si>
    <t>Butler</t>
  </si>
  <si>
    <t>BUTLER TECH</t>
  </si>
  <si>
    <t>Columbiana</t>
  </si>
  <si>
    <t>COLUMBIANA COUNTY</t>
  </si>
  <si>
    <t>Cuyahoga</t>
  </si>
  <si>
    <t>CUYAHOGA VALLEY</t>
  </si>
  <si>
    <t>POLARIS</t>
  </si>
  <si>
    <t>Henry</t>
  </si>
  <si>
    <t>FOUR COUNTY</t>
  </si>
  <si>
    <t>Delaware</t>
  </si>
  <si>
    <t>DELAWARE AREA CAREER CENTER</t>
  </si>
  <si>
    <t>Franklin</t>
  </si>
  <si>
    <t>EASTLAND-FAIRFIELD CAREER/TECH</t>
  </si>
  <si>
    <t>Erie</t>
  </si>
  <si>
    <t>EHOVE</t>
  </si>
  <si>
    <t>Greene</t>
  </si>
  <si>
    <t>GREENE COUNTY CAREER CENTER</t>
  </si>
  <si>
    <t>Hamilton</t>
  </si>
  <si>
    <t>GREAT OAKS INST OF TECHNOLOGY</t>
  </si>
  <si>
    <t>Jefferson</t>
  </si>
  <si>
    <t>JEFFERSON COUNTY</t>
  </si>
  <si>
    <t>Knox</t>
  </si>
  <si>
    <t>KNOX COUNTY</t>
  </si>
  <si>
    <t>Lake</t>
  </si>
  <si>
    <t>AUBURN</t>
  </si>
  <si>
    <t>Lawrence</t>
  </si>
  <si>
    <t>LAWRENCE COUNTY</t>
  </si>
  <si>
    <t>Licking</t>
  </si>
  <si>
    <t>C-TEC</t>
  </si>
  <si>
    <t>Lorain</t>
  </si>
  <si>
    <t>LORAIN COUNTY JVS</t>
  </si>
  <si>
    <t>Mahoning</t>
  </si>
  <si>
    <t>MAHONING CO CAREER &amp; TECH CTR</t>
  </si>
  <si>
    <t>Montgomery</t>
  </si>
  <si>
    <t>MIAMI VALLEY CAREER TECH</t>
  </si>
  <si>
    <t>Muskingum</t>
  </si>
  <si>
    <t>MID-EAST CAREER &amp; TECH CENTERS</t>
  </si>
  <si>
    <t>Logan</t>
  </si>
  <si>
    <t>OHIO HI-POINT</t>
  </si>
  <si>
    <t>Wood</t>
  </si>
  <si>
    <t>PENTA</t>
  </si>
  <si>
    <t>Pike</t>
  </si>
  <si>
    <t>PIKE COUNTY AREA</t>
  </si>
  <si>
    <t>Portage</t>
  </si>
  <si>
    <t>MAPLEWOOD CAREER CENTER</t>
  </si>
  <si>
    <t>Richland</t>
  </si>
  <si>
    <t>PIONEER CAREER &amp; TECHNOLOGY</t>
  </si>
  <si>
    <t>Ross</t>
  </si>
  <si>
    <t>PICKAWAY-ROSS JVSD</t>
  </si>
  <si>
    <t>Sandusky</t>
  </si>
  <si>
    <t>VANGUARD-SENTINEL</t>
  </si>
  <si>
    <t>Warren</t>
  </si>
  <si>
    <t>WARREN COUNTY</t>
  </si>
  <si>
    <t>Scioto</t>
  </si>
  <si>
    <t>SCIOTO COUNTY CTC</t>
  </si>
  <si>
    <t>Clark</t>
  </si>
  <si>
    <t>SPRINGFIELD-CLARK COUNTY</t>
  </si>
  <si>
    <t>Athens</t>
  </si>
  <si>
    <t>TRI-COUNTY CAREER CENTER</t>
  </si>
  <si>
    <t>Trumbull</t>
  </si>
  <si>
    <t>TRUMBULL CAREER &amp; TECH CTR</t>
  </si>
  <si>
    <t>Tuscarawas</t>
  </si>
  <si>
    <t>BUCKEYE</t>
  </si>
  <si>
    <t>Van Wert</t>
  </si>
  <si>
    <t>VANTAGE</t>
  </si>
  <si>
    <t>Washington</t>
  </si>
  <si>
    <t>WASHINGTON CTY CAREER CENTER</t>
  </si>
  <si>
    <t>Wayne</t>
  </si>
  <si>
    <t>WAYNE COUNTY JVSD</t>
  </si>
  <si>
    <t>Stark</t>
  </si>
  <si>
    <t>STARK COUNTY AREA</t>
  </si>
  <si>
    <t>Ashland</t>
  </si>
  <si>
    <t>ASHLAND COUNTY-WEST HOLMES</t>
  </si>
  <si>
    <t>Gallia</t>
  </si>
  <si>
    <t>GALLIA-JACKSON-VINTON</t>
  </si>
  <si>
    <t>Medina</t>
  </si>
  <si>
    <t>MEDINA COUNTY JVSD</t>
  </si>
  <si>
    <t>Miami</t>
  </si>
  <si>
    <t>UPPER VALLEY CAREER CENTER</t>
  </si>
  <si>
    <t>Clermont</t>
  </si>
  <si>
    <t>U S GRANT</t>
  </si>
  <si>
    <t>Summit</t>
  </si>
  <si>
    <t>PORTAGE LAKES</t>
  </si>
  <si>
    <t>Madison</t>
  </si>
  <si>
    <t>TOLLES</t>
  </si>
  <si>
    <t>Coshocton</t>
  </si>
  <si>
    <t>COSHOCTON COUNTY</t>
  </si>
  <si>
    <t>Marion</t>
  </si>
  <si>
    <t>TRI-RIVERS</t>
  </si>
  <si>
    <t>Funding Cap Base (FY14 line L)</t>
  </si>
  <si>
    <t xml:space="preserve">Cap Limit </t>
  </si>
  <si>
    <t>Total culculated funding</t>
  </si>
  <si>
    <t>Funding Guarantee Base - (FY13 line 6)</t>
  </si>
  <si>
    <t>Total State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</si>
</sst>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00000000"/>
    <numFmt numFmtId="165" formatCode="0.0000000000"/>
    <numFmt numFmtId="166" formatCode="000000"/>
    <numFmt numFmtId="167" formatCode="0.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10" fontId="0" fillId="0" borderId="0" xfId="0" applyNumberFormat="1"/>
    <xf numFmtId="43" fontId="0" fillId="0" borderId="0" xfId="42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4" fontId="0" fillId="0" borderId="0" xfId="0" applyNumberFormat="1" applyFill="1"/>
    <xf numFmtId="10" fontId="0" fillId="0" borderId="0" xfId="0" applyNumberFormat="1" applyFill="1"/>
    <xf numFmtId="165" fontId="0" fillId="0" borderId="0" xfId="0" applyNumberFormat="1" applyFill="1"/>
    <xf numFmtId="166" fontId="0" fillId="0" borderId="0" xfId="0" applyNumberFormat="1"/>
    <xf numFmtId="166" fontId="0" fillId="0" borderId="0" xfId="0" applyNumberFormat="1" applyFill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7" fontId="0" fillId="0" borderId="0" xfId="0" applyNumberFormat="1"/>
    <xf numFmtId="167" fontId="0" fillId="0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2"/>
  <sheetViews>
    <sheetView tabSelected="1" workbookViewId="0">
      <pane xSplit="3" ySplit="2" topLeftCell="AJ33" activePane="bottomRight" state="frozen"/>
      <selection pane="topRight" activeCell="D1" sqref="D1"/>
      <selection pane="bottomLeft" activeCell="A4" sqref="A4"/>
      <selection pane="bottomRight" activeCell="AM52" sqref="AM52"/>
    </sheetView>
  </sheetViews>
  <sheetFormatPr defaultRowHeight="14.25" x14ac:dyDescent="0.45"/>
  <cols>
    <col min="1" max="1" width="8.6640625" bestFit="1" customWidth="1"/>
    <col min="2" max="2" width="11.3984375" bestFit="1" customWidth="1"/>
    <col min="3" max="3" width="29.6640625" bestFit="1" customWidth="1"/>
    <col min="4" max="9" width="11.265625" bestFit="1" customWidth="1"/>
    <col min="10" max="10" width="8.59765625" bestFit="1" customWidth="1"/>
    <col min="11" max="11" width="10.06640625" bestFit="1" customWidth="1"/>
    <col min="12" max="12" width="9.1328125" bestFit="1" customWidth="1"/>
    <col min="13" max="17" width="12.1328125" bestFit="1" customWidth="1"/>
    <col min="18" max="20" width="11.265625" bestFit="1" customWidth="1"/>
    <col min="21" max="21" width="14.06640625" bestFit="1" customWidth="1"/>
    <col min="22" max="22" width="14.46484375" bestFit="1" customWidth="1"/>
    <col min="23" max="23" width="16.6640625" bestFit="1" customWidth="1"/>
    <col min="24" max="25" width="14.3984375" bestFit="1" customWidth="1"/>
    <col min="26" max="26" width="13" bestFit="1" customWidth="1"/>
    <col min="27" max="27" width="13.06640625" bestFit="1" customWidth="1"/>
    <col min="28" max="29" width="15.46484375" bestFit="1" customWidth="1"/>
    <col min="30" max="33" width="11.6640625" bestFit="1" customWidth="1"/>
    <col min="34" max="34" width="12.1328125" bestFit="1" customWidth="1"/>
    <col min="35" max="36" width="11.6640625" bestFit="1" customWidth="1"/>
    <col min="37" max="39" width="12.1328125" bestFit="1" customWidth="1"/>
    <col min="40" max="46" width="12.19921875" bestFit="1" customWidth="1"/>
    <col min="47" max="47" width="12.9296875" bestFit="1" customWidth="1"/>
    <col min="48" max="48" width="15.86328125" bestFit="1" customWidth="1"/>
    <col min="49" max="52" width="15.86328125" customWidth="1"/>
    <col min="53" max="53" width="13.796875" bestFit="1" customWidth="1"/>
    <col min="54" max="54" width="15.86328125" bestFit="1" customWidth="1"/>
    <col min="55" max="55" width="13.796875" bestFit="1" customWidth="1"/>
    <col min="56" max="56" width="11.9296875" bestFit="1" customWidth="1"/>
    <col min="57" max="58" width="13.19921875" bestFit="1" customWidth="1"/>
    <col min="59" max="59" width="17.33203125" bestFit="1" customWidth="1"/>
    <col min="60" max="60" width="12.1328125" bestFit="1" customWidth="1"/>
    <col min="61" max="61" width="13.19921875" bestFit="1" customWidth="1"/>
    <col min="62" max="62" width="11.86328125" bestFit="1" customWidth="1"/>
    <col min="63" max="63" width="11.53125" bestFit="1" customWidth="1"/>
    <col min="64" max="64" width="11.86328125" bestFit="1" customWidth="1"/>
    <col min="65" max="65" width="10.3984375" bestFit="1" customWidth="1"/>
    <col min="66" max="66" width="12.1328125" bestFit="1" customWidth="1"/>
    <col min="67" max="67" width="11.265625" bestFit="1" customWidth="1"/>
    <col min="68" max="68" width="13.1328125" bestFit="1" customWidth="1"/>
    <col min="69" max="69" width="12.265625" bestFit="1" customWidth="1"/>
    <col min="70" max="70" width="11" bestFit="1" customWidth="1"/>
    <col min="71" max="71" width="14" bestFit="1" customWidth="1"/>
    <col min="72" max="72" width="12.265625" bestFit="1" customWidth="1"/>
    <col min="73" max="74" width="11.86328125" bestFit="1" customWidth="1"/>
  </cols>
  <sheetData>
    <row r="1" spans="1:59" x14ac:dyDescent="0.45">
      <c r="AC1" s="1"/>
      <c r="AD1" s="1"/>
    </row>
    <row r="2" spans="1:59" s="6" customFormat="1" ht="43.9" x14ac:dyDescent="0.45">
      <c r="A2" s="4" t="s">
        <v>51</v>
      </c>
      <c r="B2" s="4" t="s">
        <v>1</v>
      </c>
      <c r="C2" s="4" t="s">
        <v>52</v>
      </c>
      <c r="D2" s="4" t="s">
        <v>0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7" t="s">
        <v>20</v>
      </c>
      <c r="X2" s="5" t="s">
        <v>26</v>
      </c>
      <c r="Y2" s="5" t="s">
        <v>27</v>
      </c>
      <c r="Z2" s="5" t="s">
        <v>28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16" t="s">
        <v>153</v>
      </c>
      <c r="AW2" s="16" t="s">
        <v>150</v>
      </c>
      <c r="AX2" s="16" t="s">
        <v>152</v>
      </c>
      <c r="AY2" s="17" t="s">
        <v>151</v>
      </c>
      <c r="AZ2" s="17" t="s">
        <v>154</v>
      </c>
      <c r="BA2" s="5" t="s">
        <v>45</v>
      </c>
      <c r="BB2" s="5" t="s">
        <v>46</v>
      </c>
      <c r="BC2" s="5" t="s">
        <v>47</v>
      </c>
      <c r="BD2" s="5" t="s">
        <v>48</v>
      </c>
      <c r="BE2" s="5" t="s">
        <v>49</v>
      </c>
      <c r="BF2" s="5" t="s">
        <v>50</v>
      </c>
      <c r="BG2" s="5"/>
    </row>
    <row r="3" spans="1:59" x14ac:dyDescent="0.45">
      <c r="A3" s="14">
        <v>50773</v>
      </c>
      <c r="B3" t="s">
        <v>53</v>
      </c>
      <c r="C3" t="s">
        <v>54</v>
      </c>
      <c r="D3" s="1">
        <v>639.26</v>
      </c>
      <c r="E3" s="1">
        <v>1.1200000000000001</v>
      </c>
      <c r="F3" s="1">
        <v>142.54</v>
      </c>
      <c r="G3" s="1">
        <v>2</v>
      </c>
      <c r="H3" s="1">
        <v>0</v>
      </c>
      <c r="I3" s="1">
        <v>7.83</v>
      </c>
      <c r="J3" s="1">
        <v>5.96</v>
      </c>
      <c r="K3" s="1">
        <v>188.63</v>
      </c>
      <c r="L3" s="1">
        <v>79.61</v>
      </c>
      <c r="M3" s="1">
        <v>22.24</v>
      </c>
      <c r="N3" s="1">
        <v>219.08</v>
      </c>
      <c r="O3" s="1">
        <v>60.96</v>
      </c>
      <c r="P3" s="1">
        <v>0</v>
      </c>
      <c r="Q3" s="1">
        <v>0</v>
      </c>
      <c r="R3" s="1">
        <v>0</v>
      </c>
      <c r="S3" s="1">
        <v>254.97</v>
      </c>
      <c r="T3" s="2">
        <v>0.39885179700000001</v>
      </c>
      <c r="U3" s="18">
        <v>0.68323260900000005</v>
      </c>
      <c r="V3" s="2">
        <v>0.48253326699999999</v>
      </c>
      <c r="W3" s="1">
        <v>2035277330</v>
      </c>
      <c r="X3" s="1">
        <v>2690069.33</v>
      </c>
      <c r="Y3" s="1">
        <v>2690069.33</v>
      </c>
      <c r="Z3" s="9">
        <v>0.72553429999999997</v>
      </c>
      <c r="AA3" s="1">
        <v>47383.44</v>
      </c>
      <c r="AB3" s="1">
        <v>47383.44</v>
      </c>
      <c r="AC3" s="1">
        <v>0</v>
      </c>
      <c r="AD3" s="1">
        <v>0</v>
      </c>
      <c r="AE3" s="1">
        <v>0</v>
      </c>
      <c r="AF3" s="1">
        <v>0</v>
      </c>
      <c r="AG3" s="1">
        <v>1232.71</v>
      </c>
      <c r="AH3" s="1">
        <v>398054.57</v>
      </c>
      <c r="AI3" s="1">
        <v>13419.48</v>
      </c>
      <c r="AJ3" s="1">
        <v>0</v>
      </c>
      <c r="AK3" s="1">
        <v>94956.800000000003</v>
      </c>
      <c r="AL3" s="1">
        <v>106552.23</v>
      </c>
      <c r="AM3" s="1">
        <v>614215.79</v>
      </c>
      <c r="AN3" s="1">
        <v>947193.44</v>
      </c>
      <c r="AO3" s="1">
        <v>656916.17000000004</v>
      </c>
      <c r="AP3" s="1">
        <v>262807.02</v>
      </c>
      <c r="AQ3" s="1">
        <v>26785.57</v>
      </c>
      <c r="AR3" s="1">
        <v>224119.58</v>
      </c>
      <c r="AS3" s="1">
        <v>53516.57</v>
      </c>
      <c r="AT3" s="1">
        <v>93962.53</v>
      </c>
      <c r="AU3" s="1">
        <v>1318107.44</v>
      </c>
      <c r="AV3" s="1">
        <v>5616969.4400000004</v>
      </c>
      <c r="AW3" s="1">
        <v>5616969.4400000004</v>
      </c>
      <c r="AX3" s="1">
        <v>5616969.4400000004</v>
      </c>
      <c r="AY3" s="1">
        <v>6206751.2300000004</v>
      </c>
      <c r="AZ3" s="1">
        <v>5616969.4400000004</v>
      </c>
      <c r="BA3" s="1">
        <v>0</v>
      </c>
      <c r="BB3" s="1">
        <v>713610.7</v>
      </c>
      <c r="BC3" s="1">
        <v>17216.509999999998</v>
      </c>
      <c r="BD3" s="1">
        <v>35143.129999999997</v>
      </c>
      <c r="BE3">
        <v>765970.34</v>
      </c>
      <c r="BF3" s="1">
        <v>6382939.7800000003</v>
      </c>
    </row>
    <row r="4" spans="1:59" x14ac:dyDescent="0.45">
      <c r="A4" s="14">
        <v>50799</v>
      </c>
      <c r="B4" t="s">
        <v>55</v>
      </c>
      <c r="C4" t="s">
        <v>56</v>
      </c>
      <c r="D4" s="1">
        <v>356.9</v>
      </c>
      <c r="E4" s="1">
        <v>0.26</v>
      </c>
      <c r="F4" s="1">
        <v>63.22</v>
      </c>
      <c r="G4" s="1">
        <v>2.66</v>
      </c>
      <c r="H4" s="1">
        <v>0</v>
      </c>
      <c r="I4" s="1">
        <v>0</v>
      </c>
      <c r="J4" s="1">
        <v>1</v>
      </c>
      <c r="K4" s="1">
        <v>88.87</v>
      </c>
      <c r="L4" s="1">
        <v>44.58</v>
      </c>
      <c r="M4" s="1">
        <v>0</v>
      </c>
      <c r="N4" s="1">
        <v>159.28</v>
      </c>
      <c r="O4" s="1">
        <v>0</v>
      </c>
      <c r="P4" s="1">
        <v>0</v>
      </c>
      <c r="Q4" s="1">
        <v>0</v>
      </c>
      <c r="R4" s="1">
        <v>0</v>
      </c>
      <c r="S4" s="1">
        <v>138.22</v>
      </c>
      <c r="T4" s="2">
        <v>0.38727935000000002</v>
      </c>
      <c r="U4" s="18">
        <v>0.64416060500000005</v>
      </c>
      <c r="V4" s="2">
        <v>0.48253326699999999</v>
      </c>
      <c r="W4" s="1">
        <v>796589907</v>
      </c>
      <c r="X4" s="1">
        <v>1671725.04</v>
      </c>
      <c r="Y4" s="1">
        <v>1671725.04</v>
      </c>
      <c r="Z4" s="9">
        <v>0.807588835</v>
      </c>
      <c r="AA4" s="1">
        <v>24217.759999999998</v>
      </c>
      <c r="AB4" s="1">
        <v>24217.759999999998</v>
      </c>
      <c r="AC4" s="1">
        <v>0</v>
      </c>
      <c r="AD4" s="1">
        <v>0</v>
      </c>
      <c r="AE4" s="1">
        <v>0</v>
      </c>
      <c r="AF4" s="1">
        <v>0</v>
      </c>
      <c r="AG4" s="1">
        <v>318.52999999999997</v>
      </c>
      <c r="AH4" s="1">
        <v>196513.64</v>
      </c>
      <c r="AI4" s="1">
        <v>19866.43</v>
      </c>
      <c r="AJ4" s="1">
        <v>0</v>
      </c>
      <c r="AK4" s="1">
        <v>0</v>
      </c>
      <c r="AL4" s="1">
        <v>19899.8</v>
      </c>
      <c r="AM4" s="1">
        <v>236598.39999999999</v>
      </c>
      <c r="AN4" s="1">
        <v>402766.92</v>
      </c>
      <c r="AO4" s="1">
        <v>344498.01</v>
      </c>
      <c r="AP4" s="1">
        <v>163810.51</v>
      </c>
      <c r="AQ4" s="1">
        <v>0</v>
      </c>
      <c r="AR4" s="1">
        <v>181372.18</v>
      </c>
      <c r="AS4" s="1">
        <v>0</v>
      </c>
      <c r="AT4" s="1">
        <v>53664.04</v>
      </c>
      <c r="AU4" s="1">
        <v>743344.74</v>
      </c>
      <c r="AV4" s="1">
        <v>3078652.86</v>
      </c>
      <c r="AW4" s="1">
        <v>3078652.86</v>
      </c>
      <c r="AX4" s="1">
        <v>3078652.86</v>
      </c>
      <c r="AY4" s="1">
        <v>3401911.41</v>
      </c>
      <c r="AZ4" s="1">
        <v>3078652.86</v>
      </c>
      <c r="BA4" s="1">
        <v>0</v>
      </c>
      <c r="BB4" s="1">
        <v>196455.6</v>
      </c>
      <c r="BC4" s="1">
        <v>17140.2</v>
      </c>
      <c r="BD4" s="1">
        <v>0</v>
      </c>
      <c r="BE4">
        <v>213595.8</v>
      </c>
      <c r="BF4" s="1">
        <v>3292248.66</v>
      </c>
    </row>
    <row r="5" spans="1:59" x14ac:dyDescent="0.45">
      <c r="A5" s="14">
        <v>50815</v>
      </c>
      <c r="B5" t="s">
        <v>57</v>
      </c>
      <c r="C5" t="s">
        <v>58</v>
      </c>
      <c r="D5" s="1">
        <v>571.72</v>
      </c>
      <c r="E5" s="1">
        <v>0</v>
      </c>
      <c r="F5" s="1">
        <v>134.19999999999999</v>
      </c>
      <c r="G5" s="1">
        <v>16.559999999999999</v>
      </c>
      <c r="H5" s="1">
        <v>0</v>
      </c>
      <c r="I5" s="1">
        <v>1</v>
      </c>
      <c r="J5" s="1">
        <v>6.55</v>
      </c>
      <c r="K5" s="1">
        <v>168.27</v>
      </c>
      <c r="L5" s="1">
        <v>84.56</v>
      </c>
      <c r="M5" s="1">
        <v>0</v>
      </c>
      <c r="N5" s="1">
        <v>21.98</v>
      </c>
      <c r="O5" s="1">
        <v>0</v>
      </c>
      <c r="P5" s="1">
        <v>0</v>
      </c>
      <c r="Q5" s="1">
        <v>0</v>
      </c>
      <c r="R5" s="1">
        <v>0</v>
      </c>
      <c r="S5" s="1">
        <v>325.36</v>
      </c>
      <c r="T5" s="2">
        <v>0.569089764</v>
      </c>
      <c r="U5" s="18">
        <v>1.3909356180000001</v>
      </c>
      <c r="V5" s="2">
        <v>0.48253326699999999</v>
      </c>
      <c r="W5" s="1">
        <v>1908919387</v>
      </c>
      <c r="X5" s="1">
        <v>2361516.2999999998</v>
      </c>
      <c r="Y5" s="1">
        <v>2361516.2999999998</v>
      </c>
      <c r="Z5" s="9">
        <v>0.71216326699999999</v>
      </c>
      <c r="AA5" s="1">
        <v>123094.91</v>
      </c>
      <c r="AB5" s="1">
        <v>123094.91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367857.82</v>
      </c>
      <c r="AI5" s="1">
        <v>109065.58</v>
      </c>
      <c r="AJ5" s="1">
        <v>0</v>
      </c>
      <c r="AK5" s="1">
        <v>11903.81</v>
      </c>
      <c r="AL5" s="1">
        <v>114942.12</v>
      </c>
      <c r="AM5" s="1">
        <v>603769.32999999996</v>
      </c>
      <c r="AN5" s="1">
        <v>362566.23</v>
      </c>
      <c r="AO5" s="1">
        <v>575211.42000000004</v>
      </c>
      <c r="AP5" s="1">
        <v>274003.39</v>
      </c>
      <c r="AQ5" s="1">
        <v>0</v>
      </c>
      <c r="AR5" s="1">
        <v>22071.22</v>
      </c>
      <c r="AS5" s="1">
        <v>0</v>
      </c>
      <c r="AT5" s="1">
        <v>44426.080000000002</v>
      </c>
      <c r="AU5" s="1">
        <v>915712.11</v>
      </c>
      <c r="AV5" s="1">
        <v>4366658.88</v>
      </c>
      <c r="AW5" s="1">
        <v>4380684.47</v>
      </c>
      <c r="AX5" s="1">
        <v>4366658.88</v>
      </c>
      <c r="AY5" s="1">
        <v>4840656.34</v>
      </c>
      <c r="AZ5" s="1">
        <v>4366658.88</v>
      </c>
      <c r="BA5" s="1">
        <v>0</v>
      </c>
      <c r="BB5" s="1">
        <v>20612</v>
      </c>
      <c r="BC5" s="1">
        <v>20126.25</v>
      </c>
      <c r="BD5" s="1">
        <v>118526.11</v>
      </c>
      <c r="BE5">
        <v>159264.35999999999</v>
      </c>
      <c r="BF5" s="1">
        <v>4525923.24</v>
      </c>
    </row>
    <row r="6" spans="1:59" x14ac:dyDescent="0.45">
      <c r="A6" s="14">
        <v>50856</v>
      </c>
      <c r="B6" t="s">
        <v>59</v>
      </c>
      <c r="C6" t="s">
        <v>60</v>
      </c>
      <c r="D6" s="1">
        <v>401.14</v>
      </c>
      <c r="E6" s="1">
        <v>0</v>
      </c>
      <c r="F6" s="1">
        <v>113.43</v>
      </c>
      <c r="G6" s="1">
        <v>6.85</v>
      </c>
      <c r="H6" s="1">
        <v>0</v>
      </c>
      <c r="I6" s="1">
        <v>4.0599999999999996</v>
      </c>
      <c r="J6" s="1">
        <v>5.1100000000000003</v>
      </c>
      <c r="K6" s="1">
        <v>101.22</v>
      </c>
      <c r="L6" s="1">
        <v>70.319999999999993</v>
      </c>
      <c r="M6" s="1">
        <v>76.14</v>
      </c>
      <c r="N6" s="1">
        <v>110.63</v>
      </c>
      <c r="O6" s="1">
        <v>0</v>
      </c>
      <c r="P6" s="1">
        <v>0</v>
      </c>
      <c r="Q6" s="1">
        <v>0</v>
      </c>
      <c r="R6" s="1">
        <v>0</v>
      </c>
      <c r="S6" s="1">
        <v>197.18</v>
      </c>
      <c r="T6" s="2">
        <v>0.491549085</v>
      </c>
      <c r="U6" s="18">
        <v>1.0377177950000001</v>
      </c>
      <c r="V6" s="2">
        <v>0.48253326699999999</v>
      </c>
      <c r="W6" s="1">
        <v>1260151403</v>
      </c>
      <c r="X6" s="1">
        <v>1696536.29</v>
      </c>
      <c r="Y6" s="1">
        <v>1696536.29</v>
      </c>
      <c r="Z6" s="9">
        <v>0.72918745799999996</v>
      </c>
      <c r="AA6" s="1">
        <v>55655.88</v>
      </c>
      <c r="AB6" s="1">
        <v>55655.88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318357.46000000002</v>
      </c>
      <c r="AI6" s="1">
        <v>46193.15</v>
      </c>
      <c r="AJ6" s="1">
        <v>0</v>
      </c>
      <c r="AK6" s="1">
        <v>49484.78</v>
      </c>
      <c r="AL6" s="1">
        <v>91816.01</v>
      </c>
      <c r="AM6" s="1">
        <v>505851.4</v>
      </c>
      <c r="AN6" s="1">
        <v>1131414.29</v>
      </c>
      <c r="AO6" s="1">
        <v>354280.1</v>
      </c>
      <c r="AP6" s="1">
        <v>233307.9</v>
      </c>
      <c r="AQ6" s="1">
        <v>92163.75</v>
      </c>
      <c r="AR6" s="1">
        <v>113744.71</v>
      </c>
      <c r="AS6" s="1">
        <v>0</v>
      </c>
      <c r="AT6" s="1">
        <v>59309.46</v>
      </c>
      <c r="AU6" s="1">
        <v>852805.92</v>
      </c>
      <c r="AV6" s="1">
        <v>4242263.78</v>
      </c>
      <c r="AW6" s="1">
        <v>4242263.78</v>
      </c>
      <c r="AX6" s="1">
        <v>4242263.78</v>
      </c>
      <c r="AY6" s="1">
        <v>4687701.4800000004</v>
      </c>
      <c r="AZ6" s="1">
        <v>4242263.78</v>
      </c>
      <c r="BA6" s="1">
        <v>0</v>
      </c>
      <c r="BB6" s="1">
        <v>143507.29999999999</v>
      </c>
      <c r="BC6" s="1">
        <v>17542.18</v>
      </c>
      <c r="BD6" s="1">
        <v>0</v>
      </c>
      <c r="BE6">
        <v>161049.48000000001</v>
      </c>
      <c r="BF6" s="1">
        <v>4403313.26</v>
      </c>
    </row>
    <row r="7" spans="1:59" x14ac:dyDescent="0.45">
      <c r="A7" s="14">
        <v>50880</v>
      </c>
      <c r="B7" t="s">
        <v>61</v>
      </c>
      <c r="C7" t="s">
        <v>62</v>
      </c>
      <c r="D7" s="1">
        <v>2949.35</v>
      </c>
      <c r="E7" s="1">
        <v>8.17</v>
      </c>
      <c r="F7" s="1">
        <v>326.89</v>
      </c>
      <c r="G7" s="1">
        <v>18.05</v>
      </c>
      <c r="H7" s="1">
        <v>3.51</v>
      </c>
      <c r="I7" s="1">
        <v>15.76</v>
      </c>
      <c r="J7" s="1">
        <v>35.9</v>
      </c>
      <c r="K7" s="1">
        <v>784</v>
      </c>
      <c r="L7" s="1">
        <v>434.01</v>
      </c>
      <c r="M7" s="1">
        <v>257.19</v>
      </c>
      <c r="N7" s="1">
        <v>595.38</v>
      </c>
      <c r="O7" s="1">
        <v>418.07</v>
      </c>
      <c r="P7" s="1">
        <v>0.89</v>
      </c>
      <c r="Q7" s="1">
        <v>14.27</v>
      </c>
      <c r="R7" s="1">
        <v>6.56</v>
      </c>
      <c r="S7" s="1">
        <v>973.02</v>
      </c>
      <c r="T7" s="2">
        <v>0.32990997999999999</v>
      </c>
      <c r="U7" s="18">
        <v>0.46745131600000001</v>
      </c>
      <c r="V7" s="2">
        <v>0.48253326699999999</v>
      </c>
      <c r="W7" s="1">
        <v>8232884813</v>
      </c>
      <c r="X7" s="1">
        <v>12989787.59</v>
      </c>
      <c r="Y7" s="1">
        <v>12989787.59</v>
      </c>
      <c r="Z7" s="9">
        <v>0.75936004499999998</v>
      </c>
      <c r="AA7" s="1">
        <v>123716.34</v>
      </c>
      <c r="AB7" s="1">
        <v>123716.34</v>
      </c>
      <c r="AC7" s="1">
        <v>1023.88</v>
      </c>
      <c r="AD7" s="1">
        <v>12309.77</v>
      </c>
      <c r="AE7" s="1">
        <v>3775.9</v>
      </c>
      <c r="AF7" s="1">
        <v>17109.55</v>
      </c>
      <c r="AG7" s="1">
        <v>9411.42</v>
      </c>
      <c r="AH7" s="1">
        <v>955426.51</v>
      </c>
      <c r="AI7" s="1">
        <v>126757.24</v>
      </c>
      <c r="AJ7" s="1">
        <v>32895.800000000003</v>
      </c>
      <c r="AK7" s="1">
        <v>200037</v>
      </c>
      <c r="AL7" s="1">
        <v>671738.93</v>
      </c>
      <c r="AM7" s="1">
        <v>1996266.9</v>
      </c>
      <c r="AN7" s="1">
        <v>1549679.73</v>
      </c>
      <c r="AO7" s="1">
        <v>2857623.72</v>
      </c>
      <c r="AP7" s="1">
        <v>1499542.83</v>
      </c>
      <c r="AQ7" s="1">
        <v>324197.68</v>
      </c>
      <c r="AR7" s="1">
        <v>637471.97</v>
      </c>
      <c r="AS7" s="1">
        <v>384133.44</v>
      </c>
      <c r="AT7" s="1">
        <v>428980.37</v>
      </c>
      <c r="AU7" s="1">
        <v>6131950.0099999998</v>
      </c>
      <c r="AV7" s="1">
        <v>22808510.120000001</v>
      </c>
      <c r="AW7" s="1">
        <v>22808510.120000001</v>
      </c>
      <c r="AX7" s="1">
        <v>22808510.120000001</v>
      </c>
      <c r="AY7" s="1">
        <v>25203403.68</v>
      </c>
      <c r="AZ7" s="1">
        <v>22808510.120000001</v>
      </c>
      <c r="BA7" s="1">
        <v>0</v>
      </c>
      <c r="BB7" s="1">
        <v>324971.7</v>
      </c>
      <c r="BC7" s="1">
        <v>45967.83</v>
      </c>
      <c r="BD7" s="1">
        <v>0</v>
      </c>
      <c r="BE7">
        <v>370939.53</v>
      </c>
      <c r="BF7" s="1">
        <v>23179449.649999999</v>
      </c>
    </row>
    <row r="8" spans="1:59" x14ac:dyDescent="0.45">
      <c r="A8" s="14">
        <v>50906</v>
      </c>
      <c r="B8" t="s">
        <v>63</v>
      </c>
      <c r="C8" t="s">
        <v>64</v>
      </c>
      <c r="D8" s="1">
        <v>250.87</v>
      </c>
      <c r="E8" s="1">
        <v>0</v>
      </c>
      <c r="F8" s="1">
        <v>54.8</v>
      </c>
      <c r="G8" s="1">
        <v>4.7699999999999996</v>
      </c>
      <c r="H8" s="1">
        <v>0</v>
      </c>
      <c r="I8" s="1">
        <v>2.2200000000000002</v>
      </c>
      <c r="J8" s="1">
        <v>2.38</v>
      </c>
      <c r="K8" s="1">
        <v>97.23</v>
      </c>
      <c r="L8" s="1">
        <v>46.36</v>
      </c>
      <c r="M8" s="1">
        <v>0</v>
      </c>
      <c r="N8" s="1">
        <v>81.91</v>
      </c>
      <c r="O8" s="1">
        <v>0</v>
      </c>
      <c r="P8" s="1">
        <v>0</v>
      </c>
      <c r="Q8" s="1">
        <v>0</v>
      </c>
      <c r="R8" s="1">
        <v>0</v>
      </c>
      <c r="S8" s="1">
        <v>135.94</v>
      </c>
      <c r="T8" s="2">
        <v>0.54187427799999999</v>
      </c>
      <c r="U8" s="18">
        <v>1.261079751</v>
      </c>
      <c r="V8" s="2">
        <v>0.48253326699999999</v>
      </c>
      <c r="W8" s="1">
        <v>1062990591</v>
      </c>
      <c r="X8" s="1">
        <v>923550.7</v>
      </c>
      <c r="Y8" s="1">
        <v>923550.7</v>
      </c>
      <c r="Z8" s="9">
        <v>0.63472268200000004</v>
      </c>
      <c r="AA8" s="1">
        <v>46629.279999999999</v>
      </c>
      <c r="AB8" s="1">
        <v>46629.279999999999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133879.01</v>
      </c>
      <c r="AI8" s="1">
        <v>27999.5</v>
      </c>
      <c r="AJ8" s="1">
        <v>0</v>
      </c>
      <c r="AK8" s="1">
        <v>23552.84</v>
      </c>
      <c r="AL8" s="1">
        <v>37223.68</v>
      </c>
      <c r="AM8" s="1">
        <v>222655.03</v>
      </c>
      <c r="AN8" s="1">
        <v>1715854.47</v>
      </c>
      <c r="AO8" s="1">
        <v>296227.61</v>
      </c>
      <c r="AP8" s="1">
        <v>133887.13</v>
      </c>
      <c r="AQ8" s="1">
        <v>0</v>
      </c>
      <c r="AR8" s="1">
        <v>73306.09</v>
      </c>
      <c r="AS8" s="1">
        <v>0</v>
      </c>
      <c r="AT8" s="1">
        <v>32490.5</v>
      </c>
      <c r="AU8" s="1">
        <v>535911.32999999996</v>
      </c>
      <c r="AV8" s="1">
        <v>3444600.81</v>
      </c>
      <c r="AW8" s="1">
        <v>3444600.81</v>
      </c>
      <c r="AX8" s="1">
        <v>3444600.81</v>
      </c>
      <c r="AY8" s="1">
        <v>3806283.9</v>
      </c>
      <c r="AZ8" s="1">
        <v>3444600.81</v>
      </c>
      <c r="BA8" s="1">
        <v>0</v>
      </c>
      <c r="BB8" s="1">
        <v>158429.70000000001</v>
      </c>
      <c r="BC8" s="1">
        <v>6444.7</v>
      </c>
      <c r="BD8" s="1">
        <v>0</v>
      </c>
      <c r="BE8">
        <v>164874.4</v>
      </c>
      <c r="BF8" s="1">
        <v>3609475.21</v>
      </c>
    </row>
    <row r="9" spans="1:59" x14ac:dyDescent="0.45">
      <c r="A9" s="14">
        <v>50922</v>
      </c>
      <c r="B9" t="s">
        <v>65</v>
      </c>
      <c r="C9" t="s">
        <v>66</v>
      </c>
      <c r="D9" s="1">
        <v>426.41</v>
      </c>
      <c r="E9" s="1">
        <v>0</v>
      </c>
      <c r="F9" s="1">
        <v>75.23</v>
      </c>
      <c r="G9" s="1">
        <v>5.22</v>
      </c>
      <c r="H9" s="1">
        <v>0.5</v>
      </c>
      <c r="I9" s="1">
        <v>4.66</v>
      </c>
      <c r="J9" s="1">
        <v>13.98</v>
      </c>
      <c r="K9" s="1">
        <v>201.25</v>
      </c>
      <c r="L9" s="1">
        <v>147.46</v>
      </c>
      <c r="M9" s="1">
        <v>5.1100000000000003</v>
      </c>
      <c r="N9" s="1">
        <v>67.91</v>
      </c>
      <c r="O9" s="1">
        <v>0</v>
      </c>
      <c r="P9" s="1">
        <v>0</v>
      </c>
      <c r="Q9" s="1">
        <v>0</v>
      </c>
      <c r="R9" s="1">
        <v>0</v>
      </c>
      <c r="S9" s="1">
        <v>126.88</v>
      </c>
      <c r="T9" s="2">
        <v>0.29755399700000001</v>
      </c>
      <c r="U9" s="18">
        <v>0.380256859</v>
      </c>
      <c r="V9" s="2">
        <v>0.48253326699999999</v>
      </c>
      <c r="W9" s="1">
        <v>5972042293</v>
      </c>
      <c r="X9" s="1">
        <v>0</v>
      </c>
      <c r="Y9" s="1">
        <v>0</v>
      </c>
      <c r="Z9" s="9">
        <v>0</v>
      </c>
      <c r="AA9" s="1">
        <v>13123.18</v>
      </c>
      <c r="AB9" s="1">
        <v>13123.18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1649194.31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1662317.49</v>
      </c>
      <c r="AW9" s="1">
        <v>1662317.49</v>
      </c>
      <c r="AX9" s="1">
        <v>1662317.49</v>
      </c>
      <c r="AY9" s="1">
        <v>1836860.83</v>
      </c>
      <c r="AZ9" s="1">
        <v>1662317.49</v>
      </c>
      <c r="BA9" s="1">
        <v>0</v>
      </c>
      <c r="BB9" s="1">
        <v>5175</v>
      </c>
      <c r="BC9" s="1">
        <v>2911.29</v>
      </c>
      <c r="BD9" s="1">
        <v>0</v>
      </c>
      <c r="BE9">
        <v>8086.29</v>
      </c>
      <c r="BF9" s="1">
        <v>1670403.78</v>
      </c>
    </row>
    <row r="10" spans="1:59" x14ac:dyDescent="0.45">
      <c r="A10" s="14">
        <v>50948</v>
      </c>
      <c r="B10" t="s">
        <v>65</v>
      </c>
      <c r="C10" t="s">
        <v>67</v>
      </c>
      <c r="D10" s="1">
        <v>571.61</v>
      </c>
      <c r="E10" s="1">
        <v>0</v>
      </c>
      <c r="F10" s="1">
        <v>90.77</v>
      </c>
      <c r="G10" s="1">
        <v>3.38</v>
      </c>
      <c r="H10" s="1">
        <v>2</v>
      </c>
      <c r="I10" s="1">
        <v>4.5999999999999996</v>
      </c>
      <c r="J10" s="1">
        <v>8.84</v>
      </c>
      <c r="K10" s="1">
        <v>392.97</v>
      </c>
      <c r="L10" s="1">
        <v>229.35</v>
      </c>
      <c r="M10" s="1">
        <v>0</v>
      </c>
      <c r="N10" s="1">
        <v>43.43</v>
      </c>
      <c r="O10" s="1">
        <v>3.25</v>
      </c>
      <c r="P10" s="1">
        <v>0</v>
      </c>
      <c r="Q10" s="1">
        <v>0</v>
      </c>
      <c r="R10" s="1">
        <v>0</v>
      </c>
      <c r="S10" s="1">
        <v>1.1200000000000001</v>
      </c>
      <c r="T10" s="2">
        <v>1.9593779999999999E-3</v>
      </c>
      <c r="U10" s="18">
        <v>1.6489000000000001E-5</v>
      </c>
      <c r="V10" s="2">
        <v>0.48253326699999999</v>
      </c>
      <c r="W10" s="1">
        <v>4803500000</v>
      </c>
      <c r="X10" s="1">
        <v>913588</v>
      </c>
      <c r="Y10" s="1">
        <v>913588</v>
      </c>
      <c r="Z10" s="9">
        <v>0.27556406</v>
      </c>
      <c r="AA10" s="1">
        <v>0.01</v>
      </c>
      <c r="AB10" s="1">
        <v>0.01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96274.84</v>
      </c>
      <c r="AI10" s="1">
        <v>8613.65</v>
      </c>
      <c r="AJ10" s="1">
        <v>6802.02</v>
      </c>
      <c r="AK10" s="1">
        <v>21187.85</v>
      </c>
      <c r="AL10" s="1">
        <v>60025.14</v>
      </c>
      <c r="AM10" s="1">
        <v>192903.5</v>
      </c>
      <c r="AN10" s="1">
        <v>304274.19</v>
      </c>
      <c r="AO10" s="1">
        <v>519784.36</v>
      </c>
      <c r="AP10" s="1">
        <v>287562.81</v>
      </c>
      <c r="AQ10" s="1">
        <v>0</v>
      </c>
      <c r="AR10" s="1">
        <v>16874.52</v>
      </c>
      <c r="AS10" s="1">
        <v>1083.6600000000001</v>
      </c>
      <c r="AT10" s="1">
        <v>41847.980000000003</v>
      </c>
      <c r="AU10" s="1">
        <v>867153.33</v>
      </c>
      <c r="AV10" s="1">
        <v>2277919.0299999998</v>
      </c>
      <c r="AW10" s="1">
        <v>2277919.0299999998</v>
      </c>
      <c r="AX10" s="1">
        <v>2277919.0299999998</v>
      </c>
      <c r="AY10" s="1">
        <v>2517100.5299999998</v>
      </c>
      <c r="AZ10" s="1">
        <v>2277919.0299999998</v>
      </c>
      <c r="BA10" s="1">
        <v>0</v>
      </c>
      <c r="BB10" s="1">
        <v>0</v>
      </c>
      <c r="BC10" s="1">
        <v>9750.48</v>
      </c>
      <c r="BD10" s="1">
        <v>0</v>
      </c>
      <c r="BE10">
        <v>9750.48</v>
      </c>
      <c r="BF10" s="1">
        <v>2287669.5099999998</v>
      </c>
    </row>
    <row r="11" spans="1:59" x14ac:dyDescent="0.45">
      <c r="A11" s="14">
        <v>50963</v>
      </c>
      <c r="B11" t="s">
        <v>68</v>
      </c>
      <c r="C11" t="s">
        <v>69</v>
      </c>
      <c r="D11" s="1">
        <v>929.83</v>
      </c>
      <c r="E11" s="1">
        <v>0</v>
      </c>
      <c r="F11" s="1">
        <v>234.26</v>
      </c>
      <c r="G11" s="1">
        <v>15.63</v>
      </c>
      <c r="H11" s="1">
        <v>0</v>
      </c>
      <c r="I11" s="1">
        <v>8.14</v>
      </c>
      <c r="J11" s="1">
        <v>5.18</v>
      </c>
      <c r="K11" s="1">
        <v>270.61</v>
      </c>
      <c r="L11" s="1">
        <v>174.77</v>
      </c>
      <c r="M11" s="1">
        <v>29.19</v>
      </c>
      <c r="N11" s="1">
        <v>283.52999999999997</v>
      </c>
      <c r="O11" s="1">
        <v>13.93</v>
      </c>
      <c r="P11" s="1">
        <v>0</v>
      </c>
      <c r="Q11" s="1">
        <v>0.25</v>
      </c>
      <c r="R11" s="1">
        <v>0</v>
      </c>
      <c r="S11" s="1">
        <v>434.2</v>
      </c>
      <c r="T11" s="2">
        <v>0.46696707999999998</v>
      </c>
      <c r="U11" s="18">
        <v>0.93652205600000005</v>
      </c>
      <c r="V11" s="2">
        <v>0.48253326699999999</v>
      </c>
      <c r="W11" s="1">
        <v>2824649050</v>
      </c>
      <c r="X11" s="1">
        <v>3980689.47</v>
      </c>
      <c r="Y11" s="1">
        <v>3980689.47</v>
      </c>
      <c r="Z11" s="9">
        <v>0.73811962499999995</v>
      </c>
      <c r="AA11" s="1">
        <v>110605.5</v>
      </c>
      <c r="AB11" s="1">
        <v>110605.5</v>
      </c>
      <c r="AC11" s="1">
        <v>0</v>
      </c>
      <c r="AD11" s="1">
        <v>209.63</v>
      </c>
      <c r="AE11" s="1">
        <v>0</v>
      </c>
      <c r="AF11" s="1">
        <v>209.63</v>
      </c>
      <c r="AG11" s="1">
        <v>0</v>
      </c>
      <c r="AH11" s="1">
        <v>665537.92000000004</v>
      </c>
      <c r="AI11" s="1">
        <v>106692.42</v>
      </c>
      <c r="AJ11" s="1">
        <v>0</v>
      </c>
      <c r="AK11" s="1">
        <v>100428.63</v>
      </c>
      <c r="AL11" s="1">
        <v>94213.87</v>
      </c>
      <c r="AM11" s="1">
        <v>966872.84</v>
      </c>
      <c r="AN11" s="1">
        <v>46268.5</v>
      </c>
      <c r="AO11" s="1">
        <v>958764.25</v>
      </c>
      <c r="AP11" s="1">
        <v>586955.31000000006</v>
      </c>
      <c r="AQ11" s="1">
        <v>35765.879999999997</v>
      </c>
      <c r="AR11" s="1">
        <v>295083.46999999997</v>
      </c>
      <c r="AS11" s="1">
        <v>12441.23</v>
      </c>
      <c r="AT11" s="1">
        <v>129356.06</v>
      </c>
      <c r="AU11" s="1">
        <v>2018366.2</v>
      </c>
      <c r="AV11" s="1">
        <v>7123012.1399999997</v>
      </c>
      <c r="AW11" s="1">
        <v>7450042.4699999997</v>
      </c>
      <c r="AX11" s="1">
        <v>7123012.1399999997</v>
      </c>
      <c r="AY11" s="1">
        <v>8232296.9299999997</v>
      </c>
      <c r="AZ11" s="1">
        <v>7123012.1399999997</v>
      </c>
      <c r="BA11" s="1">
        <v>0</v>
      </c>
      <c r="BB11" s="1">
        <v>107938.8</v>
      </c>
      <c r="BC11" s="1">
        <v>39240.239999999998</v>
      </c>
      <c r="BD11" s="1">
        <v>0</v>
      </c>
      <c r="BE11">
        <v>147179.04</v>
      </c>
      <c r="BF11" s="1">
        <v>7270191.1799999997</v>
      </c>
    </row>
    <row r="12" spans="1:59" x14ac:dyDescent="0.45">
      <c r="A12" s="14">
        <v>50989</v>
      </c>
      <c r="B12" t="s">
        <v>70</v>
      </c>
      <c r="C12" t="s">
        <v>71</v>
      </c>
      <c r="D12" s="1">
        <v>411.77</v>
      </c>
      <c r="E12" s="1">
        <v>0.5</v>
      </c>
      <c r="F12" s="1">
        <v>87.26</v>
      </c>
      <c r="G12" s="1">
        <v>3.36</v>
      </c>
      <c r="H12" s="1">
        <v>0.5</v>
      </c>
      <c r="I12" s="1">
        <v>4.76</v>
      </c>
      <c r="J12" s="1">
        <v>5.23</v>
      </c>
      <c r="K12" s="1">
        <v>107.51</v>
      </c>
      <c r="L12" s="1">
        <v>77.28</v>
      </c>
      <c r="M12" s="1">
        <v>37.57</v>
      </c>
      <c r="N12" s="1">
        <v>55.46</v>
      </c>
      <c r="O12" s="1">
        <v>8.59</v>
      </c>
      <c r="P12" s="1">
        <v>0</v>
      </c>
      <c r="Q12" s="1">
        <v>0</v>
      </c>
      <c r="R12" s="1">
        <v>0</v>
      </c>
      <c r="S12" s="1">
        <v>120.69</v>
      </c>
      <c r="T12" s="2">
        <v>0.293100517</v>
      </c>
      <c r="U12" s="18">
        <v>0.36895945899999999</v>
      </c>
      <c r="V12" s="2">
        <v>0.48253326699999999</v>
      </c>
      <c r="W12" s="1">
        <v>4968337253</v>
      </c>
      <c r="X12" s="1">
        <v>0</v>
      </c>
      <c r="Y12" s="1">
        <v>0</v>
      </c>
      <c r="Z12" s="9">
        <v>0</v>
      </c>
      <c r="AA12" s="1">
        <v>12112.08</v>
      </c>
      <c r="AB12" s="1">
        <v>12112.08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2264000.87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2276112.9500000002</v>
      </c>
      <c r="AW12" s="1">
        <v>2276112.9500000002</v>
      </c>
      <c r="AX12" s="1">
        <v>2276112.9500000002</v>
      </c>
      <c r="AY12" s="1">
        <v>2515104.81</v>
      </c>
      <c r="AZ12" s="1">
        <v>2276112.9500000002</v>
      </c>
      <c r="BA12" s="1">
        <v>0</v>
      </c>
      <c r="BB12" s="1">
        <v>1021362.2</v>
      </c>
      <c r="BC12" s="1">
        <v>19623.62</v>
      </c>
      <c r="BD12" s="1">
        <v>771054.38</v>
      </c>
      <c r="BE12">
        <v>1812040.2</v>
      </c>
      <c r="BF12" s="1">
        <v>4088153.15</v>
      </c>
    </row>
    <row r="13" spans="1:59" x14ac:dyDescent="0.45">
      <c r="A13" s="14">
        <v>51003</v>
      </c>
      <c r="B13" t="s">
        <v>72</v>
      </c>
      <c r="C13" t="s">
        <v>73</v>
      </c>
      <c r="D13" s="1">
        <v>1108.01</v>
      </c>
      <c r="E13" s="1">
        <v>0</v>
      </c>
      <c r="F13" s="1">
        <v>155.30000000000001</v>
      </c>
      <c r="G13" s="1">
        <v>17.34</v>
      </c>
      <c r="H13" s="1">
        <v>1</v>
      </c>
      <c r="I13" s="1">
        <v>3.21</v>
      </c>
      <c r="J13" s="1">
        <v>10.38</v>
      </c>
      <c r="K13" s="1">
        <v>248.22</v>
      </c>
      <c r="L13" s="1">
        <v>237.52</v>
      </c>
      <c r="M13" s="1">
        <v>0.36</v>
      </c>
      <c r="N13" s="1">
        <v>345.42</v>
      </c>
      <c r="O13" s="1">
        <v>0</v>
      </c>
      <c r="P13" s="1">
        <v>0</v>
      </c>
      <c r="Q13" s="1">
        <v>7.75</v>
      </c>
      <c r="R13" s="1">
        <v>0</v>
      </c>
      <c r="S13" s="1">
        <v>220.49</v>
      </c>
      <c r="T13" s="2">
        <v>0.19899639899999999</v>
      </c>
      <c r="U13" s="18">
        <v>0.170073212</v>
      </c>
      <c r="V13" s="2">
        <v>0.48253326699999999</v>
      </c>
      <c r="W13" s="1">
        <v>7329549413</v>
      </c>
      <c r="X13" s="1">
        <v>2761683.29</v>
      </c>
      <c r="Y13" s="1">
        <v>2761683.29</v>
      </c>
      <c r="Z13" s="9">
        <v>0.42973645700000002</v>
      </c>
      <c r="AA13" s="1">
        <v>10199.85</v>
      </c>
      <c r="AB13" s="1">
        <v>10199.85</v>
      </c>
      <c r="AC13" s="1">
        <v>0</v>
      </c>
      <c r="AD13" s="1">
        <v>3783.4</v>
      </c>
      <c r="AE13" s="1">
        <v>0</v>
      </c>
      <c r="AF13" s="1">
        <v>3783.4</v>
      </c>
      <c r="AG13" s="1">
        <v>0</v>
      </c>
      <c r="AH13" s="1">
        <v>256874.84</v>
      </c>
      <c r="AI13" s="1">
        <v>68912.679999999993</v>
      </c>
      <c r="AJ13" s="1">
        <v>5303.81</v>
      </c>
      <c r="AK13" s="1">
        <v>23057.57</v>
      </c>
      <c r="AL13" s="1">
        <v>109915.23</v>
      </c>
      <c r="AM13" s="1">
        <v>464064.13</v>
      </c>
      <c r="AN13" s="1">
        <v>0</v>
      </c>
      <c r="AO13" s="1">
        <v>512012.08</v>
      </c>
      <c r="AP13" s="1">
        <v>464423.06</v>
      </c>
      <c r="AQ13" s="1">
        <v>256.81</v>
      </c>
      <c r="AR13" s="1">
        <v>209299.79</v>
      </c>
      <c r="AS13" s="1">
        <v>0</v>
      </c>
      <c r="AT13" s="1">
        <v>81114.92</v>
      </c>
      <c r="AU13" s="1">
        <v>1267106.6599999999</v>
      </c>
      <c r="AV13" s="1">
        <v>4212270.3</v>
      </c>
      <c r="AW13" s="1">
        <v>4212270.3</v>
      </c>
      <c r="AX13" s="1">
        <v>4506837.33</v>
      </c>
      <c r="AY13" s="1">
        <v>4654558.68</v>
      </c>
      <c r="AZ13" s="1">
        <v>4506837.33</v>
      </c>
      <c r="BA13" s="1">
        <v>0</v>
      </c>
      <c r="BB13" s="1">
        <v>262225.5</v>
      </c>
      <c r="BC13" s="1">
        <v>78485.23</v>
      </c>
      <c r="BD13" s="1">
        <v>41970.6</v>
      </c>
      <c r="BE13">
        <v>382681.33</v>
      </c>
      <c r="BF13" s="1">
        <v>4889518.66</v>
      </c>
    </row>
    <row r="14" spans="1:59" x14ac:dyDescent="0.45">
      <c r="A14" s="14">
        <v>51029</v>
      </c>
      <c r="B14" t="s">
        <v>74</v>
      </c>
      <c r="C14" t="s">
        <v>75</v>
      </c>
      <c r="D14" s="1">
        <v>704.96</v>
      </c>
      <c r="E14" s="1">
        <v>1</v>
      </c>
      <c r="F14" s="1">
        <v>129.94999999999999</v>
      </c>
      <c r="G14" s="1">
        <v>10.83</v>
      </c>
      <c r="H14" s="1">
        <v>0</v>
      </c>
      <c r="I14" s="1">
        <v>6.81</v>
      </c>
      <c r="J14" s="1">
        <v>10.99</v>
      </c>
      <c r="K14" s="1">
        <v>148.38</v>
      </c>
      <c r="L14" s="1">
        <v>147.69999999999999</v>
      </c>
      <c r="M14" s="1">
        <v>25.18</v>
      </c>
      <c r="N14" s="1">
        <v>224.87</v>
      </c>
      <c r="O14" s="1">
        <v>0</v>
      </c>
      <c r="P14" s="1">
        <v>0</v>
      </c>
      <c r="Q14" s="1">
        <v>0</v>
      </c>
      <c r="R14" s="1">
        <v>0</v>
      </c>
      <c r="S14" s="1">
        <v>283.77</v>
      </c>
      <c r="T14" s="2">
        <v>0.40253347699999997</v>
      </c>
      <c r="U14" s="18">
        <v>0.69590425099999997</v>
      </c>
      <c r="V14" s="2">
        <v>0.48253326699999999</v>
      </c>
      <c r="W14" s="1">
        <v>3192015147</v>
      </c>
      <c r="X14" s="1">
        <v>2492760.42</v>
      </c>
      <c r="Y14" s="1">
        <v>2492760.42</v>
      </c>
      <c r="Z14" s="9">
        <v>0.60966051899999996</v>
      </c>
      <c r="AA14" s="1">
        <v>53713.68</v>
      </c>
      <c r="AB14" s="1">
        <v>53713.68</v>
      </c>
      <c r="AC14" s="1">
        <v>0</v>
      </c>
      <c r="AD14" s="1">
        <v>0</v>
      </c>
      <c r="AE14" s="1">
        <v>0</v>
      </c>
      <c r="AF14" s="1">
        <v>0</v>
      </c>
      <c r="AG14" s="1">
        <v>924.86</v>
      </c>
      <c r="AH14" s="1">
        <v>304938.5</v>
      </c>
      <c r="AI14" s="1">
        <v>61061.06</v>
      </c>
      <c r="AJ14" s="1">
        <v>0</v>
      </c>
      <c r="AK14" s="1">
        <v>69397.14</v>
      </c>
      <c r="AL14" s="1">
        <v>165098.87</v>
      </c>
      <c r="AM14" s="1">
        <v>601420.43000000005</v>
      </c>
      <c r="AN14" s="1">
        <v>0</v>
      </c>
      <c r="AO14" s="1">
        <v>434214.85</v>
      </c>
      <c r="AP14" s="1">
        <v>409713.21</v>
      </c>
      <c r="AQ14" s="1">
        <v>25483.08</v>
      </c>
      <c r="AR14" s="1">
        <v>193303.05</v>
      </c>
      <c r="AS14" s="1">
        <v>0</v>
      </c>
      <c r="AT14" s="1">
        <v>75580.539999999994</v>
      </c>
      <c r="AU14" s="1">
        <v>1138294.73</v>
      </c>
      <c r="AV14" s="1">
        <v>4079057.7</v>
      </c>
      <c r="AW14" s="1">
        <v>4333998.8099999996</v>
      </c>
      <c r="AX14" s="1">
        <v>4286189.26</v>
      </c>
      <c r="AY14" s="1">
        <v>4789068.6900000004</v>
      </c>
      <c r="AZ14" s="1">
        <v>4286189.26</v>
      </c>
      <c r="BA14" s="1">
        <v>0</v>
      </c>
      <c r="BB14" s="1">
        <v>325649.2</v>
      </c>
      <c r="BC14" s="1">
        <v>27124.41</v>
      </c>
      <c r="BD14" s="1">
        <v>25190.55</v>
      </c>
      <c r="BE14">
        <v>377964.16</v>
      </c>
      <c r="BF14" s="1">
        <v>4664153.42</v>
      </c>
    </row>
    <row r="15" spans="1:59" x14ac:dyDescent="0.45">
      <c r="A15" s="14">
        <v>51045</v>
      </c>
      <c r="B15" t="s">
        <v>76</v>
      </c>
      <c r="C15" t="s">
        <v>77</v>
      </c>
      <c r="D15" s="1">
        <v>575.5</v>
      </c>
      <c r="E15" s="1">
        <v>0</v>
      </c>
      <c r="F15" s="1">
        <v>119.6</v>
      </c>
      <c r="G15" s="1">
        <v>9.68</v>
      </c>
      <c r="H15" s="1">
        <v>0</v>
      </c>
      <c r="I15" s="1">
        <v>8.19</v>
      </c>
      <c r="J15" s="1">
        <v>9.1</v>
      </c>
      <c r="K15" s="1">
        <v>166.51</v>
      </c>
      <c r="L15" s="1">
        <v>70.290000000000006</v>
      </c>
      <c r="M15" s="1">
        <v>26.49</v>
      </c>
      <c r="N15" s="1">
        <v>184.28</v>
      </c>
      <c r="O15" s="1">
        <v>22.16</v>
      </c>
      <c r="P15" s="1">
        <v>0</v>
      </c>
      <c r="Q15" s="1">
        <v>0</v>
      </c>
      <c r="R15" s="1">
        <v>0</v>
      </c>
      <c r="S15" s="1">
        <v>212.04</v>
      </c>
      <c r="T15" s="2">
        <v>0.36844483099999997</v>
      </c>
      <c r="U15" s="18">
        <v>0.58302934799999995</v>
      </c>
      <c r="V15" s="2">
        <v>0.48253326699999999</v>
      </c>
      <c r="W15" s="1">
        <v>3917481957</v>
      </c>
      <c r="X15" s="1">
        <v>1379159.02</v>
      </c>
      <c r="Y15" s="1">
        <v>1379159.02</v>
      </c>
      <c r="Z15" s="9">
        <v>0.41318164699999999</v>
      </c>
      <c r="AA15" s="1">
        <v>33626.15</v>
      </c>
      <c r="AB15" s="1">
        <v>33626.15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190204.2</v>
      </c>
      <c r="AI15" s="1">
        <v>36988.29</v>
      </c>
      <c r="AJ15" s="1">
        <v>0</v>
      </c>
      <c r="AK15" s="1">
        <v>56562.85</v>
      </c>
      <c r="AL15" s="1">
        <v>92649</v>
      </c>
      <c r="AM15" s="1">
        <v>376404.34</v>
      </c>
      <c r="AN15" s="1">
        <v>1755862.32</v>
      </c>
      <c r="AO15" s="1">
        <v>330234.61</v>
      </c>
      <c r="AP15" s="1">
        <v>132143.54999999999</v>
      </c>
      <c r="AQ15" s="1">
        <v>18169</v>
      </c>
      <c r="AR15" s="1">
        <v>107358.97</v>
      </c>
      <c r="AS15" s="1">
        <v>11078.89</v>
      </c>
      <c r="AT15" s="1">
        <v>44057.03</v>
      </c>
      <c r="AU15" s="1">
        <v>643042.05000000005</v>
      </c>
      <c r="AV15" s="1">
        <v>4188093.88</v>
      </c>
      <c r="AW15" s="1">
        <v>4188093.88</v>
      </c>
      <c r="AX15" s="1">
        <v>4188093.88</v>
      </c>
      <c r="AY15" s="1">
        <v>4627843.74</v>
      </c>
      <c r="AZ15" s="1">
        <v>4188093.88</v>
      </c>
      <c r="BA15" s="1">
        <v>0</v>
      </c>
      <c r="BB15" s="1">
        <v>12177</v>
      </c>
      <c r="BC15" s="1">
        <v>13312.02</v>
      </c>
      <c r="BD15" s="1">
        <v>37997.269999999997</v>
      </c>
      <c r="BE15">
        <v>63486.29</v>
      </c>
      <c r="BF15" s="1">
        <v>4251580.17</v>
      </c>
    </row>
    <row r="16" spans="1:59" x14ac:dyDescent="0.45">
      <c r="A16" s="14">
        <v>51060</v>
      </c>
      <c r="B16" t="s">
        <v>78</v>
      </c>
      <c r="C16" t="s">
        <v>79</v>
      </c>
      <c r="D16" s="1">
        <v>2963.04</v>
      </c>
      <c r="E16" s="1">
        <v>1.6</v>
      </c>
      <c r="F16" s="1">
        <v>433.02</v>
      </c>
      <c r="G16" s="1">
        <v>23.02</v>
      </c>
      <c r="H16" s="1">
        <v>0</v>
      </c>
      <c r="I16" s="1">
        <v>5.1100000000000003</v>
      </c>
      <c r="J16" s="1">
        <v>42.98</v>
      </c>
      <c r="K16" s="1">
        <v>836.85</v>
      </c>
      <c r="L16" s="1">
        <v>421.82</v>
      </c>
      <c r="M16" s="1">
        <v>32.11</v>
      </c>
      <c r="N16" s="1">
        <v>1146.75</v>
      </c>
      <c r="O16" s="1">
        <v>57.79</v>
      </c>
      <c r="P16" s="1">
        <v>0</v>
      </c>
      <c r="Q16" s="1">
        <v>7.09</v>
      </c>
      <c r="R16" s="1">
        <v>0</v>
      </c>
      <c r="S16" s="1">
        <v>1034.48</v>
      </c>
      <c r="T16" s="2">
        <v>0.34912792300000001</v>
      </c>
      <c r="U16" s="18">
        <v>0.52349754500000001</v>
      </c>
      <c r="V16" s="2">
        <v>0.48253326699999999</v>
      </c>
      <c r="W16" s="1">
        <v>18266493155</v>
      </c>
      <c r="X16" s="1">
        <v>8052385.4199999999</v>
      </c>
      <c r="Y16" s="1">
        <v>8052385.4199999999</v>
      </c>
      <c r="Z16" s="9">
        <v>0.46855334900000001</v>
      </c>
      <c r="AA16" s="1">
        <v>147300.99</v>
      </c>
      <c r="AB16" s="1">
        <v>147300.99</v>
      </c>
      <c r="AC16" s="1">
        <v>0</v>
      </c>
      <c r="AD16" s="1">
        <v>3773.84</v>
      </c>
      <c r="AE16" s="1">
        <v>0</v>
      </c>
      <c r="AF16" s="1">
        <v>3773.84</v>
      </c>
      <c r="AG16" s="1">
        <v>1137.27</v>
      </c>
      <c r="AH16" s="1">
        <v>780935.05</v>
      </c>
      <c r="AI16" s="1">
        <v>99749.84</v>
      </c>
      <c r="AJ16" s="1">
        <v>0</v>
      </c>
      <c r="AK16" s="1">
        <v>40020.85</v>
      </c>
      <c r="AL16" s="1">
        <v>496230.88</v>
      </c>
      <c r="AM16" s="1">
        <v>1418073.89</v>
      </c>
      <c r="AN16" s="1">
        <v>0</v>
      </c>
      <c r="AO16" s="1">
        <v>1882122.58</v>
      </c>
      <c r="AP16" s="1">
        <v>899285.54</v>
      </c>
      <c r="AQ16" s="1">
        <v>24975.11</v>
      </c>
      <c r="AR16" s="1">
        <v>757612.11</v>
      </c>
      <c r="AS16" s="1">
        <v>32764.01</v>
      </c>
      <c r="AT16" s="1">
        <v>265406.25</v>
      </c>
      <c r="AU16" s="1">
        <v>3862165.6</v>
      </c>
      <c r="AV16" s="1">
        <v>12941219.060000001</v>
      </c>
      <c r="AW16" s="1">
        <v>13750045.25</v>
      </c>
      <c r="AX16" s="1">
        <v>13483699.74</v>
      </c>
      <c r="AY16" s="1">
        <v>15193800</v>
      </c>
      <c r="AZ16" s="1">
        <v>13483699.74</v>
      </c>
      <c r="BA16" s="1">
        <v>0</v>
      </c>
      <c r="BB16" s="1">
        <v>484960.5</v>
      </c>
      <c r="BC16" s="1">
        <v>48089.81</v>
      </c>
      <c r="BD16" s="1">
        <v>28392.52</v>
      </c>
      <c r="BE16">
        <v>561442.82999999996</v>
      </c>
      <c r="BF16" s="1">
        <v>14045142.57</v>
      </c>
    </row>
    <row r="17" spans="1:58" x14ac:dyDescent="0.45">
      <c r="A17" s="14">
        <v>51128</v>
      </c>
      <c r="B17" t="s">
        <v>80</v>
      </c>
      <c r="C17" t="s">
        <v>81</v>
      </c>
      <c r="D17" s="1">
        <v>328.55</v>
      </c>
      <c r="E17" s="1">
        <v>0</v>
      </c>
      <c r="F17" s="1">
        <v>77.87</v>
      </c>
      <c r="G17" s="1">
        <v>8.4</v>
      </c>
      <c r="H17" s="1">
        <v>1</v>
      </c>
      <c r="I17" s="1">
        <v>16</v>
      </c>
      <c r="J17" s="1">
        <v>2.46</v>
      </c>
      <c r="K17" s="1">
        <v>75.87</v>
      </c>
      <c r="L17" s="1">
        <v>63.73</v>
      </c>
      <c r="M17" s="1">
        <v>0</v>
      </c>
      <c r="N17" s="1">
        <v>130.76</v>
      </c>
      <c r="O17" s="1">
        <v>0</v>
      </c>
      <c r="P17" s="1">
        <v>0</v>
      </c>
      <c r="Q17" s="1">
        <v>0</v>
      </c>
      <c r="R17" s="1">
        <v>0</v>
      </c>
      <c r="S17" s="1">
        <v>208.69</v>
      </c>
      <c r="T17" s="2">
        <v>0.63518490299999997</v>
      </c>
      <c r="U17" s="18">
        <v>1.7327895280000001</v>
      </c>
      <c r="V17" s="2">
        <v>0.48253326699999999</v>
      </c>
      <c r="W17" s="1">
        <v>1193709763</v>
      </c>
      <c r="X17" s="1">
        <v>1308735.1100000001</v>
      </c>
      <c r="Y17" s="1">
        <v>1308735.1100000001</v>
      </c>
      <c r="Z17" s="9">
        <v>0.68678735199999996</v>
      </c>
      <c r="AA17" s="1">
        <v>98359.51</v>
      </c>
      <c r="AB17" s="1">
        <v>98359.51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205845.02</v>
      </c>
      <c r="AI17" s="1">
        <v>53351.839999999997</v>
      </c>
      <c r="AJ17" s="1">
        <v>8476.33</v>
      </c>
      <c r="AK17" s="1">
        <v>183674.41</v>
      </c>
      <c r="AL17" s="1">
        <v>41630.89</v>
      </c>
      <c r="AM17" s="1">
        <v>492978.49</v>
      </c>
      <c r="AN17" s="1">
        <v>0</v>
      </c>
      <c r="AO17" s="1">
        <v>250111.47</v>
      </c>
      <c r="AP17" s="1">
        <v>199148.76</v>
      </c>
      <c r="AQ17" s="1">
        <v>0</v>
      </c>
      <c r="AR17" s="1">
        <v>126624.08</v>
      </c>
      <c r="AS17" s="1">
        <v>0</v>
      </c>
      <c r="AT17" s="1">
        <v>42149.32</v>
      </c>
      <c r="AU17" s="1">
        <v>618033.63</v>
      </c>
      <c r="AV17" s="1">
        <v>2481159.5099999998</v>
      </c>
      <c r="AW17" s="1">
        <v>2556090.64</v>
      </c>
      <c r="AX17" s="1">
        <v>2518106.7400000002</v>
      </c>
      <c r="AY17" s="1">
        <v>2824480.16</v>
      </c>
      <c r="AZ17" s="1">
        <v>2518106.7400000002</v>
      </c>
      <c r="BA17" s="1">
        <v>0</v>
      </c>
      <c r="BB17" s="1">
        <v>117542</v>
      </c>
      <c r="BC17" s="1">
        <v>23887.22</v>
      </c>
      <c r="BD17" s="1">
        <v>0</v>
      </c>
      <c r="BE17">
        <v>141429.22</v>
      </c>
      <c r="BF17" s="1">
        <v>2659535.96</v>
      </c>
    </row>
    <row r="18" spans="1:58" x14ac:dyDescent="0.45">
      <c r="A18" s="14">
        <v>51144</v>
      </c>
      <c r="B18" t="s">
        <v>82</v>
      </c>
      <c r="C18" t="s">
        <v>83</v>
      </c>
      <c r="D18" s="1">
        <v>492.51</v>
      </c>
      <c r="E18" s="1">
        <v>0</v>
      </c>
      <c r="F18" s="1">
        <v>112.54</v>
      </c>
      <c r="G18" s="1">
        <v>6.93</v>
      </c>
      <c r="H18" s="1">
        <v>0.11</v>
      </c>
      <c r="I18" s="1">
        <v>1.62</v>
      </c>
      <c r="J18" s="1">
        <v>11.35</v>
      </c>
      <c r="K18" s="1">
        <v>110.7</v>
      </c>
      <c r="L18" s="1">
        <v>65.28</v>
      </c>
      <c r="M18" s="1">
        <v>60.65</v>
      </c>
      <c r="N18" s="1">
        <v>135.13</v>
      </c>
      <c r="O18" s="1">
        <v>0.39</v>
      </c>
      <c r="P18" s="1">
        <v>0</v>
      </c>
      <c r="Q18" s="1">
        <v>0.99</v>
      </c>
      <c r="R18" s="1">
        <v>0</v>
      </c>
      <c r="S18" s="1">
        <v>214.86</v>
      </c>
      <c r="T18" s="2">
        <v>0.43625510099999998</v>
      </c>
      <c r="U18" s="18">
        <v>0.81738472200000001</v>
      </c>
      <c r="V18" s="2">
        <v>0.48253326699999999</v>
      </c>
      <c r="W18" s="1">
        <v>1307454640</v>
      </c>
      <c r="X18" s="1">
        <v>2202830.6800000002</v>
      </c>
      <c r="Y18" s="1">
        <v>2202830.6800000002</v>
      </c>
      <c r="Z18" s="9">
        <v>0.77114859199999997</v>
      </c>
      <c r="AA18" s="1">
        <v>47769.53</v>
      </c>
      <c r="AB18" s="1">
        <v>47769.53</v>
      </c>
      <c r="AC18" s="1">
        <v>0</v>
      </c>
      <c r="AD18" s="1">
        <v>867.26</v>
      </c>
      <c r="AE18" s="1">
        <v>0</v>
      </c>
      <c r="AF18" s="1">
        <v>867.26</v>
      </c>
      <c r="AG18" s="1">
        <v>0</v>
      </c>
      <c r="AH18" s="1">
        <v>334035.71000000002</v>
      </c>
      <c r="AI18" s="1">
        <v>49421.86</v>
      </c>
      <c r="AJ18" s="1">
        <v>1046.93</v>
      </c>
      <c r="AK18" s="1">
        <v>20881.39</v>
      </c>
      <c r="AL18" s="1">
        <v>215671.25</v>
      </c>
      <c r="AM18" s="1">
        <v>621057.14</v>
      </c>
      <c r="AN18" s="1">
        <v>912491.37</v>
      </c>
      <c r="AO18" s="1">
        <v>409757.52</v>
      </c>
      <c r="AP18" s="1">
        <v>229049.64</v>
      </c>
      <c r="AQ18" s="1">
        <v>77638.47</v>
      </c>
      <c r="AR18" s="1">
        <v>146929.49</v>
      </c>
      <c r="AS18" s="1">
        <v>363.91</v>
      </c>
      <c r="AT18" s="1">
        <v>65145.13</v>
      </c>
      <c r="AU18" s="1">
        <v>928884.16</v>
      </c>
      <c r="AV18" s="1">
        <v>4713900.1399999997</v>
      </c>
      <c r="AW18" s="1">
        <v>4713900.1399999997</v>
      </c>
      <c r="AX18" s="1">
        <v>4713900.1399999997</v>
      </c>
      <c r="AY18" s="1">
        <v>5208859.6500000004</v>
      </c>
      <c r="AZ18" s="1">
        <v>4713900.1399999997</v>
      </c>
      <c r="BA18" s="1">
        <v>0</v>
      </c>
      <c r="BB18" s="1">
        <v>308090.40000000002</v>
      </c>
      <c r="BC18" s="1">
        <v>16893.48</v>
      </c>
      <c r="BD18" s="1">
        <v>0</v>
      </c>
      <c r="BE18">
        <v>324983.88</v>
      </c>
      <c r="BF18" s="1">
        <v>5038884.0199999996</v>
      </c>
    </row>
    <row r="19" spans="1:58" x14ac:dyDescent="0.45">
      <c r="A19" s="14">
        <v>51169</v>
      </c>
      <c r="B19" t="s">
        <v>84</v>
      </c>
      <c r="C19" t="s">
        <v>85</v>
      </c>
      <c r="D19" s="1">
        <v>267</v>
      </c>
      <c r="E19" s="1">
        <v>0</v>
      </c>
      <c r="F19" s="1">
        <v>41.95</v>
      </c>
      <c r="G19" s="1">
        <v>5.0999999999999996</v>
      </c>
      <c r="H19" s="1">
        <v>0</v>
      </c>
      <c r="I19" s="1">
        <v>0</v>
      </c>
      <c r="J19" s="1">
        <v>3.47</v>
      </c>
      <c r="K19" s="1">
        <v>170.93</v>
      </c>
      <c r="L19" s="1">
        <v>76.03</v>
      </c>
      <c r="M19" s="1">
        <v>0</v>
      </c>
      <c r="N19" s="1">
        <v>15.81</v>
      </c>
      <c r="O19" s="1">
        <v>0.64</v>
      </c>
      <c r="P19" s="1">
        <v>0</v>
      </c>
      <c r="Q19" s="1">
        <v>0</v>
      </c>
      <c r="R19" s="1">
        <v>0</v>
      </c>
      <c r="S19" s="1">
        <v>87.99</v>
      </c>
      <c r="T19" s="2">
        <v>0.32955056199999999</v>
      </c>
      <c r="U19" s="18">
        <v>0.46643334800000003</v>
      </c>
      <c r="V19" s="2">
        <v>0.48253326699999999</v>
      </c>
      <c r="W19" s="1">
        <v>4493754307</v>
      </c>
      <c r="X19" s="1">
        <v>0</v>
      </c>
      <c r="Y19" s="1">
        <v>0</v>
      </c>
      <c r="Z19" s="9">
        <v>0</v>
      </c>
      <c r="AA19" s="1">
        <v>11163.28</v>
      </c>
      <c r="AB19" s="1">
        <v>11163.28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1749095.74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1760259.02</v>
      </c>
      <c r="AW19" s="1">
        <v>1760259.02</v>
      </c>
      <c r="AX19" s="1">
        <v>1760259.02</v>
      </c>
      <c r="AY19" s="1">
        <v>1945086.22</v>
      </c>
      <c r="AZ19" s="1">
        <v>1760259.02</v>
      </c>
      <c r="BA19" s="1">
        <v>0</v>
      </c>
      <c r="BB19" s="1">
        <v>92641.1</v>
      </c>
      <c r="BC19" s="1">
        <v>5551.11</v>
      </c>
      <c r="BD19" s="1">
        <v>104612.3</v>
      </c>
      <c r="BE19">
        <v>202804.51</v>
      </c>
      <c r="BF19" s="1">
        <v>1963063.53</v>
      </c>
    </row>
    <row r="20" spans="1:58" x14ac:dyDescent="0.45">
      <c r="A20" s="14">
        <v>51185</v>
      </c>
      <c r="B20" t="s">
        <v>86</v>
      </c>
      <c r="C20" t="s">
        <v>87</v>
      </c>
      <c r="D20" s="1">
        <v>536.88</v>
      </c>
      <c r="E20" s="1">
        <v>0.13</v>
      </c>
      <c r="F20" s="1">
        <v>136.54</v>
      </c>
      <c r="G20" s="1">
        <v>6.11</v>
      </c>
      <c r="H20" s="1">
        <v>1.0900000000000001</v>
      </c>
      <c r="I20" s="1">
        <v>2.25</v>
      </c>
      <c r="J20" s="1">
        <v>1.45</v>
      </c>
      <c r="K20" s="1">
        <v>173.86</v>
      </c>
      <c r="L20" s="1">
        <v>55.39</v>
      </c>
      <c r="M20" s="1">
        <v>2.2999999999999998</v>
      </c>
      <c r="N20" s="1">
        <v>198.34</v>
      </c>
      <c r="O20" s="1">
        <v>13.54</v>
      </c>
      <c r="P20" s="1">
        <v>0</v>
      </c>
      <c r="Q20" s="1">
        <v>0</v>
      </c>
      <c r="R20" s="1">
        <v>0</v>
      </c>
      <c r="S20" s="1">
        <v>277.08</v>
      </c>
      <c r="T20" s="2">
        <v>0.51609298199999998</v>
      </c>
      <c r="U20" s="18">
        <v>1.1439351019999999</v>
      </c>
      <c r="V20" s="2">
        <v>0.48253326699999999</v>
      </c>
      <c r="W20" s="1">
        <v>879088540</v>
      </c>
      <c r="X20" s="1">
        <v>2674359.73</v>
      </c>
      <c r="Y20" s="1">
        <v>2674359.73</v>
      </c>
      <c r="Z20" s="9">
        <v>0.85884463</v>
      </c>
      <c r="AA20" s="1">
        <v>86213.54</v>
      </c>
      <c r="AB20" s="1">
        <v>86213.54</v>
      </c>
      <c r="AC20" s="1">
        <v>0</v>
      </c>
      <c r="AD20" s="1">
        <v>0</v>
      </c>
      <c r="AE20" s="1">
        <v>0</v>
      </c>
      <c r="AF20" s="1">
        <v>0</v>
      </c>
      <c r="AG20" s="1">
        <v>169.37</v>
      </c>
      <c r="AH20" s="1">
        <v>451359.32</v>
      </c>
      <c r="AI20" s="1">
        <v>48529.26</v>
      </c>
      <c r="AJ20" s="1">
        <v>11553.85</v>
      </c>
      <c r="AK20" s="1">
        <v>32300.07</v>
      </c>
      <c r="AL20" s="1">
        <v>30686.05</v>
      </c>
      <c r="AM20" s="1">
        <v>574597.92000000004</v>
      </c>
      <c r="AN20" s="1">
        <v>218961.91</v>
      </c>
      <c r="AO20" s="1">
        <v>716729.89</v>
      </c>
      <c r="AP20" s="1">
        <v>216449.89</v>
      </c>
      <c r="AQ20" s="1">
        <v>3279.07</v>
      </c>
      <c r="AR20" s="1">
        <v>240183.97</v>
      </c>
      <c r="AS20" s="1">
        <v>14070.8</v>
      </c>
      <c r="AT20" s="1">
        <v>86450.11</v>
      </c>
      <c r="AU20" s="1">
        <v>1277163.73</v>
      </c>
      <c r="AV20" s="1">
        <v>4831296.83</v>
      </c>
      <c r="AW20" s="1">
        <v>5133252.88</v>
      </c>
      <c r="AX20" s="1">
        <v>4831296.83</v>
      </c>
      <c r="AY20" s="1">
        <v>5672244.4299999997</v>
      </c>
      <c r="AZ20" s="1">
        <v>4831296.83</v>
      </c>
      <c r="BA20" s="1">
        <v>0</v>
      </c>
      <c r="BB20" s="1">
        <v>65037.9</v>
      </c>
      <c r="BC20" s="1">
        <v>15916.62</v>
      </c>
      <c r="BD20" s="1">
        <v>0</v>
      </c>
      <c r="BE20">
        <v>80954.52</v>
      </c>
      <c r="BF20" s="1">
        <v>4912251.3499999996</v>
      </c>
    </row>
    <row r="21" spans="1:58" x14ac:dyDescent="0.45">
      <c r="A21" s="14">
        <v>51201</v>
      </c>
      <c r="B21" t="s">
        <v>88</v>
      </c>
      <c r="C21" t="s">
        <v>89</v>
      </c>
      <c r="D21" s="1">
        <v>699.68</v>
      </c>
      <c r="E21" s="1">
        <v>1</v>
      </c>
      <c r="F21" s="1">
        <v>102.1</v>
      </c>
      <c r="G21" s="1">
        <v>5.63</v>
      </c>
      <c r="H21" s="1">
        <v>0</v>
      </c>
      <c r="I21" s="1">
        <v>3.62</v>
      </c>
      <c r="J21" s="1">
        <v>3.97</v>
      </c>
      <c r="K21" s="1">
        <v>140.87</v>
      </c>
      <c r="L21" s="1">
        <v>102.63</v>
      </c>
      <c r="M21" s="1">
        <v>0</v>
      </c>
      <c r="N21" s="1">
        <v>260.04000000000002</v>
      </c>
      <c r="O21" s="1">
        <v>0</v>
      </c>
      <c r="P21" s="1">
        <v>0</v>
      </c>
      <c r="Q21" s="1">
        <v>0</v>
      </c>
      <c r="R21" s="1">
        <v>0</v>
      </c>
      <c r="S21" s="1">
        <v>243.68</v>
      </c>
      <c r="T21" s="2">
        <v>0.34827349600000002</v>
      </c>
      <c r="U21" s="18">
        <v>0.52093835099999997</v>
      </c>
      <c r="V21" s="2">
        <v>0.48253326699999999</v>
      </c>
      <c r="W21" s="1">
        <v>3850674827</v>
      </c>
      <c r="X21" s="1">
        <v>2132806.58</v>
      </c>
      <c r="Y21" s="1">
        <v>2132806.58</v>
      </c>
      <c r="Z21" s="9">
        <v>0.52556207499999996</v>
      </c>
      <c r="AA21" s="1">
        <v>34528.29</v>
      </c>
      <c r="AB21" s="1">
        <v>34528.29</v>
      </c>
      <c r="AC21" s="1">
        <v>0</v>
      </c>
      <c r="AD21" s="1">
        <v>0</v>
      </c>
      <c r="AE21" s="1">
        <v>0</v>
      </c>
      <c r="AF21" s="1">
        <v>0</v>
      </c>
      <c r="AG21" s="1">
        <v>797.28</v>
      </c>
      <c r="AH21" s="1">
        <v>206536.91</v>
      </c>
      <c r="AI21" s="1">
        <v>27364.04</v>
      </c>
      <c r="AJ21" s="1">
        <v>0</v>
      </c>
      <c r="AK21" s="1">
        <v>31800.87</v>
      </c>
      <c r="AL21" s="1">
        <v>51412.99</v>
      </c>
      <c r="AM21" s="1">
        <v>317912.09000000003</v>
      </c>
      <c r="AN21" s="1">
        <v>1105912.28</v>
      </c>
      <c r="AO21" s="1">
        <v>355372.46</v>
      </c>
      <c r="AP21" s="1">
        <v>245419.88</v>
      </c>
      <c r="AQ21" s="1">
        <v>0</v>
      </c>
      <c r="AR21" s="1">
        <v>192700.7</v>
      </c>
      <c r="AS21" s="1">
        <v>0</v>
      </c>
      <c r="AT21" s="1">
        <v>60073.63</v>
      </c>
      <c r="AU21" s="1">
        <v>853566.67</v>
      </c>
      <c r="AV21" s="1">
        <v>4444725.91</v>
      </c>
      <c r="AW21" s="1">
        <v>4444725.91</v>
      </c>
      <c r="AX21" s="1">
        <v>4444725.91</v>
      </c>
      <c r="AY21" s="1">
        <v>4911422.13</v>
      </c>
      <c r="AZ21" s="1">
        <v>4444725.91</v>
      </c>
      <c r="BA21" s="1">
        <v>0</v>
      </c>
      <c r="BB21" s="1">
        <v>66579.199999999997</v>
      </c>
      <c r="BC21" s="1">
        <v>21804.79</v>
      </c>
      <c r="BD21" s="1">
        <v>6653.7</v>
      </c>
      <c r="BE21">
        <v>95037.69</v>
      </c>
      <c r="BF21" s="1">
        <v>4539763.5999999996</v>
      </c>
    </row>
    <row r="22" spans="1:58" x14ac:dyDescent="0.45">
      <c r="A22" s="14">
        <v>51227</v>
      </c>
      <c r="B22" t="s">
        <v>90</v>
      </c>
      <c r="C22" t="s">
        <v>91</v>
      </c>
      <c r="D22" s="1">
        <v>967.04</v>
      </c>
      <c r="E22" s="1">
        <v>0.5</v>
      </c>
      <c r="F22" s="1">
        <v>185.49</v>
      </c>
      <c r="G22" s="1">
        <v>12.98</v>
      </c>
      <c r="H22" s="1">
        <v>2.56</v>
      </c>
      <c r="I22" s="1">
        <v>9.07</v>
      </c>
      <c r="J22" s="1">
        <v>21.81</v>
      </c>
      <c r="K22" s="1">
        <v>202.77</v>
      </c>
      <c r="L22" s="1">
        <v>143.62</v>
      </c>
      <c r="M22" s="1">
        <v>57.14</v>
      </c>
      <c r="N22" s="1">
        <v>377.19</v>
      </c>
      <c r="O22" s="1">
        <v>1.07</v>
      </c>
      <c r="P22" s="1">
        <v>0</v>
      </c>
      <c r="Q22" s="1">
        <v>1</v>
      </c>
      <c r="R22" s="1">
        <v>1</v>
      </c>
      <c r="S22" s="1">
        <v>396.03</v>
      </c>
      <c r="T22" s="2">
        <v>0.40952804399999998</v>
      </c>
      <c r="U22" s="18">
        <v>0.72029893700000003</v>
      </c>
      <c r="V22" s="2">
        <v>0.48253326699999999</v>
      </c>
      <c r="W22" s="1">
        <v>5701868750</v>
      </c>
      <c r="X22" s="1">
        <v>2757897.62</v>
      </c>
      <c r="Y22" s="1">
        <v>2757897.62</v>
      </c>
      <c r="Z22" s="9">
        <v>0.491706227</v>
      </c>
      <c r="AA22" s="1">
        <v>77590.720000000001</v>
      </c>
      <c r="AB22" s="1">
        <v>77590.720000000001</v>
      </c>
      <c r="AC22" s="1">
        <v>0</v>
      </c>
      <c r="AD22" s="1">
        <v>558.58000000000004</v>
      </c>
      <c r="AE22" s="1">
        <v>372.71</v>
      </c>
      <c r="AF22" s="1">
        <v>931.29</v>
      </c>
      <c r="AG22" s="1">
        <v>372.96</v>
      </c>
      <c r="AH22" s="1">
        <v>351054.16</v>
      </c>
      <c r="AI22" s="1">
        <v>59023.94</v>
      </c>
      <c r="AJ22" s="1">
        <v>15535.71</v>
      </c>
      <c r="AK22" s="1">
        <v>74545.149999999994</v>
      </c>
      <c r="AL22" s="1">
        <v>264252.86</v>
      </c>
      <c r="AM22" s="1">
        <v>764784.78</v>
      </c>
      <c r="AN22" s="1">
        <v>1955078.5</v>
      </c>
      <c r="AO22" s="1">
        <v>478575.7</v>
      </c>
      <c r="AP22" s="1">
        <v>321315.76</v>
      </c>
      <c r="AQ22" s="1">
        <v>46639.519999999997</v>
      </c>
      <c r="AR22" s="1">
        <v>261508.01</v>
      </c>
      <c r="AS22" s="1">
        <v>636.61</v>
      </c>
      <c r="AT22" s="1">
        <v>87261.3</v>
      </c>
      <c r="AU22" s="1">
        <v>1195936.8999999999</v>
      </c>
      <c r="AV22" s="1">
        <v>6752219.8099999996</v>
      </c>
      <c r="AW22" s="1">
        <v>6752219.8099999996</v>
      </c>
      <c r="AX22" s="1">
        <v>6752219.8099999996</v>
      </c>
      <c r="AY22" s="1">
        <v>7461202.8899999997</v>
      </c>
      <c r="AZ22" s="1">
        <v>6752219.8099999996</v>
      </c>
      <c r="BA22" s="1">
        <v>0</v>
      </c>
      <c r="BB22" s="1">
        <v>548838.80000000005</v>
      </c>
      <c r="BC22" s="1">
        <v>31586.3</v>
      </c>
      <c r="BD22" s="1">
        <v>0</v>
      </c>
      <c r="BE22">
        <v>580425.1</v>
      </c>
      <c r="BF22" s="1">
        <v>7332644.9100000001</v>
      </c>
    </row>
    <row r="23" spans="1:58" x14ac:dyDescent="0.45">
      <c r="A23" s="14">
        <v>51243</v>
      </c>
      <c r="B23" t="s">
        <v>92</v>
      </c>
      <c r="C23" t="s">
        <v>93</v>
      </c>
      <c r="D23" s="1">
        <v>601.75</v>
      </c>
      <c r="E23" s="1">
        <v>1</v>
      </c>
      <c r="F23" s="1">
        <v>139.97999999999999</v>
      </c>
      <c r="G23" s="1">
        <v>5.61</v>
      </c>
      <c r="H23" s="1">
        <v>0</v>
      </c>
      <c r="I23" s="1">
        <v>0</v>
      </c>
      <c r="J23" s="1">
        <v>10.56</v>
      </c>
      <c r="K23" s="1">
        <v>119.95</v>
      </c>
      <c r="L23" s="1">
        <v>119.91</v>
      </c>
      <c r="M23" s="1">
        <v>18.940000000000001</v>
      </c>
      <c r="N23" s="1">
        <v>251.95</v>
      </c>
      <c r="O23" s="1">
        <v>0</v>
      </c>
      <c r="P23" s="1">
        <v>0</v>
      </c>
      <c r="Q23" s="1">
        <v>0</v>
      </c>
      <c r="R23" s="1">
        <v>1</v>
      </c>
      <c r="S23" s="1">
        <v>305.77</v>
      </c>
      <c r="T23" s="2">
        <v>0.50813460700000002</v>
      </c>
      <c r="U23" s="18">
        <v>1.1089271789999999</v>
      </c>
      <c r="V23" s="2">
        <v>0.48253326699999999</v>
      </c>
      <c r="W23" s="1">
        <v>3509125377</v>
      </c>
      <c r="X23" s="1">
        <v>1735587.31</v>
      </c>
      <c r="Y23" s="1">
        <v>1735587.31</v>
      </c>
      <c r="Z23" s="9">
        <v>0.49728158099999997</v>
      </c>
      <c r="AA23" s="1">
        <v>92228.85</v>
      </c>
      <c r="AB23" s="1">
        <v>92228.85</v>
      </c>
      <c r="AC23" s="1">
        <v>0</v>
      </c>
      <c r="AD23" s="1">
        <v>0</v>
      </c>
      <c r="AE23" s="1">
        <v>376.94</v>
      </c>
      <c r="AF23" s="1">
        <v>376.94</v>
      </c>
      <c r="AG23" s="1">
        <v>754.38</v>
      </c>
      <c r="AH23" s="1">
        <v>267926.87</v>
      </c>
      <c r="AI23" s="1">
        <v>25799.599999999999</v>
      </c>
      <c r="AJ23" s="1">
        <v>0</v>
      </c>
      <c r="AK23" s="1">
        <v>0</v>
      </c>
      <c r="AL23" s="1">
        <v>129397.12</v>
      </c>
      <c r="AM23" s="1">
        <v>423877.97</v>
      </c>
      <c r="AN23" s="1">
        <v>0</v>
      </c>
      <c r="AO23" s="1">
        <v>286314.84000000003</v>
      </c>
      <c r="AP23" s="1">
        <v>271312.11</v>
      </c>
      <c r="AQ23" s="1">
        <v>15634.73</v>
      </c>
      <c r="AR23" s="1">
        <v>176659.03</v>
      </c>
      <c r="AS23" s="1">
        <v>0</v>
      </c>
      <c r="AT23" s="1">
        <v>57654.95</v>
      </c>
      <c r="AU23" s="1">
        <v>807575.66</v>
      </c>
      <c r="AV23" s="1">
        <v>2982020.17</v>
      </c>
      <c r="AW23" s="1">
        <v>3168396.43</v>
      </c>
      <c r="AX23" s="1">
        <v>3059646.73</v>
      </c>
      <c r="AY23" s="1">
        <v>3501078.06</v>
      </c>
      <c r="AZ23" s="1">
        <v>3059646.73</v>
      </c>
      <c r="BA23" s="1">
        <v>0</v>
      </c>
      <c r="BB23" s="1">
        <v>386503.9</v>
      </c>
      <c r="BC23" s="1">
        <v>31117.81</v>
      </c>
      <c r="BD23" s="1">
        <v>21656.5</v>
      </c>
      <c r="BE23">
        <v>439278.21</v>
      </c>
      <c r="BF23" s="1">
        <v>3498924.94</v>
      </c>
    </row>
    <row r="24" spans="1:58" x14ac:dyDescent="0.45">
      <c r="A24" s="14">
        <v>51284</v>
      </c>
      <c r="B24" t="s">
        <v>94</v>
      </c>
      <c r="C24" t="s">
        <v>95</v>
      </c>
      <c r="D24" s="1">
        <v>1797.57</v>
      </c>
      <c r="E24" s="1">
        <v>1.83</v>
      </c>
      <c r="F24" s="1">
        <v>235.16</v>
      </c>
      <c r="G24" s="1">
        <v>10.96</v>
      </c>
      <c r="H24" s="1">
        <v>0</v>
      </c>
      <c r="I24" s="1">
        <v>4</v>
      </c>
      <c r="J24" s="1">
        <v>15</v>
      </c>
      <c r="K24" s="1">
        <v>528.02</v>
      </c>
      <c r="L24" s="1">
        <v>358.58</v>
      </c>
      <c r="M24" s="1">
        <v>45.45</v>
      </c>
      <c r="N24" s="1">
        <v>649.94000000000005</v>
      </c>
      <c r="O24" s="1">
        <v>0</v>
      </c>
      <c r="P24" s="1">
        <v>0</v>
      </c>
      <c r="Q24" s="1">
        <v>0.17</v>
      </c>
      <c r="R24" s="1">
        <v>0</v>
      </c>
      <c r="S24" s="1">
        <v>538.87</v>
      </c>
      <c r="T24" s="2">
        <v>0.29977692099999997</v>
      </c>
      <c r="U24" s="18">
        <v>0.38595961899999998</v>
      </c>
      <c r="V24" s="2">
        <v>0.48253326699999999</v>
      </c>
      <c r="W24" s="1">
        <v>6718314441</v>
      </c>
      <c r="X24" s="1">
        <v>7066748.7699999996</v>
      </c>
      <c r="Y24" s="1">
        <v>7066748.7699999996</v>
      </c>
      <c r="Z24" s="9">
        <v>0.67780668399999999</v>
      </c>
      <c r="AA24" s="1">
        <v>56571.12</v>
      </c>
      <c r="AB24" s="1">
        <v>56571.12</v>
      </c>
      <c r="AC24" s="1">
        <v>0</v>
      </c>
      <c r="AD24" s="1">
        <v>130.9</v>
      </c>
      <c r="AE24" s="1">
        <v>0</v>
      </c>
      <c r="AF24" s="1">
        <v>130.9</v>
      </c>
      <c r="AG24" s="1">
        <v>1881.67</v>
      </c>
      <c r="AH24" s="1">
        <v>613503.73</v>
      </c>
      <c r="AI24" s="1">
        <v>68701.179999999993</v>
      </c>
      <c r="AJ24" s="1">
        <v>0</v>
      </c>
      <c r="AK24" s="1">
        <v>45318.15</v>
      </c>
      <c r="AL24" s="1">
        <v>250527.52</v>
      </c>
      <c r="AM24" s="1">
        <v>979932.25</v>
      </c>
      <c r="AN24" s="1">
        <v>0</v>
      </c>
      <c r="AO24" s="1">
        <v>1717898.33</v>
      </c>
      <c r="AP24" s="1">
        <v>1105868.04</v>
      </c>
      <c r="AQ24" s="1">
        <v>51138.48</v>
      </c>
      <c r="AR24" s="1">
        <v>621152.48</v>
      </c>
      <c r="AS24" s="1">
        <v>0</v>
      </c>
      <c r="AT24" s="1">
        <v>243408.33</v>
      </c>
      <c r="AU24" s="1">
        <v>3739465.66</v>
      </c>
      <c r="AV24" s="1">
        <v>11688806.92</v>
      </c>
      <c r="AW24" s="1">
        <v>11688806.92</v>
      </c>
      <c r="AX24" s="1">
        <v>11842848.699999999</v>
      </c>
      <c r="AY24" s="1">
        <v>12916131.65</v>
      </c>
      <c r="AZ24" s="1">
        <v>11842848.699999999</v>
      </c>
      <c r="BA24" s="1">
        <v>0</v>
      </c>
      <c r="BB24" s="1">
        <v>738903.1</v>
      </c>
      <c r="BC24" s="1">
        <v>75074.929999999993</v>
      </c>
      <c r="BD24" s="1">
        <v>34991</v>
      </c>
      <c r="BE24">
        <v>848969.03</v>
      </c>
      <c r="BF24" s="1">
        <v>12691817.73</v>
      </c>
    </row>
    <row r="25" spans="1:58" x14ac:dyDescent="0.45">
      <c r="A25" s="14">
        <v>51300</v>
      </c>
      <c r="B25" t="s">
        <v>96</v>
      </c>
      <c r="C25" t="s">
        <v>97</v>
      </c>
      <c r="D25" s="1">
        <v>976.11</v>
      </c>
      <c r="E25" s="1">
        <v>1</v>
      </c>
      <c r="F25" s="1">
        <v>221.14</v>
      </c>
      <c r="G25" s="1">
        <v>8.4700000000000006</v>
      </c>
      <c r="H25" s="1">
        <v>1</v>
      </c>
      <c r="I25" s="1">
        <v>8.34</v>
      </c>
      <c r="J25" s="1">
        <v>5.43</v>
      </c>
      <c r="K25" s="1">
        <v>250.64</v>
      </c>
      <c r="L25" s="1">
        <v>140.86000000000001</v>
      </c>
      <c r="M25" s="1">
        <v>25.92</v>
      </c>
      <c r="N25" s="1">
        <v>312.92</v>
      </c>
      <c r="O25" s="1">
        <v>1.46</v>
      </c>
      <c r="P25" s="1">
        <v>0</v>
      </c>
      <c r="Q25" s="1">
        <v>1</v>
      </c>
      <c r="R25" s="1">
        <v>0</v>
      </c>
      <c r="S25" s="1">
        <v>497.39</v>
      </c>
      <c r="T25" s="2">
        <v>0.50956347099999999</v>
      </c>
      <c r="U25" s="18">
        <v>1.1151725079999999</v>
      </c>
      <c r="V25" s="2">
        <v>0.48253326699999999</v>
      </c>
      <c r="W25" s="1">
        <v>2997118613</v>
      </c>
      <c r="X25" s="1">
        <v>4162878.69</v>
      </c>
      <c r="Y25" s="1">
        <v>4162878.69</v>
      </c>
      <c r="Z25" s="9">
        <v>0.73530412099999998</v>
      </c>
      <c r="AA25" s="1">
        <v>150871.78</v>
      </c>
      <c r="AB25" s="1">
        <v>150871.78</v>
      </c>
      <c r="AC25" s="1">
        <v>0</v>
      </c>
      <c r="AD25" s="1">
        <v>835.31</v>
      </c>
      <c r="AE25" s="1">
        <v>0</v>
      </c>
      <c r="AF25" s="1">
        <v>835.31</v>
      </c>
      <c r="AG25" s="1">
        <v>1115.46</v>
      </c>
      <c r="AH25" s="1">
        <v>625867.24</v>
      </c>
      <c r="AI25" s="1">
        <v>57596.78</v>
      </c>
      <c r="AJ25" s="1">
        <v>9075.1200000000008</v>
      </c>
      <c r="AK25" s="1">
        <v>102503.67</v>
      </c>
      <c r="AL25" s="1">
        <v>98384.15</v>
      </c>
      <c r="AM25" s="1">
        <v>894542.42</v>
      </c>
      <c r="AN25" s="1">
        <v>274325.28999999998</v>
      </c>
      <c r="AO25" s="1">
        <v>884623.8</v>
      </c>
      <c r="AP25" s="1">
        <v>471265.97</v>
      </c>
      <c r="AQ25" s="1">
        <v>31638.080000000002</v>
      </c>
      <c r="AR25" s="1">
        <v>324428.83</v>
      </c>
      <c r="AS25" s="1">
        <v>1298.99</v>
      </c>
      <c r="AT25" s="1">
        <v>122147.69</v>
      </c>
      <c r="AU25" s="1">
        <v>1835403.36</v>
      </c>
      <c r="AV25" s="1">
        <v>7318856.8499999996</v>
      </c>
      <c r="AW25" s="1">
        <v>7489671.5099999998</v>
      </c>
      <c r="AX25" s="1">
        <v>7318856.8499999996</v>
      </c>
      <c r="AY25" s="1">
        <v>8276087.0199999996</v>
      </c>
      <c r="AZ25" s="1">
        <v>7318856.8499999996</v>
      </c>
      <c r="BA25" s="1">
        <v>0</v>
      </c>
      <c r="BB25" s="1">
        <v>134079.70000000001</v>
      </c>
      <c r="BC25" s="1">
        <v>42736.58</v>
      </c>
      <c r="BD25" s="1">
        <v>0</v>
      </c>
      <c r="BE25">
        <v>176816.28</v>
      </c>
      <c r="BF25" s="1">
        <v>7495673.1299999999</v>
      </c>
    </row>
    <row r="26" spans="1:58" x14ac:dyDescent="0.45">
      <c r="A26" s="14">
        <v>51334</v>
      </c>
      <c r="B26" t="s">
        <v>98</v>
      </c>
      <c r="C26" t="s">
        <v>99</v>
      </c>
      <c r="D26" s="1">
        <v>729.46</v>
      </c>
      <c r="E26" s="1">
        <v>0.75</v>
      </c>
      <c r="F26" s="1">
        <v>129.82</v>
      </c>
      <c r="G26" s="1">
        <v>6.7</v>
      </c>
      <c r="H26" s="1">
        <v>0</v>
      </c>
      <c r="I26" s="1">
        <v>3.42</v>
      </c>
      <c r="J26" s="1">
        <v>8.5299999999999994</v>
      </c>
      <c r="K26" s="1">
        <v>234.65</v>
      </c>
      <c r="L26" s="1">
        <v>105.45</v>
      </c>
      <c r="M26" s="1">
        <v>26.41</v>
      </c>
      <c r="N26" s="1">
        <v>185.81</v>
      </c>
      <c r="O26" s="1">
        <v>26.82</v>
      </c>
      <c r="P26" s="1">
        <v>0</v>
      </c>
      <c r="Q26" s="1">
        <v>0</v>
      </c>
      <c r="R26" s="1">
        <v>0</v>
      </c>
      <c r="S26" s="1">
        <v>249.8</v>
      </c>
      <c r="T26" s="2">
        <v>0.342445096</v>
      </c>
      <c r="U26" s="18">
        <v>0.50364831200000004</v>
      </c>
      <c r="V26" s="2">
        <v>0.48253326699999999</v>
      </c>
      <c r="W26" s="1">
        <v>2892374627</v>
      </c>
      <c r="X26" s="1">
        <v>2784680.68</v>
      </c>
      <c r="Y26" s="1">
        <v>2784680.68</v>
      </c>
      <c r="Z26" s="9">
        <v>0.65818188600000005</v>
      </c>
      <c r="AA26" s="1">
        <v>34220.69</v>
      </c>
      <c r="AB26" s="1">
        <v>34220.69</v>
      </c>
      <c r="AC26" s="1">
        <v>0</v>
      </c>
      <c r="AD26" s="1">
        <v>0</v>
      </c>
      <c r="AE26" s="1">
        <v>0</v>
      </c>
      <c r="AF26" s="1">
        <v>0</v>
      </c>
      <c r="AG26" s="1">
        <v>748.85</v>
      </c>
      <c r="AH26" s="1">
        <v>328878.46999999997</v>
      </c>
      <c r="AI26" s="1">
        <v>40782</v>
      </c>
      <c r="AJ26" s="1">
        <v>0</v>
      </c>
      <c r="AK26" s="1">
        <v>37625.160000000003</v>
      </c>
      <c r="AL26" s="1">
        <v>138341.76000000001</v>
      </c>
      <c r="AM26" s="1">
        <v>546376.24</v>
      </c>
      <c r="AN26" s="1">
        <v>286879.38</v>
      </c>
      <c r="AO26" s="1">
        <v>741323.42</v>
      </c>
      <c r="AP26" s="1">
        <v>315794.02</v>
      </c>
      <c r="AQ26" s="1">
        <v>28855.09</v>
      </c>
      <c r="AR26" s="1">
        <v>172438.45</v>
      </c>
      <c r="AS26" s="1">
        <v>21359.45</v>
      </c>
      <c r="AT26" s="1">
        <v>86527.74</v>
      </c>
      <c r="AU26" s="1">
        <v>1366298.17</v>
      </c>
      <c r="AV26" s="1">
        <v>5018455.16</v>
      </c>
      <c r="AW26" s="1">
        <v>5018455.16</v>
      </c>
      <c r="AX26" s="1">
        <v>5018455.16</v>
      </c>
      <c r="AY26" s="1">
        <v>5545392.9500000002</v>
      </c>
      <c r="AZ26" s="1">
        <v>5018455.16</v>
      </c>
      <c r="BA26" s="1">
        <v>0</v>
      </c>
      <c r="BB26" s="1">
        <v>137495.70000000001</v>
      </c>
      <c r="BC26" s="1">
        <v>40494.67</v>
      </c>
      <c r="BD26" s="1">
        <v>18756.29</v>
      </c>
      <c r="BE26">
        <v>196746.66</v>
      </c>
      <c r="BF26" s="1">
        <v>5215201.82</v>
      </c>
    </row>
    <row r="27" spans="1:58" x14ac:dyDescent="0.45">
      <c r="A27" s="14">
        <v>51359</v>
      </c>
      <c r="B27" t="s">
        <v>100</v>
      </c>
      <c r="C27" t="s">
        <v>101</v>
      </c>
      <c r="D27" s="1">
        <v>1790.74</v>
      </c>
      <c r="E27" s="1">
        <v>2.42</v>
      </c>
      <c r="F27" s="1">
        <v>352.58</v>
      </c>
      <c r="G27" s="1">
        <v>17.899999999999999</v>
      </c>
      <c r="H27" s="1">
        <v>1.19</v>
      </c>
      <c r="I27" s="1">
        <v>16.52</v>
      </c>
      <c r="J27" s="1">
        <v>35.24</v>
      </c>
      <c r="K27" s="1">
        <v>495.75</v>
      </c>
      <c r="L27" s="1">
        <v>220.08</v>
      </c>
      <c r="M27" s="1">
        <v>154.19</v>
      </c>
      <c r="N27" s="1">
        <v>643.57000000000005</v>
      </c>
      <c r="O27" s="1">
        <v>120.98</v>
      </c>
      <c r="P27" s="1">
        <v>0</v>
      </c>
      <c r="Q27" s="1">
        <v>0</v>
      </c>
      <c r="R27" s="1">
        <v>0</v>
      </c>
      <c r="S27" s="1">
        <v>648.82000000000005</v>
      </c>
      <c r="T27" s="2">
        <v>0.36231948800000002</v>
      </c>
      <c r="U27" s="18">
        <v>0.56380492800000004</v>
      </c>
      <c r="V27" s="2">
        <v>0.48253326699999999</v>
      </c>
      <c r="W27" s="1">
        <v>5545278793</v>
      </c>
      <c r="X27" s="1">
        <v>7613652.5999999996</v>
      </c>
      <c r="Y27" s="1">
        <v>7613652.5999999996</v>
      </c>
      <c r="Z27" s="9">
        <v>0.73304819499999996</v>
      </c>
      <c r="AA27" s="1">
        <v>99499.75</v>
      </c>
      <c r="AB27" s="1">
        <v>99499.75</v>
      </c>
      <c r="AC27" s="1">
        <v>0</v>
      </c>
      <c r="AD27" s="1">
        <v>0</v>
      </c>
      <c r="AE27" s="1">
        <v>0</v>
      </c>
      <c r="AF27" s="1">
        <v>0</v>
      </c>
      <c r="AG27" s="1">
        <v>2691.12</v>
      </c>
      <c r="AH27" s="1">
        <v>994805.35</v>
      </c>
      <c r="AI27" s="1">
        <v>121348.21</v>
      </c>
      <c r="AJ27" s="1">
        <v>10766.26</v>
      </c>
      <c r="AK27" s="1">
        <v>202417.92000000001</v>
      </c>
      <c r="AL27" s="1">
        <v>636541.55000000005</v>
      </c>
      <c r="AM27" s="1">
        <v>1968570.41</v>
      </c>
      <c r="AN27" s="1">
        <v>0</v>
      </c>
      <c r="AO27" s="1">
        <v>1744361.48</v>
      </c>
      <c r="AP27" s="1">
        <v>734048.07</v>
      </c>
      <c r="AQ27" s="1">
        <v>187627.64</v>
      </c>
      <c r="AR27" s="1">
        <v>665192.64</v>
      </c>
      <c r="AS27" s="1">
        <v>107307.85</v>
      </c>
      <c r="AT27" s="1">
        <v>271995.62</v>
      </c>
      <c r="AU27" s="1">
        <v>3710533.3</v>
      </c>
      <c r="AV27" s="1">
        <v>13215134.810000001</v>
      </c>
      <c r="AW27" s="1">
        <v>13628322.84</v>
      </c>
      <c r="AX27" s="1">
        <v>13392256.060000001</v>
      </c>
      <c r="AY27" s="1">
        <v>15059296.74</v>
      </c>
      <c r="AZ27" s="1">
        <v>13392256.060000001</v>
      </c>
      <c r="BA27" s="1">
        <v>0</v>
      </c>
      <c r="BB27" s="1">
        <v>410465</v>
      </c>
      <c r="BC27" s="1">
        <v>15021.04</v>
      </c>
      <c r="BD27" s="1">
        <v>0</v>
      </c>
      <c r="BE27">
        <v>425486.04</v>
      </c>
      <c r="BF27" s="1">
        <v>13817742.1</v>
      </c>
    </row>
    <row r="28" spans="1:58" s="10" customFormat="1" x14ac:dyDescent="0.45">
      <c r="A28" s="15">
        <v>51375</v>
      </c>
      <c r="B28" s="10" t="s">
        <v>102</v>
      </c>
      <c r="C28" s="10" t="s">
        <v>103</v>
      </c>
      <c r="D28" s="11">
        <v>374.59</v>
      </c>
      <c r="E28" s="11">
        <v>0</v>
      </c>
      <c r="F28" s="11">
        <v>117.97</v>
      </c>
      <c r="G28" s="11">
        <v>7.36</v>
      </c>
      <c r="H28" s="11">
        <v>0</v>
      </c>
      <c r="I28" s="11">
        <v>8.69</v>
      </c>
      <c r="J28" s="11">
        <v>6.45</v>
      </c>
      <c r="K28" s="11">
        <v>99.73</v>
      </c>
      <c r="L28" s="11">
        <v>55.57</v>
      </c>
      <c r="M28" s="11">
        <v>0</v>
      </c>
      <c r="N28" s="11">
        <v>131.96</v>
      </c>
      <c r="O28" s="11">
        <v>7.35</v>
      </c>
      <c r="P28" s="11">
        <v>0</v>
      </c>
      <c r="Q28" s="11">
        <v>0</v>
      </c>
      <c r="R28" s="11">
        <v>0</v>
      </c>
      <c r="S28" s="11">
        <v>232.54</v>
      </c>
      <c r="T28" s="12">
        <v>0.62078539200000005</v>
      </c>
      <c r="U28" s="19">
        <v>1.655116078</v>
      </c>
      <c r="V28" s="12">
        <v>0.48253326699999999</v>
      </c>
      <c r="W28" s="11">
        <v>385722947</v>
      </c>
      <c r="X28" s="11">
        <v>1979760.52</v>
      </c>
      <c r="Y28" s="11">
        <v>1979760.52</v>
      </c>
      <c r="Z28" s="13">
        <v>0.91123100099999998</v>
      </c>
      <c r="AA28" s="11">
        <v>104687.55</v>
      </c>
      <c r="AB28" s="11">
        <v>104687.55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413759.5</v>
      </c>
      <c r="AI28" s="11">
        <v>62023.19</v>
      </c>
      <c r="AJ28" s="11">
        <v>0</v>
      </c>
      <c r="AK28" s="11">
        <v>132359.35999999999</v>
      </c>
      <c r="AL28" s="11">
        <v>144826</v>
      </c>
      <c r="AM28" s="11">
        <v>752968.05</v>
      </c>
      <c r="AN28" s="11">
        <v>242292.18</v>
      </c>
      <c r="AO28" s="11">
        <v>436209.93</v>
      </c>
      <c r="AP28" s="11">
        <v>230398.84</v>
      </c>
      <c r="AQ28" s="11">
        <v>0</v>
      </c>
      <c r="AR28" s="11">
        <v>169546.92</v>
      </c>
      <c r="AS28" s="11">
        <v>8104.03</v>
      </c>
      <c r="AT28" s="11">
        <v>60939.91</v>
      </c>
      <c r="AU28" s="11">
        <v>905199.63</v>
      </c>
      <c r="AV28" s="11">
        <v>3984907.93</v>
      </c>
      <c r="AW28" s="11">
        <v>3984907.93</v>
      </c>
      <c r="AX28" s="11">
        <v>3984907.93</v>
      </c>
      <c r="AY28" s="11">
        <v>4403323.26</v>
      </c>
      <c r="AZ28" s="11">
        <v>3984907.93</v>
      </c>
      <c r="BA28" s="11">
        <v>0</v>
      </c>
      <c r="BB28" s="11">
        <v>57525.9</v>
      </c>
      <c r="BC28" s="11">
        <v>5740.72</v>
      </c>
      <c r="BD28" s="11">
        <v>0</v>
      </c>
      <c r="BE28" s="10">
        <v>63266.62</v>
      </c>
      <c r="BF28" s="11">
        <v>4048174.55</v>
      </c>
    </row>
    <row r="29" spans="1:58" x14ac:dyDescent="0.45">
      <c r="A29" s="14">
        <v>51391</v>
      </c>
      <c r="B29" t="s">
        <v>104</v>
      </c>
      <c r="C29" t="s">
        <v>105</v>
      </c>
      <c r="D29" s="1">
        <v>549.75</v>
      </c>
      <c r="E29" s="1">
        <v>0</v>
      </c>
      <c r="F29" s="1">
        <v>142.13999999999999</v>
      </c>
      <c r="G29" s="1">
        <v>16.21</v>
      </c>
      <c r="H29" s="1">
        <v>2.5099999999999998</v>
      </c>
      <c r="I29" s="1">
        <v>7.08</v>
      </c>
      <c r="J29" s="1">
        <v>8.99</v>
      </c>
      <c r="K29" s="1">
        <v>125.01</v>
      </c>
      <c r="L29" s="1">
        <v>122.86</v>
      </c>
      <c r="M29" s="1">
        <v>0</v>
      </c>
      <c r="N29" s="1">
        <v>101.48</v>
      </c>
      <c r="O29" s="1">
        <v>0</v>
      </c>
      <c r="P29" s="1">
        <v>0</v>
      </c>
      <c r="Q29" s="1">
        <v>0</v>
      </c>
      <c r="R29" s="1">
        <v>0</v>
      </c>
      <c r="S29" s="1">
        <v>236.62</v>
      </c>
      <c r="T29" s="2">
        <v>0.430413824</v>
      </c>
      <c r="U29" s="18">
        <v>0.79564237100000001</v>
      </c>
      <c r="V29" s="2">
        <v>0.48253326699999999</v>
      </c>
      <c r="W29" s="1">
        <v>2247531730</v>
      </c>
      <c r="X29" s="1">
        <v>2064784.13</v>
      </c>
      <c r="Y29" s="1">
        <v>2064784.13</v>
      </c>
      <c r="Z29" s="9">
        <v>0.64756209899999995</v>
      </c>
      <c r="AA29" s="1">
        <v>51208.05</v>
      </c>
      <c r="AB29" s="1">
        <v>51208.05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354279.19</v>
      </c>
      <c r="AI29" s="1">
        <v>97076.09</v>
      </c>
      <c r="AJ29" s="1">
        <v>20060.45</v>
      </c>
      <c r="AK29" s="1">
        <v>76633.919999999998</v>
      </c>
      <c r="AL29" s="1">
        <v>143449.63</v>
      </c>
      <c r="AM29" s="1">
        <v>691499.28</v>
      </c>
      <c r="AN29" s="1">
        <v>521031.24</v>
      </c>
      <c r="AO29" s="1">
        <v>388568.34</v>
      </c>
      <c r="AP29" s="1">
        <v>361995.63</v>
      </c>
      <c r="AQ29" s="1">
        <v>0</v>
      </c>
      <c r="AR29" s="1">
        <v>92657.59</v>
      </c>
      <c r="AS29" s="1">
        <v>0</v>
      </c>
      <c r="AT29" s="1">
        <v>51353.26</v>
      </c>
      <c r="AU29" s="1">
        <v>894574.82</v>
      </c>
      <c r="AV29" s="1">
        <v>4223097.5199999996</v>
      </c>
      <c r="AW29" s="1">
        <v>4223097.5199999996</v>
      </c>
      <c r="AX29" s="1">
        <v>4223097.5199999996</v>
      </c>
      <c r="AY29" s="1">
        <v>4666522.76</v>
      </c>
      <c r="AZ29" s="1">
        <v>4223097.5199999996</v>
      </c>
      <c r="BA29" s="1">
        <v>0</v>
      </c>
      <c r="BB29" s="1">
        <v>222390.2</v>
      </c>
      <c r="BC29" s="1">
        <v>18189.78</v>
      </c>
      <c r="BD29" s="1">
        <v>0</v>
      </c>
      <c r="BE29">
        <v>240579.98</v>
      </c>
      <c r="BF29" s="1">
        <v>4463677.5</v>
      </c>
    </row>
    <row r="30" spans="1:58" x14ac:dyDescent="0.45">
      <c r="A30" s="14">
        <v>51417</v>
      </c>
      <c r="B30" t="s">
        <v>106</v>
      </c>
      <c r="C30" t="s">
        <v>107</v>
      </c>
      <c r="D30" s="1">
        <v>1065.4100000000001</v>
      </c>
      <c r="E30" s="1">
        <v>1.07</v>
      </c>
      <c r="F30" s="1">
        <v>212.94</v>
      </c>
      <c r="G30" s="1">
        <v>14.38</v>
      </c>
      <c r="H30" s="1">
        <v>0.28000000000000003</v>
      </c>
      <c r="I30" s="1">
        <v>8.01</v>
      </c>
      <c r="J30" s="1">
        <v>9.76</v>
      </c>
      <c r="K30" s="1">
        <v>298.97000000000003</v>
      </c>
      <c r="L30" s="1">
        <v>192.55</v>
      </c>
      <c r="M30" s="1">
        <v>5.84</v>
      </c>
      <c r="N30" s="1">
        <v>331.21</v>
      </c>
      <c r="O30" s="1">
        <v>93.33</v>
      </c>
      <c r="P30" s="1">
        <v>0</v>
      </c>
      <c r="Q30" s="1">
        <v>2.72</v>
      </c>
      <c r="R30" s="1">
        <v>1</v>
      </c>
      <c r="S30" s="1">
        <v>483.14</v>
      </c>
      <c r="T30" s="2">
        <v>0.45347800399999999</v>
      </c>
      <c r="U30" s="18">
        <v>0.883197707</v>
      </c>
      <c r="V30" s="2">
        <v>0.48253326699999999</v>
      </c>
      <c r="W30" s="1">
        <v>2198284867</v>
      </c>
      <c r="X30" s="1">
        <v>5080235.5599999996</v>
      </c>
      <c r="Y30" s="1">
        <v>5080235.5599999996</v>
      </c>
      <c r="Z30" s="9">
        <v>0.82212733400000004</v>
      </c>
      <c r="AA30" s="1">
        <v>116064.61</v>
      </c>
      <c r="AB30" s="1">
        <v>116064.61</v>
      </c>
      <c r="AC30" s="1">
        <v>0</v>
      </c>
      <c r="AD30" s="1">
        <v>2540.31</v>
      </c>
      <c r="AE30" s="1">
        <v>623.16999999999996</v>
      </c>
      <c r="AF30" s="1">
        <v>3163.48</v>
      </c>
      <c r="AG30" s="1">
        <v>1334.47</v>
      </c>
      <c r="AH30" s="1">
        <v>673820.55</v>
      </c>
      <c r="AI30" s="1">
        <v>109331.62</v>
      </c>
      <c r="AJ30" s="1">
        <v>2841.07</v>
      </c>
      <c r="AK30" s="1">
        <v>110072.29</v>
      </c>
      <c r="AL30" s="1">
        <v>197718.47</v>
      </c>
      <c r="AM30" s="1">
        <v>1095118.47</v>
      </c>
      <c r="AN30" s="1">
        <v>263052.81</v>
      </c>
      <c r="AO30" s="1">
        <v>1179798.76</v>
      </c>
      <c r="AP30" s="1">
        <v>720267.81</v>
      </c>
      <c r="AQ30" s="1">
        <v>7970.03</v>
      </c>
      <c r="AR30" s="1">
        <v>383938.48</v>
      </c>
      <c r="AS30" s="1">
        <v>92842.26</v>
      </c>
      <c r="AT30" s="1">
        <v>172047.66</v>
      </c>
      <c r="AU30" s="1">
        <v>2556865</v>
      </c>
      <c r="AV30" s="1">
        <v>9114499.9299999997</v>
      </c>
      <c r="AW30" s="1">
        <v>9114499.9299999997</v>
      </c>
      <c r="AX30" s="1">
        <v>9114499.9299999997</v>
      </c>
      <c r="AY30" s="1">
        <v>10071522.42</v>
      </c>
      <c r="AZ30" s="1">
        <v>9114499.9299999997</v>
      </c>
      <c r="BA30" s="1">
        <v>0</v>
      </c>
      <c r="BB30" s="1">
        <v>711607.6</v>
      </c>
      <c r="BC30" s="1">
        <v>19959.490000000002</v>
      </c>
      <c r="BD30" s="1">
        <v>38069.19</v>
      </c>
      <c r="BE30">
        <v>769636.28</v>
      </c>
      <c r="BF30" s="1">
        <v>9884136.2100000009</v>
      </c>
    </row>
    <row r="31" spans="1:58" x14ac:dyDescent="0.45">
      <c r="A31" s="14">
        <v>51433</v>
      </c>
      <c r="B31" t="s">
        <v>108</v>
      </c>
      <c r="C31" t="s">
        <v>109</v>
      </c>
      <c r="D31" s="1">
        <v>1056.01</v>
      </c>
      <c r="E31" s="1">
        <v>1.34</v>
      </c>
      <c r="F31" s="1">
        <v>222.51</v>
      </c>
      <c r="G31" s="1">
        <v>2.5299999999999998</v>
      </c>
      <c r="H31" s="1">
        <v>1.34</v>
      </c>
      <c r="I31" s="1">
        <v>20.39</v>
      </c>
      <c r="J31" s="1">
        <v>11.67</v>
      </c>
      <c r="K31" s="1">
        <v>311.88</v>
      </c>
      <c r="L31" s="1">
        <v>95.92</v>
      </c>
      <c r="M31" s="1">
        <v>123.58</v>
      </c>
      <c r="N31" s="1">
        <v>270.38</v>
      </c>
      <c r="O31" s="1">
        <v>123.47</v>
      </c>
      <c r="P31" s="1">
        <v>0</v>
      </c>
      <c r="Q31" s="1">
        <v>0</v>
      </c>
      <c r="R31" s="1">
        <v>0</v>
      </c>
      <c r="S31" s="1">
        <v>644.48</v>
      </c>
      <c r="T31" s="2">
        <v>0.61029725099999999</v>
      </c>
      <c r="U31" s="18">
        <v>1.5996622920000001</v>
      </c>
      <c r="V31" s="2">
        <v>0.48253326699999999</v>
      </c>
      <c r="W31" s="1">
        <v>1933270093</v>
      </c>
      <c r="X31" s="1">
        <v>5158222.95</v>
      </c>
      <c r="Y31" s="1">
        <v>5158222.95</v>
      </c>
      <c r="Z31" s="9">
        <v>0.84217837399999995</v>
      </c>
      <c r="AA31" s="1">
        <v>280418.5</v>
      </c>
      <c r="AB31" s="1">
        <v>280418.5</v>
      </c>
      <c r="AC31" s="1">
        <v>0</v>
      </c>
      <c r="AD31" s="1">
        <v>0</v>
      </c>
      <c r="AE31" s="1">
        <v>0</v>
      </c>
      <c r="AF31" s="1">
        <v>0</v>
      </c>
      <c r="AG31" s="1">
        <v>1711.96</v>
      </c>
      <c r="AH31" s="1">
        <v>721276.08</v>
      </c>
      <c r="AI31" s="1">
        <v>19704.82</v>
      </c>
      <c r="AJ31" s="1">
        <v>13928.18</v>
      </c>
      <c r="AK31" s="1">
        <v>287030.26</v>
      </c>
      <c r="AL31" s="1">
        <v>242177.21</v>
      </c>
      <c r="AM31" s="1">
        <v>1285828.51</v>
      </c>
      <c r="AN31" s="1">
        <v>208129.77</v>
      </c>
      <c r="AO31" s="1">
        <v>1260761.24</v>
      </c>
      <c r="AP31" s="1">
        <v>367556.96</v>
      </c>
      <c r="AQ31" s="1">
        <v>172766.83</v>
      </c>
      <c r="AR31" s="1">
        <v>321068.55</v>
      </c>
      <c r="AS31" s="1">
        <v>125820.35</v>
      </c>
      <c r="AT31" s="1">
        <v>176880.37</v>
      </c>
      <c r="AU31" s="1">
        <v>2424854.2999999998</v>
      </c>
      <c r="AV31" s="1">
        <v>9357454.0299999993</v>
      </c>
      <c r="AW31" s="1">
        <v>9357454.0299999993</v>
      </c>
      <c r="AX31" s="1">
        <v>9357454.0299999993</v>
      </c>
      <c r="AY31" s="1">
        <v>10339986.699999999</v>
      </c>
      <c r="AZ31" s="1">
        <v>9357454.0299999993</v>
      </c>
      <c r="BA31" s="1">
        <v>0</v>
      </c>
      <c r="BB31" s="1">
        <v>209988.5</v>
      </c>
      <c r="BC31" s="1">
        <v>1434.58</v>
      </c>
      <c r="BD31" s="1">
        <v>3720</v>
      </c>
      <c r="BE31">
        <v>215143.08</v>
      </c>
      <c r="BF31" s="1">
        <v>9572597.1099999994</v>
      </c>
    </row>
    <row r="32" spans="1:58" x14ac:dyDescent="0.45">
      <c r="A32" s="14">
        <v>51458</v>
      </c>
      <c r="B32" t="s">
        <v>110</v>
      </c>
      <c r="C32" t="s">
        <v>111</v>
      </c>
      <c r="D32" s="1">
        <v>733.02</v>
      </c>
      <c r="E32" s="1">
        <v>0.5</v>
      </c>
      <c r="F32" s="1">
        <v>88</v>
      </c>
      <c r="G32" s="1">
        <v>3.38</v>
      </c>
      <c r="H32" s="1">
        <v>0</v>
      </c>
      <c r="I32" s="1">
        <v>5.36</v>
      </c>
      <c r="J32" s="1">
        <v>4.75</v>
      </c>
      <c r="K32" s="1">
        <v>318.25</v>
      </c>
      <c r="L32" s="1">
        <v>155.44</v>
      </c>
      <c r="M32" s="1">
        <v>55.76</v>
      </c>
      <c r="N32" s="1">
        <v>125.38</v>
      </c>
      <c r="O32" s="1">
        <v>28.86</v>
      </c>
      <c r="P32" s="1">
        <v>0</v>
      </c>
      <c r="Q32" s="1">
        <v>0</v>
      </c>
      <c r="R32" s="1">
        <v>0</v>
      </c>
      <c r="S32" s="1">
        <v>224.88</v>
      </c>
      <c r="T32" s="2">
        <v>0.30678562700000001</v>
      </c>
      <c r="U32" s="18">
        <v>0.40421785900000001</v>
      </c>
      <c r="V32" s="2">
        <v>0.48253326699999999</v>
      </c>
      <c r="W32" s="1">
        <v>2838792167</v>
      </c>
      <c r="X32" s="1">
        <v>2832119.91</v>
      </c>
      <c r="Y32" s="1">
        <v>2832119.91</v>
      </c>
      <c r="Z32" s="9">
        <v>0.66614353800000004</v>
      </c>
      <c r="AA32" s="1">
        <v>24724.94</v>
      </c>
      <c r="AB32" s="1">
        <v>24724.94</v>
      </c>
      <c r="AC32" s="1">
        <v>0</v>
      </c>
      <c r="AD32" s="1">
        <v>0</v>
      </c>
      <c r="AE32" s="1">
        <v>0</v>
      </c>
      <c r="AF32" s="1">
        <v>0</v>
      </c>
      <c r="AG32" s="1">
        <v>505.27</v>
      </c>
      <c r="AH32" s="1">
        <v>225630.81</v>
      </c>
      <c r="AI32" s="1">
        <v>20822.47</v>
      </c>
      <c r="AJ32" s="1">
        <v>0</v>
      </c>
      <c r="AK32" s="1">
        <v>59681.4</v>
      </c>
      <c r="AL32" s="1">
        <v>77968.600000000006</v>
      </c>
      <c r="AM32" s="1">
        <v>384608.55</v>
      </c>
      <c r="AN32" s="1">
        <v>3147581.17</v>
      </c>
      <c r="AO32" s="1">
        <v>1017600.87</v>
      </c>
      <c r="AP32" s="1">
        <v>471131.35</v>
      </c>
      <c r="AQ32" s="1">
        <v>61659.31</v>
      </c>
      <c r="AR32" s="1">
        <v>117764.72</v>
      </c>
      <c r="AS32" s="1">
        <v>23262.13</v>
      </c>
      <c r="AT32" s="1">
        <v>103383.9</v>
      </c>
      <c r="AU32" s="1">
        <v>1794802.28</v>
      </c>
      <c r="AV32" s="1">
        <v>8183836.8499999996</v>
      </c>
      <c r="AW32" s="1">
        <v>8183836.8499999996</v>
      </c>
      <c r="AX32" s="1">
        <v>8183836.8499999996</v>
      </c>
      <c r="AY32" s="1">
        <v>9043139.7200000007</v>
      </c>
      <c r="AZ32" s="1">
        <v>8183836.8499999996</v>
      </c>
      <c r="BA32" s="1">
        <v>0</v>
      </c>
      <c r="BB32" s="1">
        <v>205472.6</v>
      </c>
      <c r="BC32" s="1">
        <v>14675.47</v>
      </c>
      <c r="BD32" s="1">
        <v>127880.2</v>
      </c>
      <c r="BE32">
        <v>348028.27</v>
      </c>
      <c r="BF32" s="1">
        <v>8531865.1199999992</v>
      </c>
    </row>
    <row r="33" spans="1:58" x14ac:dyDescent="0.45">
      <c r="A33" s="14">
        <v>51474</v>
      </c>
      <c r="B33" t="s">
        <v>112</v>
      </c>
      <c r="C33" t="s">
        <v>113</v>
      </c>
      <c r="D33" s="1">
        <v>804.8</v>
      </c>
      <c r="E33" s="1">
        <v>0.14000000000000001</v>
      </c>
      <c r="F33" s="1">
        <v>182.81</v>
      </c>
      <c r="G33" s="1">
        <v>6.65</v>
      </c>
      <c r="H33" s="1">
        <v>1.07</v>
      </c>
      <c r="I33" s="1">
        <v>1.33</v>
      </c>
      <c r="J33" s="1">
        <v>11.92</v>
      </c>
      <c r="K33" s="1">
        <v>245.84</v>
      </c>
      <c r="L33" s="1">
        <v>175.78</v>
      </c>
      <c r="M33" s="1">
        <v>7.51</v>
      </c>
      <c r="N33" s="1">
        <v>289.39</v>
      </c>
      <c r="O33" s="1">
        <v>25.23</v>
      </c>
      <c r="P33" s="1">
        <v>0.19</v>
      </c>
      <c r="Q33" s="1">
        <v>2.86</v>
      </c>
      <c r="R33" s="1">
        <v>7.0000000000000007E-2</v>
      </c>
      <c r="S33" s="1">
        <v>244.81</v>
      </c>
      <c r="T33" s="2">
        <v>0.30418737600000001</v>
      </c>
      <c r="U33" s="18">
        <v>0.39739999100000001</v>
      </c>
      <c r="V33" s="2">
        <v>0.48253326699999999</v>
      </c>
      <c r="W33" s="1">
        <v>3838381746</v>
      </c>
      <c r="X33" s="1">
        <v>2748649.12</v>
      </c>
      <c r="Y33" s="1">
        <v>2748649.12</v>
      </c>
      <c r="Z33" s="9">
        <v>0.58884818699999997</v>
      </c>
      <c r="AA33" s="1">
        <v>26462.2</v>
      </c>
      <c r="AB33" s="1">
        <v>26462.2</v>
      </c>
      <c r="AC33" s="1">
        <v>169.5</v>
      </c>
      <c r="AD33" s="1">
        <v>1913.14</v>
      </c>
      <c r="AE33" s="1">
        <v>31.24</v>
      </c>
      <c r="AF33" s="1">
        <v>2113.88</v>
      </c>
      <c r="AG33" s="1">
        <v>125.06</v>
      </c>
      <c r="AH33" s="1">
        <v>414334.6</v>
      </c>
      <c r="AI33" s="1">
        <v>36213.69</v>
      </c>
      <c r="AJ33" s="1">
        <v>7776.29</v>
      </c>
      <c r="AK33" s="1">
        <v>13090.65</v>
      </c>
      <c r="AL33" s="1">
        <v>172956.91</v>
      </c>
      <c r="AM33" s="1">
        <v>644497.19999999995</v>
      </c>
      <c r="AN33" s="1">
        <v>0</v>
      </c>
      <c r="AO33" s="1">
        <v>694859.7</v>
      </c>
      <c r="AP33" s="1">
        <v>470960.19</v>
      </c>
      <c r="AQ33" s="1">
        <v>7340.93</v>
      </c>
      <c r="AR33" s="1">
        <v>240273.56</v>
      </c>
      <c r="AS33" s="1">
        <v>17976.53</v>
      </c>
      <c r="AT33" s="1">
        <v>99415.98</v>
      </c>
      <c r="AU33" s="1">
        <v>1530826.89</v>
      </c>
      <c r="AV33" s="1">
        <v>4251714.9800000004</v>
      </c>
      <c r="AW33" s="1">
        <v>4517447.17</v>
      </c>
      <c r="AX33" s="1">
        <v>4952549.29</v>
      </c>
      <c r="AY33" s="1">
        <v>4991779.12</v>
      </c>
      <c r="AZ33" s="1">
        <v>4952549.29</v>
      </c>
      <c r="BA33" s="1">
        <v>0</v>
      </c>
      <c r="BB33" s="1">
        <v>494139.3</v>
      </c>
      <c r="BC33" s="1">
        <v>10298.57</v>
      </c>
      <c r="BD33" s="1">
        <v>17400.25</v>
      </c>
      <c r="BE33">
        <v>521838.12</v>
      </c>
      <c r="BF33" s="1">
        <v>5474387.4100000001</v>
      </c>
    </row>
    <row r="34" spans="1:58" x14ac:dyDescent="0.45">
      <c r="A34" s="14">
        <v>51490</v>
      </c>
      <c r="B34" t="s">
        <v>114</v>
      </c>
      <c r="C34" t="s">
        <v>115</v>
      </c>
      <c r="D34" s="1">
        <v>547.49</v>
      </c>
      <c r="E34" s="1">
        <v>0.26</v>
      </c>
      <c r="F34" s="1">
        <v>149.41</v>
      </c>
      <c r="G34" s="1">
        <v>4.37</v>
      </c>
      <c r="H34" s="1">
        <v>0</v>
      </c>
      <c r="I34" s="1">
        <v>8.61</v>
      </c>
      <c r="J34" s="1">
        <v>3.24</v>
      </c>
      <c r="K34" s="1">
        <v>145.94</v>
      </c>
      <c r="L34" s="1">
        <v>62.38</v>
      </c>
      <c r="M34" s="1">
        <v>4.4000000000000004</v>
      </c>
      <c r="N34" s="1">
        <v>112.14</v>
      </c>
      <c r="O34" s="1">
        <v>0</v>
      </c>
      <c r="P34" s="1">
        <v>0</v>
      </c>
      <c r="Q34" s="1">
        <v>0</v>
      </c>
      <c r="R34" s="1">
        <v>0</v>
      </c>
      <c r="S34" s="1">
        <v>522.89</v>
      </c>
      <c r="T34" s="2">
        <v>0.95506767199999998</v>
      </c>
      <c r="U34" s="18">
        <v>3.9175429789999998</v>
      </c>
      <c r="V34" s="2">
        <v>0.48253326699999999</v>
      </c>
      <c r="W34" s="1">
        <v>946738113</v>
      </c>
      <c r="X34" s="1">
        <v>2702072.94</v>
      </c>
      <c r="Y34" s="1">
        <v>2160620.16</v>
      </c>
      <c r="Z34" s="9">
        <v>0.85092813499999997</v>
      </c>
      <c r="AA34" s="1">
        <v>557176.78</v>
      </c>
      <c r="AB34" s="1">
        <v>445527.35</v>
      </c>
      <c r="AC34" s="1">
        <v>0</v>
      </c>
      <c r="AD34" s="1">
        <v>0</v>
      </c>
      <c r="AE34" s="1">
        <v>0</v>
      </c>
      <c r="AF34" s="1">
        <v>0</v>
      </c>
      <c r="AG34" s="1">
        <v>335.62</v>
      </c>
      <c r="AH34" s="1">
        <v>489350.98</v>
      </c>
      <c r="AI34" s="1">
        <v>34389.21</v>
      </c>
      <c r="AJ34" s="1">
        <v>0</v>
      </c>
      <c r="AK34" s="1">
        <v>122462.3</v>
      </c>
      <c r="AL34" s="1">
        <v>67935.41</v>
      </c>
      <c r="AM34" s="1">
        <v>714473.52</v>
      </c>
      <c r="AN34" s="1">
        <v>0</v>
      </c>
      <c r="AO34" s="1">
        <v>596085.37</v>
      </c>
      <c r="AP34" s="1">
        <v>241518.07999999999</v>
      </c>
      <c r="AQ34" s="1">
        <v>6215.18</v>
      </c>
      <c r="AR34" s="1">
        <v>134546.54</v>
      </c>
      <c r="AS34" s="1">
        <v>0</v>
      </c>
      <c r="AT34" s="1">
        <v>62750.18</v>
      </c>
      <c r="AU34" s="1">
        <v>1041115.35</v>
      </c>
      <c r="AV34" s="1">
        <v>3715080.23</v>
      </c>
      <c r="AW34" s="1">
        <v>3947272.74</v>
      </c>
      <c r="AX34" s="1">
        <v>5014838.59</v>
      </c>
      <c r="AY34" s="1">
        <v>4361736.38</v>
      </c>
      <c r="AZ34" s="1">
        <v>4361736.38</v>
      </c>
      <c r="BA34" s="1">
        <v>0</v>
      </c>
      <c r="BB34" s="1">
        <v>65923.5</v>
      </c>
      <c r="BC34" s="1">
        <v>9685.91</v>
      </c>
      <c r="BD34" s="1">
        <v>116727.1</v>
      </c>
      <c r="BE34">
        <v>192336.51</v>
      </c>
      <c r="BF34" s="1">
        <v>4554072.8899999997</v>
      </c>
    </row>
    <row r="35" spans="1:58" x14ac:dyDescent="0.45">
      <c r="A35" s="14">
        <v>51532</v>
      </c>
      <c r="B35" t="s">
        <v>116</v>
      </c>
      <c r="C35" t="s">
        <v>117</v>
      </c>
      <c r="D35" s="1">
        <v>707.43</v>
      </c>
      <c r="E35" s="1">
        <v>7.0000000000000007E-2</v>
      </c>
      <c r="F35" s="1">
        <v>146.27000000000001</v>
      </c>
      <c r="G35" s="1">
        <v>3</v>
      </c>
      <c r="H35" s="1">
        <v>0</v>
      </c>
      <c r="I35" s="1">
        <v>3</v>
      </c>
      <c r="J35" s="1">
        <v>9</v>
      </c>
      <c r="K35" s="1">
        <v>179.96</v>
      </c>
      <c r="L35" s="1">
        <v>95.42</v>
      </c>
      <c r="M35" s="1">
        <v>66.33</v>
      </c>
      <c r="N35" s="1">
        <v>22.93</v>
      </c>
      <c r="O35" s="1">
        <v>14.98</v>
      </c>
      <c r="P35" s="1">
        <v>0</v>
      </c>
      <c r="Q35" s="1">
        <v>6</v>
      </c>
      <c r="R35" s="1">
        <v>0</v>
      </c>
      <c r="S35" s="1">
        <v>313.89</v>
      </c>
      <c r="T35" s="2">
        <v>0.44370467699999999</v>
      </c>
      <c r="U35" s="18">
        <v>0.84553870600000003</v>
      </c>
      <c r="V35" s="2">
        <v>0.48253326699999999</v>
      </c>
      <c r="W35" s="1">
        <v>2297425747</v>
      </c>
      <c r="X35" s="1">
        <v>2954381.12</v>
      </c>
      <c r="Y35" s="1">
        <v>2954381.12</v>
      </c>
      <c r="Z35" s="9">
        <v>0.72003739600000005</v>
      </c>
      <c r="AA35" s="1">
        <v>72190.47</v>
      </c>
      <c r="AB35" s="1">
        <v>72190.47</v>
      </c>
      <c r="AC35" s="1">
        <v>0</v>
      </c>
      <c r="AD35" s="1">
        <v>4907.7700000000004</v>
      </c>
      <c r="AE35" s="1">
        <v>0</v>
      </c>
      <c r="AF35" s="1">
        <v>4907.7700000000004</v>
      </c>
      <c r="AG35" s="1">
        <v>76.459999999999994</v>
      </c>
      <c r="AH35" s="1">
        <v>405376.18</v>
      </c>
      <c r="AI35" s="1">
        <v>19976.72</v>
      </c>
      <c r="AJ35" s="1">
        <v>0</v>
      </c>
      <c r="AK35" s="1">
        <v>36106.28</v>
      </c>
      <c r="AL35" s="1">
        <v>159681.97</v>
      </c>
      <c r="AM35" s="1">
        <v>621217.61</v>
      </c>
      <c r="AN35" s="1">
        <v>573940.24</v>
      </c>
      <c r="AO35" s="1">
        <v>621974.06000000006</v>
      </c>
      <c r="AP35" s="1">
        <v>312612.15999999997</v>
      </c>
      <c r="AQ35" s="1">
        <v>79281.73</v>
      </c>
      <c r="AR35" s="1">
        <v>23279.75</v>
      </c>
      <c r="AS35" s="1">
        <v>13051.25</v>
      </c>
      <c r="AT35" s="1">
        <v>62048.32</v>
      </c>
      <c r="AU35" s="1">
        <v>1112247.27</v>
      </c>
      <c r="AV35" s="1">
        <v>5338884.4800000004</v>
      </c>
      <c r="AW35" s="1">
        <v>5338884.4800000004</v>
      </c>
      <c r="AX35" s="1">
        <v>5338884.4800000004</v>
      </c>
      <c r="AY35" s="1">
        <v>5899467.3499999996</v>
      </c>
      <c r="AZ35" s="1">
        <v>5338884.4800000004</v>
      </c>
      <c r="BA35" s="1">
        <v>0</v>
      </c>
      <c r="BB35" s="1">
        <v>76712.100000000006</v>
      </c>
      <c r="BC35" s="1">
        <v>52866.080000000002</v>
      </c>
      <c r="BD35" s="1">
        <v>0</v>
      </c>
      <c r="BE35">
        <v>129578.18</v>
      </c>
      <c r="BF35" s="1">
        <v>5468462.6600000001</v>
      </c>
    </row>
    <row r="36" spans="1:58" x14ac:dyDescent="0.45">
      <c r="A36" s="14">
        <v>51607</v>
      </c>
      <c r="B36" t="s">
        <v>118</v>
      </c>
      <c r="C36" t="s">
        <v>119</v>
      </c>
      <c r="D36" s="1">
        <v>392.49</v>
      </c>
      <c r="E36" s="1">
        <v>0</v>
      </c>
      <c r="F36" s="1">
        <v>133.68</v>
      </c>
      <c r="G36" s="1">
        <v>7.44</v>
      </c>
      <c r="H36" s="1">
        <v>0</v>
      </c>
      <c r="I36" s="1">
        <v>3</v>
      </c>
      <c r="J36" s="1">
        <v>2</v>
      </c>
      <c r="K36" s="1">
        <v>89.09</v>
      </c>
      <c r="L36" s="1">
        <v>63.55</v>
      </c>
      <c r="M36" s="1">
        <v>0.26</v>
      </c>
      <c r="N36" s="1">
        <v>151.16999999999999</v>
      </c>
      <c r="O36" s="1">
        <v>0</v>
      </c>
      <c r="P36" s="1">
        <v>0</v>
      </c>
      <c r="Q36" s="1">
        <v>0</v>
      </c>
      <c r="R36" s="1">
        <v>0</v>
      </c>
      <c r="S36" s="1">
        <v>292.93</v>
      </c>
      <c r="T36" s="2">
        <v>0.74633748600000005</v>
      </c>
      <c r="U36" s="18">
        <v>2.3923019299999999</v>
      </c>
      <c r="V36" s="2">
        <v>0.48253326699999999</v>
      </c>
      <c r="W36" s="1">
        <v>1644452493</v>
      </c>
      <c r="X36" s="1">
        <v>1454215.75</v>
      </c>
      <c r="Y36" s="1">
        <v>1454215.75</v>
      </c>
      <c r="Z36" s="9">
        <v>0.63881080700000004</v>
      </c>
      <c r="AA36" s="1">
        <v>190611.35</v>
      </c>
      <c r="AB36" s="1">
        <v>190611.35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328690.08</v>
      </c>
      <c r="AI36" s="1">
        <v>43953.45</v>
      </c>
      <c r="AJ36" s="1">
        <v>0</v>
      </c>
      <c r="AK36" s="1">
        <v>32033.17</v>
      </c>
      <c r="AL36" s="1">
        <v>31481.87</v>
      </c>
      <c r="AM36" s="1">
        <v>436158.57</v>
      </c>
      <c r="AN36" s="1">
        <v>477171.74</v>
      </c>
      <c r="AO36" s="1">
        <v>273175.94</v>
      </c>
      <c r="AP36" s="1">
        <v>184713.74</v>
      </c>
      <c r="AQ36" s="1">
        <v>275.70999999999998</v>
      </c>
      <c r="AR36" s="1">
        <v>136162.32999999999</v>
      </c>
      <c r="AS36" s="1">
        <v>0</v>
      </c>
      <c r="AT36" s="1">
        <v>44093.21</v>
      </c>
      <c r="AU36" s="1">
        <v>638420.93000000005</v>
      </c>
      <c r="AV36" s="1">
        <v>3196578.34</v>
      </c>
      <c r="AW36" s="1">
        <v>3196578.34</v>
      </c>
      <c r="AX36" s="1">
        <v>3196578.34</v>
      </c>
      <c r="AY36" s="1">
        <v>3532219.07</v>
      </c>
      <c r="AZ36" s="1">
        <v>3196578.34</v>
      </c>
      <c r="BA36" s="1">
        <v>0</v>
      </c>
      <c r="BB36" s="1">
        <v>143964</v>
      </c>
      <c r="BC36" s="1">
        <v>39524.35</v>
      </c>
      <c r="BD36" s="1">
        <v>4916</v>
      </c>
      <c r="BE36">
        <v>188404.35</v>
      </c>
      <c r="BF36" s="1">
        <v>3384982.69</v>
      </c>
    </row>
    <row r="37" spans="1:58" x14ac:dyDescent="0.45">
      <c r="A37" s="14">
        <v>51631</v>
      </c>
      <c r="B37" t="s">
        <v>120</v>
      </c>
      <c r="C37" t="s">
        <v>121</v>
      </c>
      <c r="D37" s="1">
        <v>885.69</v>
      </c>
      <c r="E37" s="1">
        <v>0</v>
      </c>
      <c r="F37" s="1">
        <v>203.92</v>
      </c>
      <c r="G37" s="1">
        <v>25.19</v>
      </c>
      <c r="H37" s="1">
        <v>6.39</v>
      </c>
      <c r="I37" s="1">
        <v>12.11</v>
      </c>
      <c r="J37" s="1">
        <v>26.16</v>
      </c>
      <c r="K37" s="1">
        <v>217.69</v>
      </c>
      <c r="L37" s="1">
        <v>149.53</v>
      </c>
      <c r="M37" s="1">
        <v>0</v>
      </c>
      <c r="N37" s="1">
        <v>373.68</v>
      </c>
      <c r="O37" s="1">
        <v>0</v>
      </c>
      <c r="P37" s="1">
        <v>0</v>
      </c>
      <c r="Q37" s="1">
        <v>0</v>
      </c>
      <c r="R37" s="1">
        <v>0</v>
      </c>
      <c r="S37" s="1">
        <v>435.54</v>
      </c>
      <c r="T37" s="2">
        <v>0.491752193</v>
      </c>
      <c r="U37" s="18">
        <v>1.0385755409999999</v>
      </c>
      <c r="V37" s="2">
        <v>0.48253326699999999</v>
      </c>
      <c r="W37" s="1">
        <v>2766581797</v>
      </c>
      <c r="X37" s="1">
        <v>3753711.1</v>
      </c>
      <c r="Y37" s="1">
        <v>3707301.97</v>
      </c>
      <c r="Z37" s="9">
        <v>0.73072019399999999</v>
      </c>
      <c r="AA37" s="1">
        <v>123036.8</v>
      </c>
      <c r="AB37" s="1">
        <v>121515.63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573533.56999999995</v>
      </c>
      <c r="AI37" s="1">
        <v>170226.47</v>
      </c>
      <c r="AJ37" s="1">
        <v>57628.53</v>
      </c>
      <c r="AK37" s="1">
        <v>147911.4</v>
      </c>
      <c r="AL37" s="1">
        <v>471028.49</v>
      </c>
      <c r="AM37" s="1">
        <v>1420328.46</v>
      </c>
      <c r="AN37" s="1">
        <v>0</v>
      </c>
      <c r="AO37" s="1">
        <v>763538.3</v>
      </c>
      <c r="AP37" s="1">
        <v>497153.89</v>
      </c>
      <c r="AQ37" s="1">
        <v>0</v>
      </c>
      <c r="AR37" s="1">
        <v>385008.29</v>
      </c>
      <c r="AS37" s="1">
        <v>0</v>
      </c>
      <c r="AT37" s="1">
        <v>122895.66</v>
      </c>
      <c r="AU37" s="1">
        <v>1768596.14</v>
      </c>
      <c r="AV37" s="1">
        <v>5977315.6900000004</v>
      </c>
      <c r="AW37" s="1">
        <v>6350897.9199999999</v>
      </c>
      <c r="AX37" s="1">
        <v>7065672.5</v>
      </c>
      <c r="AY37" s="1">
        <v>7017742.2000000002</v>
      </c>
      <c r="AZ37" s="1">
        <v>7017742.2000000002</v>
      </c>
      <c r="BA37" s="1">
        <v>0</v>
      </c>
      <c r="BB37" s="1">
        <v>186031.9</v>
      </c>
      <c r="BC37" s="1">
        <v>38000.29</v>
      </c>
      <c r="BD37" s="1">
        <v>0</v>
      </c>
      <c r="BE37">
        <v>224032.19</v>
      </c>
      <c r="BF37" s="1">
        <v>7241774.3899999997</v>
      </c>
    </row>
    <row r="38" spans="1:58" x14ac:dyDescent="0.45">
      <c r="A38" s="14">
        <v>51656</v>
      </c>
      <c r="B38" t="s">
        <v>122</v>
      </c>
      <c r="C38" t="s">
        <v>123</v>
      </c>
      <c r="D38" s="1">
        <v>725.1</v>
      </c>
      <c r="E38" s="1">
        <v>0</v>
      </c>
      <c r="F38" s="1">
        <v>192.53</v>
      </c>
      <c r="G38" s="1">
        <v>6.56</v>
      </c>
      <c r="H38" s="1">
        <v>0</v>
      </c>
      <c r="I38" s="1">
        <v>6</v>
      </c>
      <c r="J38" s="1">
        <v>6.25</v>
      </c>
      <c r="K38" s="1">
        <v>224.3</v>
      </c>
      <c r="L38" s="1">
        <v>127.04</v>
      </c>
      <c r="M38" s="1">
        <v>13.17</v>
      </c>
      <c r="N38" s="1">
        <v>220.85</v>
      </c>
      <c r="O38" s="1">
        <v>18.149999999999999</v>
      </c>
      <c r="P38" s="1">
        <v>0</v>
      </c>
      <c r="Q38" s="1">
        <v>0</v>
      </c>
      <c r="R38" s="1">
        <v>0</v>
      </c>
      <c r="S38" s="1">
        <v>321.87</v>
      </c>
      <c r="T38" s="2">
        <v>0.44389739299999997</v>
      </c>
      <c r="U38" s="18">
        <v>0.84627335800000003</v>
      </c>
      <c r="V38" s="2">
        <v>0.48253326699999999</v>
      </c>
      <c r="W38" s="1">
        <v>2442340187</v>
      </c>
      <c r="X38" s="1">
        <v>2984409.9</v>
      </c>
      <c r="Y38" s="1">
        <v>2984409.9</v>
      </c>
      <c r="Z38" s="9">
        <v>0.70963098999999996</v>
      </c>
      <c r="AA38" s="1">
        <v>74090.080000000002</v>
      </c>
      <c r="AB38" s="1">
        <v>74090.080000000002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525870.6</v>
      </c>
      <c r="AI38" s="1">
        <v>43051.1</v>
      </c>
      <c r="AJ38" s="1">
        <v>0</v>
      </c>
      <c r="AK38" s="1">
        <v>71168.89</v>
      </c>
      <c r="AL38" s="1">
        <v>109287.61</v>
      </c>
      <c r="AM38" s="1">
        <v>749378.2</v>
      </c>
      <c r="AN38" s="1">
        <v>906659.47</v>
      </c>
      <c r="AO38" s="1">
        <v>764017.11</v>
      </c>
      <c r="AP38" s="1">
        <v>410189.42</v>
      </c>
      <c r="AQ38" s="1">
        <v>15514.09</v>
      </c>
      <c r="AR38" s="1">
        <v>220978.03</v>
      </c>
      <c r="AS38" s="1">
        <v>15584.56</v>
      </c>
      <c r="AT38" s="1">
        <v>97217.15</v>
      </c>
      <c r="AU38" s="1">
        <v>1523500.36</v>
      </c>
      <c r="AV38" s="1">
        <v>6238038.0099999998</v>
      </c>
      <c r="AW38" s="1">
        <v>6238038.0099999998</v>
      </c>
      <c r="AX38" s="1">
        <v>6238038.0099999998</v>
      </c>
      <c r="AY38" s="1">
        <v>6893032</v>
      </c>
      <c r="AZ38" s="1">
        <v>6238038.0099999998</v>
      </c>
      <c r="BA38" s="1">
        <v>0</v>
      </c>
      <c r="BB38" s="1">
        <v>186382.3</v>
      </c>
      <c r="BC38" s="1">
        <v>16041.57</v>
      </c>
      <c r="BD38" s="1">
        <v>45509.31</v>
      </c>
      <c r="BE38">
        <v>247933.18</v>
      </c>
      <c r="BF38" s="1">
        <v>6485971.1900000004</v>
      </c>
    </row>
    <row r="39" spans="1:58" x14ac:dyDescent="0.45">
      <c r="A39" s="14">
        <v>51672</v>
      </c>
      <c r="B39" t="s">
        <v>124</v>
      </c>
      <c r="C39" t="s">
        <v>125</v>
      </c>
      <c r="D39" s="1">
        <v>383.5</v>
      </c>
      <c r="E39" s="1">
        <v>0.12</v>
      </c>
      <c r="F39" s="1">
        <v>103.41</v>
      </c>
      <c r="G39" s="1">
        <v>4.9800000000000004</v>
      </c>
      <c r="H39" s="1">
        <v>0</v>
      </c>
      <c r="I39" s="1">
        <v>0.26</v>
      </c>
      <c r="J39" s="1">
        <v>6.6</v>
      </c>
      <c r="K39" s="1">
        <v>119.96</v>
      </c>
      <c r="L39" s="1">
        <v>45.73</v>
      </c>
      <c r="M39" s="1">
        <v>0</v>
      </c>
      <c r="N39" s="1">
        <v>151.25</v>
      </c>
      <c r="O39" s="1">
        <v>23.48</v>
      </c>
      <c r="P39" s="1">
        <v>0</v>
      </c>
      <c r="Q39" s="1">
        <v>0</v>
      </c>
      <c r="R39" s="1">
        <v>0</v>
      </c>
      <c r="S39" s="1">
        <v>145.25</v>
      </c>
      <c r="T39" s="2">
        <v>0.37874837</v>
      </c>
      <c r="U39" s="18">
        <v>0.61609406499999997</v>
      </c>
      <c r="V39" s="2">
        <v>0.48253326699999999</v>
      </c>
      <c r="W39" s="1">
        <v>1133757557</v>
      </c>
      <c r="X39" s="1">
        <v>1657421.22</v>
      </c>
      <c r="Y39" s="1">
        <v>1657421.22</v>
      </c>
      <c r="Z39" s="9">
        <v>0.74514283999999997</v>
      </c>
      <c r="AA39" s="1">
        <v>24340.639999999999</v>
      </c>
      <c r="AB39" s="1">
        <v>24340.639999999999</v>
      </c>
      <c r="AC39" s="1">
        <v>0</v>
      </c>
      <c r="AD39" s="1">
        <v>0</v>
      </c>
      <c r="AE39" s="1">
        <v>0</v>
      </c>
      <c r="AF39" s="1">
        <v>0</v>
      </c>
      <c r="AG39" s="1">
        <v>135.65</v>
      </c>
      <c r="AH39" s="1">
        <v>296585.55</v>
      </c>
      <c r="AI39" s="1">
        <v>34317.58</v>
      </c>
      <c r="AJ39" s="1">
        <v>0</v>
      </c>
      <c r="AK39" s="1">
        <v>3238.32</v>
      </c>
      <c r="AL39" s="1">
        <v>121183.03</v>
      </c>
      <c r="AM39" s="1">
        <v>455460.13</v>
      </c>
      <c r="AN39" s="1">
        <v>749837.51</v>
      </c>
      <c r="AO39" s="1">
        <v>429059.21</v>
      </c>
      <c r="AP39" s="1">
        <v>155042.99</v>
      </c>
      <c r="AQ39" s="1">
        <v>0</v>
      </c>
      <c r="AR39" s="1">
        <v>158911.01999999999</v>
      </c>
      <c r="AS39" s="1">
        <v>21170.1</v>
      </c>
      <c r="AT39" s="1">
        <v>57581.17</v>
      </c>
      <c r="AU39" s="1">
        <v>821764.49</v>
      </c>
      <c r="AV39" s="1">
        <v>3708823.99</v>
      </c>
      <c r="AW39" s="1">
        <v>3708823.99</v>
      </c>
      <c r="AX39" s="1">
        <v>3708823.99</v>
      </c>
      <c r="AY39" s="1">
        <v>4098250.51</v>
      </c>
      <c r="AZ39" s="1">
        <v>3708823.99</v>
      </c>
      <c r="BA39" s="1">
        <v>0</v>
      </c>
      <c r="BB39" s="1">
        <v>145688.79999999999</v>
      </c>
      <c r="BC39" s="1">
        <v>18570.32</v>
      </c>
      <c r="BD39" s="1">
        <v>388937.47</v>
      </c>
      <c r="BE39">
        <v>553196.59</v>
      </c>
      <c r="BF39" s="1">
        <v>4262020.58</v>
      </c>
    </row>
    <row r="40" spans="1:58" x14ac:dyDescent="0.45">
      <c r="A40" s="14">
        <v>51698</v>
      </c>
      <c r="B40" t="s">
        <v>126</v>
      </c>
      <c r="C40" t="s">
        <v>127</v>
      </c>
      <c r="D40" s="1">
        <v>443.86</v>
      </c>
      <c r="E40" s="1">
        <v>0</v>
      </c>
      <c r="F40" s="1">
        <v>98.22</v>
      </c>
      <c r="G40" s="1">
        <v>3.25</v>
      </c>
      <c r="H40" s="1">
        <v>1.65</v>
      </c>
      <c r="I40" s="1">
        <v>0</v>
      </c>
      <c r="J40" s="1">
        <v>4</v>
      </c>
      <c r="K40" s="1">
        <v>144.88</v>
      </c>
      <c r="L40" s="1">
        <v>60.38</v>
      </c>
      <c r="M40" s="1">
        <v>0</v>
      </c>
      <c r="N40" s="1">
        <v>321.97000000000003</v>
      </c>
      <c r="O40" s="1">
        <v>1.1100000000000001</v>
      </c>
      <c r="P40" s="1">
        <v>0</v>
      </c>
      <c r="Q40" s="1">
        <v>0</v>
      </c>
      <c r="R40" s="1">
        <v>0</v>
      </c>
      <c r="S40" s="1">
        <v>205.98</v>
      </c>
      <c r="T40" s="2">
        <v>0.46406524599999999</v>
      </c>
      <c r="U40" s="18">
        <v>0.92491872200000003</v>
      </c>
      <c r="V40" s="2">
        <v>0.48253326699999999</v>
      </c>
      <c r="W40" s="1">
        <v>1168702077</v>
      </c>
      <c r="X40" s="1">
        <v>1990036.96</v>
      </c>
      <c r="Y40" s="1">
        <v>1785689.67</v>
      </c>
      <c r="Z40" s="9">
        <v>0.77301360900000005</v>
      </c>
      <c r="AA40" s="1">
        <v>51820.01</v>
      </c>
      <c r="AB40" s="1">
        <v>46498.86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292236.84999999998</v>
      </c>
      <c r="AI40" s="1">
        <v>23233.7</v>
      </c>
      <c r="AJ40" s="1">
        <v>15741.88</v>
      </c>
      <c r="AK40" s="1">
        <v>0</v>
      </c>
      <c r="AL40" s="1">
        <v>76191.31</v>
      </c>
      <c r="AM40" s="1">
        <v>407403.74</v>
      </c>
      <c r="AN40" s="1">
        <v>0</v>
      </c>
      <c r="AO40" s="1">
        <v>537572.22</v>
      </c>
      <c r="AP40" s="1">
        <v>212369.26</v>
      </c>
      <c r="AQ40" s="1">
        <v>0</v>
      </c>
      <c r="AR40" s="1">
        <v>350930.94</v>
      </c>
      <c r="AS40" s="1">
        <v>1038.23</v>
      </c>
      <c r="AT40" s="1">
        <v>92709.98</v>
      </c>
      <c r="AU40" s="1">
        <v>1194620.6299999999</v>
      </c>
      <c r="AV40" s="1">
        <v>2925068.22</v>
      </c>
      <c r="AW40" s="1">
        <v>3107884.98</v>
      </c>
      <c r="AX40" s="1">
        <v>3643881.34</v>
      </c>
      <c r="AY40" s="1">
        <v>3434212.9</v>
      </c>
      <c r="AZ40" s="1">
        <v>3434212.9</v>
      </c>
      <c r="BA40" s="1">
        <v>0</v>
      </c>
      <c r="BB40" s="1">
        <v>78403.8</v>
      </c>
      <c r="BC40" s="1">
        <v>10406.93</v>
      </c>
      <c r="BD40" s="1">
        <v>0</v>
      </c>
      <c r="BE40">
        <v>88810.73</v>
      </c>
      <c r="BF40" s="1">
        <v>3523023.63</v>
      </c>
    </row>
    <row r="41" spans="1:58" x14ac:dyDescent="0.45">
      <c r="A41" s="14">
        <v>51714</v>
      </c>
      <c r="B41" t="s">
        <v>128</v>
      </c>
      <c r="C41" t="s">
        <v>129</v>
      </c>
      <c r="D41" s="1">
        <v>686.95</v>
      </c>
      <c r="E41" s="1">
        <v>0.99</v>
      </c>
      <c r="F41" s="1">
        <v>176.52</v>
      </c>
      <c r="G41" s="1">
        <v>7.31</v>
      </c>
      <c r="H41" s="1">
        <v>0</v>
      </c>
      <c r="I41" s="1">
        <v>12.94</v>
      </c>
      <c r="J41" s="1">
        <v>11.48</v>
      </c>
      <c r="K41" s="1">
        <v>186.7</v>
      </c>
      <c r="L41" s="1">
        <v>95.34</v>
      </c>
      <c r="M41" s="1">
        <v>0</v>
      </c>
      <c r="N41" s="1">
        <v>262.75</v>
      </c>
      <c r="O41" s="1">
        <v>0</v>
      </c>
      <c r="P41" s="1">
        <v>0</v>
      </c>
      <c r="Q41" s="1">
        <v>0</v>
      </c>
      <c r="R41" s="1">
        <v>0</v>
      </c>
      <c r="S41" s="1">
        <v>411.58</v>
      </c>
      <c r="T41" s="2">
        <v>0.59914113099999999</v>
      </c>
      <c r="U41" s="18">
        <v>1.541713764</v>
      </c>
      <c r="V41" s="2">
        <v>0.48253326699999999</v>
      </c>
      <c r="W41" s="1">
        <v>2235661317</v>
      </c>
      <c r="X41" s="1">
        <v>2866479.34</v>
      </c>
      <c r="Y41" s="1">
        <v>2866479.34</v>
      </c>
      <c r="Z41" s="9">
        <v>0.71944184600000005</v>
      </c>
      <c r="AA41" s="1">
        <v>172594.49</v>
      </c>
      <c r="AB41" s="1">
        <v>172594.49</v>
      </c>
      <c r="AC41" s="1">
        <v>0</v>
      </c>
      <c r="AD41" s="1">
        <v>0</v>
      </c>
      <c r="AE41" s="1">
        <v>0</v>
      </c>
      <c r="AF41" s="1">
        <v>0</v>
      </c>
      <c r="AG41" s="1">
        <v>1080.48</v>
      </c>
      <c r="AH41" s="1">
        <v>488807.12</v>
      </c>
      <c r="AI41" s="1">
        <v>48636.34</v>
      </c>
      <c r="AJ41" s="1">
        <v>0</v>
      </c>
      <c r="AK41" s="1">
        <v>155609.59</v>
      </c>
      <c r="AL41" s="1">
        <v>203514.76</v>
      </c>
      <c r="AM41" s="1">
        <v>897648.29</v>
      </c>
      <c r="AN41" s="1">
        <v>404612.96</v>
      </c>
      <c r="AO41" s="1">
        <v>644735</v>
      </c>
      <c r="AP41" s="1">
        <v>312091.71000000002</v>
      </c>
      <c r="AQ41" s="1">
        <v>0</v>
      </c>
      <c r="AR41" s="1">
        <v>266537.02</v>
      </c>
      <c r="AS41" s="1">
        <v>0</v>
      </c>
      <c r="AT41" s="1">
        <v>88971.45</v>
      </c>
      <c r="AU41" s="1">
        <v>1312335.18</v>
      </c>
      <c r="AV41" s="1">
        <v>5653670.2599999998</v>
      </c>
      <c r="AW41" s="1">
        <v>5653670.2599999998</v>
      </c>
      <c r="AX41" s="1">
        <v>5653670.2599999998</v>
      </c>
      <c r="AY41" s="1">
        <v>6247305.6399999997</v>
      </c>
      <c r="AZ41" s="1">
        <v>5653670.2599999998</v>
      </c>
      <c r="BA41" s="1">
        <v>0</v>
      </c>
      <c r="BB41" s="1">
        <v>110522.4</v>
      </c>
      <c r="BC41" s="1">
        <v>17973.669999999998</v>
      </c>
      <c r="BD41" s="1">
        <v>54911.32</v>
      </c>
      <c r="BE41">
        <v>183407.39</v>
      </c>
      <c r="BF41" s="1">
        <v>5837077.6500000004</v>
      </c>
    </row>
    <row r="42" spans="1:58" x14ac:dyDescent="0.45">
      <c r="A42" s="14">
        <v>62026</v>
      </c>
      <c r="B42" t="s">
        <v>130</v>
      </c>
      <c r="C42" t="s">
        <v>131</v>
      </c>
      <c r="D42" s="1">
        <v>488.78</v>
      </c>
      <c r="E42" s="1">
        <v>0</v>
      </c>
      <c r="F42" s="1">
        <v>146.16999999999999</v>
      </c>
      <c r="G42" s="1">
        <v>5.92</v>
      </c>
      <c r="H42" s="1">
        <v>0</v>
      </c>
      <c r="I42" s="1">
        <v>1</v>
      </c>
      <c r="J42" s="1">
        <v>3.98</v>
      </c>
      <c r="K42" s="1">
        <v>116.28</v>
      </c>
      <c r="L42" s="1">
        <v>85.46</v>
      </c>
      <c r="M42" s="1">
        <v>0</v>
      </c>
      <c r="N42" s="1">
        <v>124.28</v>
      </c>
      <c r="O42" s="1">
        <v>0.64</v>
      </c>
      <c r="P42" s="1">
        <v>0</v>
      </c>
      <c r="Q42" s="1">
        <v>0</v>
      </c>
      <c r="R42" s="1">
        <v>0</v>
      </c>
      <c r="S42" s="1">
        <v>194.96</v>
      </c>
      <c r="T42" s="2">
        <v>0.39887065799999999</v>
      </c>
      <c r="U42" s="18">
        <v>0.68329722800000003</v>
      </c>
      <c r="V42" s="2">
        <v>0.48253326699999999</v>
      </c>
      <c r="W42" s="1">
        <v>1276758863</v>
      </c>
      <c r="X42" s="1">
        <v>2196544.56</v>
      </c>
      <c r="Y42" s="1">
        <v>2196544.56</v>
      </c>
      <c r="Z42" s="9">
        <v>0.77481602999999999</v>
      </c>
      <c r="AA42" s="1">
        <v>36234.65</v>
      </c>
      <c r="AB42" s="1">
        <v>36234.65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435917.95</v>
      </c>
      <c r="AI42" s="1">
        <v>42419.75</v>
      </c>
      <c r="AJ42" s="1">
        <v>0</v>
      </c>
      <c r="AK42" s="1">
        <v>12951.05</v>
      </c>
      <c r="AL42" s="1">
        <v>75987.12</v>
      </c>
      <c r="AM42" s="1">
        <v>567275.87</v>
      </c>
      <c r="AN42" s="1">
        <v>0</v>
      </c>
      <c r="AO42" s="1">
        <v>432458.92</v>
      </c>
      <c r="AP42" s="1">
        <v>301281.78999999998</v>
      </c>
      <c r="AQ42" s="1">
        <v>0</v>
      </c>
      <c r="AR42" s="1">
        <v>135774.73000000001</v>
      </c>
      <c r="AS42" s="1">
        <v>600.02</v>
      </c>
      <c r="AT42" s="1">
        <v>57454.02</v>
      </c>
      <c r="AU42" s="1">
        <v>927569.48</v>
      </c>
      <c r="AV42" s="1">
        <v>3514908.86</v>
      </c>
      <c r="AW42" s="1">
        <v>3734590.66</v>
      </c>
      <c r="AX42" s="1">
        <v>3727624.56</v>
      </c>
      <c r="AY42" s="1">
        <v>4126722.68</v>
      </c>
      <c r="AZ42" s="1">
        <v>3727624.56</v>
      </c>
      <c r="BA42" s="1">
        <v>0</v>
      </c>
      <c r="BB42" s="1">
        <v>357327.3</v>
      </c>
      <c r="BC42" s="1">
        <v>13310.78</v>
      </c>
      <c r="BD42" s="1">
        <v>617943.68000000005</v>
      </c>
      <c r="BE42">
        <v>988581.76</v>
      </c>
      <c r="BF42" s="1">
        <v>4716206.32</v>
      </c>
    </row>
    <row r="43" spans="1:58" x14ac:dyDescent="0.45">
      <c r="A43" s="14">
        <v>62042</v>
      </c>
      <c r="B43" t="s">
        <v>132</v>
      </c>
      <c r="C43" t="s">
        <v>133</v>
      </c>
      <c r="D43" s="1">
        <v>267.29000000000002</v>
      </c>
      <c r="E43" s="1">
        <v>0</v>
      </c>
      <c r="F43" s="1">
        <v>74.95</v>
      </c>
      <c r="G43" s="1">
        <v>1</v>
      </c>
      <c r="H43" s="1">
        <v>0</v>
      </c>
      <c r="I43" s="1">
        <v>0</v>
      </c>
      <c r="J43" s="1">
        <v>0</v>
      </c>
      <c r="K43" s="1">
        <v>56.61</v>
      </c>
      <c r="L43" s="1">
        <v>55.11</v>
      </c>
      <c r="M43" s="1">
        <v>4.3</v>
      </c>
      <c r="N43" s="1">
        <v>80.64</v>
      </c>
      <c r="O43" s="1">
        <v>0</v>
      </c>
      <c r="P43" s="1">
        <v>0</v>
      </c>
      <c r="Q43" s="1">
        <v>0</v>
      </c>
      <c r="R43" s="1">
        <v>0</v>
      </c>
      <c r="S43" s="1">
        <v>125.4</v>
      </c>
      <c r="T43" s="2">
        <v>0.46915335400000002</v>
      </c>
      <c r="U43" s="18">
        <v>0.94531191299999995</v>
      </c>
      <c r="V43" s="2">
        <v>0.48253326699999999</v>
      </c>
      <c r="W43" s="1">
        <v>1237638990</v>
      </c>
      <c r="X43" s="1">
        <v>931462.5</v>
      </c>
      <c r="Y43" s="1">
        <v>931462.5</v>
      </c>
      <c r="Z43" s="9">
        <v>0.60083423499999999</v>
      </c>
      <c r="AA43" s="1">
        <v>32243.45</v>
      </c>
      <c r="AB43" s="1">
        <v>32243.45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173330.19</v>
      </c>
      <c r="AI43" s="1">
        <v>5556.52</v>
      </c>
      <c r="AJ43" s="1">
        <v>0</v>
      </c>
      <c r="AK43" s="1">
        <v>0</v>
      </c>
      <c r="AL43" s="1">
        <v>0</v>
      </c>
      <c r="AM43" s="1">
        <v>178886.71</v>
      </c>
      <c r="AN43" s="1">
        <v>694554.63</v>
      </c>
      <c r="AO43" s="1">
        <v>163263.49</v>
      </c>
      <c r="AP43" s="1">
        <v>150659.48000000001</v>
      </c>
      <c r="AQ43" s="1">
        <v>4288.75</v>
      </c>
      <c r="AR43" s="1">
        <v>68316.289999999994</v>
      </c>
      <c r="AS43" s="1">
        <v>0</v>
      </c>
      <c r="AT43" s="1">
        <v>26822.33</v>
      </c>
      <c r="AU43" s="1">
        <v>413350.34</v>
      </c>
      <c r="AV43" s="1">
        <v>2250497.63</v>
      </c>
      <c r="AW43" s="1">
        <v>2250497.63</v>
      </c>
      <c r="AX43" s="1">
        <v>2250497.63</v>
      </c>
      <c r="AY43" s="1">
        <v>2486799.88</v>
      </c>
      <c r="AZ43" s="1">
        <v>2250497.63</v>
      </c>
      <c r="BA43" s="1">
        <v>0</v>
      </c>
      <c r="BB43" s="1">
        <v>196455</v>
      </c>
      <c r="BC43" s="1">
        <v>14621.18</v>
      </c>
      <c r="BD43" s="1">
        <v>24532</v>
      </c>
      <c r="BE43">
        <v>235608.18</v>
      </c>
      <c r="BF43" s="1">
        <v>2486105.81</v>
      </c>
    </row>
    <row r="44" spans="1:58" x14ac:dyDescent="0.45">
      <c r="A44" s="14">
        <v>62067</v>
      </c>
      <c r="B44" t="s">
        <v>134</v>
      </c>
      <c r="C44" t="s">
        <v>135</v>
      </c>
      <c r="D44" s="1">
        <v>607.02</v>
      </c>
      <c r="E44" s="1">
        <v>0</v>
      </c>
      <c r="F44" s="1">
        <v>133.58000000000001</v>
      </c>
      <c r="G44" s="1">
        <v>8.82</v>
      </c>
      <c r="H44" s="1">
        <v>2.2000000000000002</v>
      </c>
      <c r="I44" s="1">
        <v>35.590000000000003</v>
      </c>
      <c r="J44" s="1">
        <v>7.14</v>
      </c>
      <c r="K44" s="1">
        <v>222.46</v>
      </c>
      <c r="L44" s="1">
        <v>89.12</v>
      </c>
      <c r="M44" s="1">
        <v>0</v>
      </c>
      <c r="N44" s="1">
        <v>200.31</v>
      </c>
      <c r="O44" s="1">
        <v>8.67</v>
      </c>
      <c r="P44" s="1">
        <v>0</v>
      </c>
      <c r="Q44" s="1">
        <v>0</v>
      </c>
      <c r="R44" s="1">
        <v>0</v>
      </c>
      <c r="S44" s="1">
        <v>511.83</v>
      </c>
      <c r="T44" s="2">
        <v>0.84318473900000002</v>
      </c>
      <c r="U44" s="18">
        <v>3.0534509999999999</v>
      </c>
      <c r="V44" s="2">
        <v>0.48253326699999999</v>
      </c>
      <c r="W44" s="1">
        <v>1371317037</v>
      </c>
      <c r="X44" s="1">
        <v>2835057.48</v>
      </c>
      <c r="Y44" s="1">
        <v>2660422.63</v>
      </c>
      <c r="Z44" s="9">
        <v>0.80525026200000005</v>
      </c>
      <c r="AA44" s="1">
        <v>425094.61</v>
      </c>
      <c r="AB44" s="1">
        <v>398909.48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414018.96</v>
      </c>
      <c r="AI44" s="1">
        <v>65682.14</v>
      </c>
      <c r="AJ44" s="1">
        <v>21864.48</v>
      </c>
      <c r="AK44" s="1">
        <v>479032.79</v>
      </c>
      <c r="AL44" s="1">
        <v>141673.10999999999</v>
      </c>
      <c r="AM44" s="1">
        <v>1122271.48</v>
      </c>
      <c r="AN44" s="1">
        <v>0</v>
      </c>
      <c r="AO44" s="1">
        <v>859852.67</v>
      </c>
      <c r="AP44" s="1">
        <v>326525.76</v>
      </c>
      <c r="AQ44" s="1">
        <v>0</v>
      </c>
      <c r="AR44" s="1">
        <v>227432.55</v>
      </c>
      <c r="AS44" s="1">
        <v>8447.64</v>
      </c>
      <c r="AT44" s="1">
        <v>95154.1</v>
      </c>
      <c r="AU44" s="1">
        <v>1517412.72</v>
      </c>
      <c r="AV44" s="1">
        <v>5157480.82</v>
      </c>
      <c r="AW44" s="1">
        <v>5157480.82</v>
      </c>
      <c r="AX44" s="1">
        <v>5899836.29</v>
      </c>
      <c r="AY44" s="1">
        <v>5699016.3099999996</v>
      </c>
      <c r="AZ44" s="1">
        <v>5699016.3099999996</v>
      </c>
      <c r="BA44" s="1">
        <v>0</v>
      </c>
      <c r="BB44" s="1">
        <v>39057.300000000003</v>
      </c>
      <c r="BC44" s="1">
        <v>11981.53</v>
      </c>
      <c r="BD44" s="1">
        <v>0</v>
      </c>
      <c r="BE44">
        <v>51038.83</v>
      </c>
      <c r="BF44" s="1">
        <v>5750055.1399999997</v>
      </c>
    </row>
    <row r="45" spans="1:58" x14ac:dyDescent="0.45">
      <c r="A45" s="14">
        <v>62109</v>
      </c>
      <c r="B45" t="s">
        <v>136</v>
      </c>
      <c r="C45" t="s">
        <v>137</v>
      </c>
      <c r="D45" s="1">
        <v>981.12</v>
      </c>
      <c r="E45" s="1">
        <v>0.28000000000000003</v>
      </c>
      <c r="F45" s="1">
        <v>122.8</v>
      </c>
      <c r="G45" s="1">
        <v>10.37</v>
      </c>
      <c r="H45" s="1">
        <v>0</v>
      </c>
      <c r="I45" s="1">
        <v>3</v>
      </c>
      <c r="J45" s="1">
        <v>11.32</v>
      </c>
      <c r="K45" s="1">
        <v>235.68</v>
      </c>
      <c r="L45" s="1">
        <v>201.13</v>
      </c>
      <c r="M45" s="1">
        <v>7.55</v>
      </c>
      <c r="N45" s="1">
        <v>391.61</v>
      </c>
      <c r="O45" s="1">
        <v>1.71</v>
      </c>
      <c r="P45" s="1">
        <v>0</v>
      </c>
      <c r="Q45" s="1">
        <v>0</v>
      </c>
      <c r="R45" s="1">
        <v>0</v>
      </c>
      <c r="S45" s="1">
        <v>125.03</v>
      </c>
      <c r="T45" s="2">
        <v>0.127435992</v>
      </c>
      <c r="U45" s="18">
        <v>6.9747666999999999E-2</v>
      </c>
      <c r="V45" s="2">
        <v>0.48253326699999999</v>
      </c>
      <c r="W45" s="1">
        <v>4013997677</v>
      </c>
      <c r="X45" s="1">
        <v>3683497.16</v>
      </c>
      <c r="Y45" s="1">
        <v>3683497.16</v>
      </c>
      <c r="Z45" s="9">
        <v>0.64730687099999995</v>
      </c>
      <c r="AA45" s="1">
        <v>2371.9899999999998</v>
      </c>
      <c r="AB45" s="1">
        <v>2371.9899999999998</v>
      </c>
      <c r="AC45" s="1">
        <v>0</v>
      </c>
      <c r="AD45" s="1">
        <v>0</v>
      </c>
      <c r="AE45" s="1">
        <v>0</v>
      </c>
      <c r="AF45" s="1">
        <v>0</v>
      </c>
      <c r="AG45" s="1">
        <v>274.95</v>
      </c>
      <c r="AH45" s="1">
        <v>305954.25</v>
      </c>
      <c r="AI45" s="1">
        <v>62077.87</v>
      </c>
      <c r="AJ45" s="1">
        <v>0</v>
      </c>
      <c r="AK45" s="1">
        <v>32459.200000000001</v>
      </c>
      <c r="AL45" s="1">
        <v>180557.27</v>
      </c>
      <c r="AM45" s="1">
        <v>581323.54</v>
      </c>
      <c r="AN45" s="1">
        <v>390999.34</v>
      </c>
      <c r="AO45" s="1">
        <v>732274.96</v>
      </c>
      <c r="AP45" s="1">
        <v>592377.38</v>
      </c>
      <c r="AQ45" s="1">
        <v>8112.7</v>
      </c>
      <c r="AR45" s="1">
        <v>357423.5</v>
      </c>
      <c r="AS45" s="1">
        <v>1339.34</v>
      </c>
      <c r="AT45" s="1">
        <v>123087.58</v>
      </c>
      <c r="AU45" s="1">
        <v>1814615.46</v>
      </c>
      <c r="AV45" s="1">
        <v>6472807.4900000002</v>
      </c>
      <c r="AW45" s="1">
        <v>6472807.4900000002</v>
      </c>
      <c r="AX45" s="1">
        <v>6472807.4900000002</v>
      </c>
      <c r="AY45" s="1">
        <v>7152452.2800000003</v>
      </c>
      <c r="AZ45" s="1">
        <v>6472807.4900000002</v>
      </c>
      <c r="BA45" s="1">
        <v>0</v>
      </c>
      <c r="BB45" s="1">
        <v>168842.6</v>
      </c>
      <c r="BC45" s="1">
        <v>7625.14</v>
      </c>
      <c r="BD45" s="1">
        <v>82384.899999999994</v>
      </c>
      <c r="BE45">
        <v>258852.64</v>
      </c>
      <c r="BF45" s="1">
        <v>6731660.1299999999</v>
      </c>
    </row>
    <row r="46" spans="1:58" x14ac:dyDescent="0.45">
      <c r="A46" s="14">
        <v>62125</v>
      </c>
      <c r="B46" t="s">
        <v>138</v>
      </c>
      <c r="C46" t="s">
        <v>139</v>
      </c>
      <c r="D46" s="1">
        <v>990.21</v>
      </c>
      <c r="E46" s="1">
        <v>1.63</v>
      </c>
      <c r="F46" s="1">
        <v>164.62</v>
      </c>
      <c r="G46" s="1">
        <v>5.31</v>
      </c>
      <c r="H46" s="1">
        <v>0</v>
      </c>
      <c r="I46" s="1">
        <v>10.44</v>
      </c>
      <c r="J46" s="1">
        <v>14.29</v>
      </c>
      <c r="K46" s="1">
        <v>296.61</v>
      </c>
      <c r="L46" s="1">
        <v>136.30000000000001</v>
      </c>
      <c r="M46" s="1">
        <v>39.72</v>
      </c>
      <c r="N46" s="1">
        <v>286.04000000000002</v>
      </c>
      <c r="O46" s="1">
        <v>119.79</v>
      </c>
      <c r="P46" s="1">
        <v>0</v>
      </c>
      <c r="Q46" s="1">
        <v>1</v>
      </c>
      <c r="R46" s="1">
        <v>0</v>
      </c>
      <c r="S46" s="1">
        <v>351.16</v>
      </c>
      <c r="T46" s="2">
        <v>0.35463184599999997</v>
      </c>
      <c r="U46" s="18">
        <v>0.54013329099999996</v>
      </c>
      <c r="V46" s="2">
        <v>0.48253326699999999</v>
      </c>
      <c r="W46" s="1">
        <v>2244872320</v>
      </c>
      <c r="X46" s="1">
        <v>4620781.84</v>
      </c>
      <c r="Y46" s="1">
        <v>4620781.84</v>
      </c>
      <c r="Z46" s="9">
        <v>0.80456319799999998</v>
      </c>
      <c r="AA46" s="1">
        <v>51591.11</v>
      </c>
      <c r="AB46" s="1">
        <v>51591.11</v>
      </c>
      <c r="AC46" s="1">
        <v>0</v>
      </c>
      <c r="AD46" s="1">
        <v>913.98</v>
      </c>
      <c r="AE46" s="1">
        <v>0</v>
      </c>
      <c r="AF46" s="1">
        <v>913.98</v>
      </c>
      <c r="AG46" s="1">
        <v>1989.45</v>
      </c>
      <c r="AH46" s="1">
        <v>509789.25</v>
      </c>
      <c r="AI46" s="1">
        <v>39509.589999999997</v>
      </c>
      <c r="AJ46" s="1">
        <v>0</v>
      </c>
      <c r="AK46" s="1">
        <v>140399.98000000001</v>
      </c>
      <c r="AL46" s="1">
        <v>283302.7</v>
      </c>
      <c r="AM46" s="1">
        <v>974990.97</v>
      </c>
      <c r="AN46" s="1">
        <v>385799.17</v>
      </c>
      <c r="AO46" s="1">
        <v>1145479.1499999999</v>
      </c>
      <c r="AP46" s="1">
        <v>498961.94</v>
      </c>
      <c r="AQ46" s="1">
        <v>53049.04</v>
      </c>
      <c r="AR46" s="1">
        <v>324493.53000000003</v>
      </c>
      <c r="AS46" s="1">
        <v>116618.14</v>
      </c>
      <c r="AT46" s="1">
        <v>160438.29</v>
      </c>
      <c r="AU46" s="1">
        <v>2299040.09</v>
      </c>
      <c r="AV46" s="1">
        <v>8333117.1600000001</v>
      </c>
      <c r="AW46" s="1">
        <v>8674950.6899999995</v>
      </c>
      <c r="AX46" s="1">
        <v>8333117.1600000001</v>
      </c>
      <c r="AY46" s="1">
        <v>9585820.5099999998</v>
      </c>
      <c r="AZ46" s="1">
        <v>8333117.1600000001</v>
      </c>
      <c r="BA46" s="1">
        <v>0</v>
      </c>
      <c r="BB46" s="1">
        <v>543079.19999999995</v>
      </c>
      <c r="BC46" s="1">
        <v>9915.93</v>
      </c>
      <c r="BD46" s="1">
        <v>5108</v>
      </c>
      <c r="BE46">
        <v>558103.13</v>
      </c>
      <c r="BF46" s="1">
        <v>8891220.2899999991</v>
      </c>
    </row>
    <row r="47" spans="1:58" x14ac:dyDescent="0.45">
      <c r="A47" s="14">
        <v>62802</v>
      </c>
      <c r="B47" t="s">
        <v>140</v>
      </c>
      <c r="C47" t="s">
        <v>141</v>
      </c>
      <c r="D47" s="1">
        <v>274.73</v>
      </c>
      <c r="E47" s="1">
        <v>0</v>
      </c>
      <c r="F47" s="1">
        <v>46.9</v>
      </c>
      <c r="G47" s="1">
        <v>1.98</v>
      </c>
      <c r="H47" s="1">
        <v>0</v>
      </c>
      <c r="I47" s="1">
        <v>0</v>
      </c>
      <c r="J47" s="1">
        <v>0.56999999999999995</v>
      </c>
      <c r="K47" s="1">
        <v>80.180000000000007</v>
      </c>
      <c r="L47" s="1">
        <v>53.45</v>
      </c>
      <c r="M47" s="1">
        <v>0</v>
      </c>
      <c r="N47" s="1">
        <v>109.84</v>
      </c>
      <c r="O47" s="1">
        <v>0</v>
      </c>
      <c r="P47" s="1">
        <v>0</v>
      </c>
      <c r="Q47" s="1">
        <v>0</v>
      </c>
      <c r="R47" s="1">
        <v>0</v>
      </c>
      <c r="S47" s="1">
        <v>146.03</v>
      </c>
      <c r="T47" s="2">
        <v>0.53154005800000004</v>
      </c>
      <c r="U47" s="18">
        <v>1.213437686</v>
      </c>
      <c r="V47" s="2">
        <v>0.48253326699999999</v>
      </c>
      <c r="W47" s="1">
        <v>909905350</v>
      </c>
      <c r="X47" s="3">
        <v>1138481.32</v>
      </c>
      <c r="Y47" s="3">
        <v>1138481.32</v>
      </c>
      <c r="Z47" s="9">
        <v>0.71448288400000004</v>
      </c>
      <c r="AA47">
        <v>48197.94</v>
      </c>
      <c r="AB47">
        <v>48197.94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128977.09</v>
      </c>
      <c r="AI47" s="1">
        <v>13082.92</v>
      </c>
      <c r="AJ47" s="1">
        <v>0</v>
      </c>
      <c r="AK47" s="1">
        <v>0</v>
      </c>
      <c r="AL47" s="1">
        <v>10035.18</v>
      </c>
      <c r="AM47" s="1">
        <v>152095.19</v>
      </c>
      <c r="AN47" s="1">
        <v>441906.04</v>
      </c>
      <c r="AO47" s="1">
        <v>274978.74</v>
      </c>
      <c r="AP47" s="1">
        <v>173760.45</v>
      </c>
      <c r="AQ47" s="1">
        <v>0</v>
      </c>
      <c r="AR47" s="1">
        <v>110655.11</v>
      </c>
      <c r="AS47" s="1">
        <v>0</v>
      </c>
      <c r="AT47" s="1">
        <v>39487.82</v>
      </c>
      <c r="AU47" s="1">
        <v>598882.12</v>
      </c>
      <c r="AV47" s="1">
        <v>2379562.61</v>
      </c>
      <c r="AW47" s="1">
        <v>2379562.61</v>
      </c>
      <c r="AX47" s="1">
        <v>2379562.61</v>
      </c>
      <c r="AY47" s="1">
        <v>2629416.6800000002</v>
      </c>
      <c r="AZ47" s="1">
        <v>2379562.61</v>
      </c>
      <c r="BA47" s="1">
        <v>0</v>
      </c>
      <c r="BB47" s="1">
        <v>217198.1</v>
      </c>
      <c r="BC47" s="1">
        <v>3886.61</v>
      </c>
      <c r="BD47" s="1">
        <v>0</v>
      </c>
      <c r="BE47">
        <v>221084.71</v>
      </c>
      <c r="BF47" s="1">
        <v>2600647.3199999998</v>
      </c>
    </row>
    <row r="48" spans="1:58" x14ac:dyDescent="0.45">
      <c r="A48" s="14">
        <v>63495</v>
      </c>
      <c r="B48" t="s">
        <v>142</v>
      </c>
      <c r="C48" t="s">
        <v>143</v>
      </c>
      <c r="D48" s="1">
        <v>274.8</v>
      </c>
      <c r="E48" s="1">
        <v>0.67</v>
      </c>
      <c r="F48" s="1">
        <v>63.65</v>
      </c>
      <c r="G48" s="1">
        <v>4.42</v>
      </c>
      <c r="H48" s="1">
        <v>1</v>
      </c>
      <c r="I48" s="1">
        <v>0.62</v>
      </c>
      <c r="J48" s="1">
        <v>3.09</v>
      </c>
      <c r="K48" s="1">
        <v>100.61</v>
      </c>
      <c r="L48" s="1">
        <v>83.95</v>
      </c>
      <c r="M48" s="1">
        <v>2.56</v>
      </c>
      <c r="N48" s="1">
        <v>10.92</v>
      </c>
      <c r="O48" s="1">
        <v>0</v>
      </c>
      <c r="P48" s="1">
        <v>0</v>
      </c>
      <c r="Q48" s="1">
        <v>0.67</v>
      </c>
      <c r="R48" s="1">
        <v>0</v>
      </c>
      <c r="S48">
        <v>21.03</v>
      </c>
      <c r="T48" s="2">
        <v>7.6528384000000005E-2</v>
      </c>
      <c r="U48" s="18">
        <v>2.5153044999999999E-2</v>
      </c>
      <c r="V48" s="2">
        <v>0.48253326699999999</v>
      </c>
      <c r="W48" s="1">
        <v>1531460557</v>
      </c>
      <c r="X48">
        <v>828109.72</v>
      </c>
      <c r="Y48">
        <v>828109.72</v>
      </c>
      <c r="Z48" s="9">
        <v>0.51956891500000002</v>
      </c>
      <c r="AA48">
        <v>143.88</v>
      </c>
      <c r="AB48">
        <v>143.88</v>
      </c>
      <c r="AC48">
        <v>0</v>
      </c>
      <c r="AD48">
        <v>395.45</v>
      </c>
      <c r="AE48">
        <v>0</v>
      </c>
      <c r="AF48">
        <v>395.45</v>
      </c>
      <c r="AG48">
        <v>528.08000000000004</v>
      </c>
      <c r="AH48">
        <v>127288.59</v>
      </c>
      <c r="AI48">
        <v>21237.98</v>
      </c>
      <c r="AJ48">
        <v>6412.52</v>
      </c>
      <c r="AK48">
        <v>5384.45</v>
      </c>
      <c r="AL48">
        <v>39560.339999999997</v>
      </c>
      <c r="AM48">
        <v>200411.96</v>
      </c>
      <c r="AN48">
        <v>731516.88</v>
      </c>
      <c r="AO48">
        <v>250914.38</v>
      </c>
      <c r="AP48">
        <v>198461.04</v>
      </c>
      <c r="AQ48">
        <v>2207.96</v>
      </c>
      <c r="AR48">
        <v>7999.91</v>
      </c>
      <c r="AS48">
        <v>0</v>
      </c>
      <c r="AT48">
        <v>23357.26</v>
      </c>
      <c r="AU48">
        <v>482940.55</v>
      </c>
      <c r="AV48" s="1">
        <v>2243518.44</v>
      </c>
      <c r="AW48" s="1">
        <v>2243518.44</v>
      </c>
      <c r="AX48" s="1">
        <v>2243518.44</v>
      </c>
      <c r="AY48" s="1">
        <v>2479087.88</v>
      </c>
      <c r="AZ48" s="1">
        <v>2243518.44</v>
      </c>
      <c r="BA48">
        <v>0</v>
      </c>
      <c r="BB48">
        <v>658386.6</v>
      </c>
      <c r="BC48" s="1">
        <v>5377.31</v>
      </c>
      <c r="BD48">
        <v>19663</v>
      </c>
      <c r="BE48">
        <v>683426.91</v>
      </c>
      <c r="BF48" s="1">
        <v>2926945.35</v>
      </c>
    </row>
    <row r="49" spans="1:62" x14ac:dyDescent="0.45">
      <c r="A49" s="14">
        <v>63511</v>
      </c>
      <c r="B49" t="s">
        <v>144</v>
      </c>
      <c r="C49" t="s">
        <v>145</v>
      </c>
      <c r="D49" s="1">
        <v>563.41999999999996</v>
      </c>
      <c r="E49" s="1">
        <v>0</v>
      </c>
      <c r="F49" s="1">
        <v>128.47999999999999</v>
      </c>
      <c r="G49" s="1">
        <v>11.65</v>
      </c>
      <c r="H49" s="1">
        <v>1.99</v>
      </c>
      <c r="I49" s="1">
        <v>0.01</v>
      </c>
      <c r="J49" s="1">
        <v>7.85</v>
      </c>
      <c r="K49" s="1">
        <v>144.62</v>
      </c>
      <c r="L49" s="1">
        <v>131.47999999999999</v>
      </c>
      <c r="M49" s="1">
        <v>0</v>
      </c>
      <c r="N49" s="1">
        <v>189.38</v>
      </c>
      <c r="O49" s="1">
        <v>3.09</v>
      </c>
      <c r="P49" s="1">
        <v>0</v>
      </c>
      <c r="Q49" s="1">
        <v>7.38</v>
      </c>
      <c r="R49" s="1">
        <v>1</v>
      </c>
      <c r="S49" s="1">
        <v>172.16</v>
      </c>
      <c r="T49" s="2">
        <v>0.30556245799999998</v>
      </c>
      <c r="U49" s="18">
        <v>0.40100101300000002</v>
      </c>
      <c r="V49" s="2">
        <v>0.48253326699999999</v>
      </c>
      <c r="W49" s="1">
        <v>6505530103</v>
      </c>
      <c r="X49" s="1">
        <v>15070.94</v>
      </c>
      <c r="Y49" s="1">
        <v>15070.94</v>
      </c>
      <c r="Z49" s="8">
        <v>4.6119020000000002E-3</v>
      </c>
      <c r="AA49" s="1">
        <v>18777.88</v>
      </c>
      <c r="AB49" s="1">
        <v>18777.88</v>
      </c>
      <c r="AC49" s="1">
        <v>0</v>
      </c>
      <c r="AD49" s="1">
        <v>38.659999999999997</v>
      </c>
      <c r="AE49" s="1">
        <v>3.5</v>
      </c>
      <c r="AF49" s="1">
        <v>42.16</v>
      </c>
      <c r="AG49" s="1">
        <v>0</v>
      </c>
      <c r="AH49" s="1">
        <v>2280.6799999999998</v>
      </c>
      <c r="AI49" s="1">
        <v>496.88</v>
      </c>
      <c r="AJ49" s="1">
        <v>113.27</v>
      </c>
      <c r="AK49" s="1">
        <v>0.77</v>
      </c>
      <c r="AL49" s="1">
        <v>892.09</v>
      </c>
      <c r="AM49" s="1">
        <v>3783.69</v>
      </c>
      <c r="AN49" s="1">
        <v>1864433.12</v>
      </c>
      <c r="AO49" s="1">
        <v>3201.47</v>
      </c>
      <c r="AP49" s="1">
        <v>2759</v>
      </c>
      <c r="AQ49" s="1">
        <v>0</v>
      </c>
      <c r="AR49" s="1">
        <v>1231.5</v>
      </c>
      <c r="AS49" s="1">
        <v>17.239999999999998</v>
      </c>
      <c r="AT49" s="1">
        <v>490.55</v>
      </c>
      <c r="AU49" s="1">
        <v>7699.76</v>
      </c>
      <c r="AV49" s="1">
        <v>1909807.55</v>
      </c>
      <c r="AW49" s="1">
        <v>1909807.55</v>
      </c>
      <c r="AX49" s="1">
        <v>1909807.55</v>
      </c>
      <c r="AY49" s="1">
        <v>2110337.34</v>
      </c>
      <c r="AZ49" s="1">
        <v>1909807.55</v>
      </c>
      <c r="BA49" s="1">
        <v>0</v>
      </c>
      <c r="BB49" s="1">
        <v>118717.4</v>
      </c>
      <c r="BC49" s="1">
        <v>29174.81</v>
      </c>
      <c r="BD49" s="1">
        <v>45537.599999999999</v>
      </c>
      <c r="BE49">
        <v>193429.81</v>
      </c>
      <c r="BF49" s="1">
        <v>2103237.36</v>
      </c>
      <c r="BJ49" s="1"/>
    </row>
    <row r="50" spans="1:62" x14ac:dyDescent="0.45">
      <c r="A50" s="14">
        <v>65227</v>
      </c>
      <c r="B50" t="s">
        <v>146</v>
      </c>
      <c r="C50" t="s">
        <v>147</v>
      </c>
      <c r="D50" s="1">
        <v>207.25</v>
      </c>
      <c r="E50" s="1">
        <v>0</v>
      </c>
      <c r="F50" s="1">
        <v>64.3</v>
      </c>
      <c r="G50" s="1">
        <v>1.23</v>
      </c>
      <c r="H50" s="1">
        <v>0</v>
      </c>
      <c r="I50" s="1">
        <v>2.5299999999999998</v>
      </c>
      <c r="J50" s="1">
        <v>4.9800000000000004</v>
      </c>
      <c r="K50" s="1">
        <v>51.06</v>
      </c>
      <c r="L50" s="1">
        <v>38.01</v>
      </c>
      <c r="M50" s="1">
        <v>0</v>
      </c>
      <c r="N50" s="1">
        <v>83.16</v>
      </c>
      <c r="O50" s="1">
        <v>1.04</v>
      </c>
      <c r="P50" s="1">
        <v>0</v>
      </c>
      <c r="Q50" s="1">
        <v>0</v>
      </c>
      <c r="R50" s="1">
        <v>0</v>
      </c>
      <c r="S50" s="1">
        <v>106.69</v>
      </c>
      <c r="T50" s="2">
        <v>0.51478890200000005</v>
      </c>
      <c r="U50" s="18">
        <v>1.138161344</v>
      </c>
      <c r="V50" s="2">
        <v>0.48253326699999999</v>
      </c>
      <c r="W50" s="1">
        <v>708786370</v>
      </c>
      <c r="X50" s="1">
        <v>847656.81</v>
      </c>
      <c r="Y50" s="1">
        <v>847656.81</v>
      </c>
      <c r="Z50" s="8">
        <v>0.70517599900000005</v>
      </c>
      <c r="AA50" s="1">
        <v>33029.08</v>
      </c>
      <c r="AB50" s="1">
        <v>33029.08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174524.5</v>
      </c>
      <c r="AI50" s="1">
        <v>8021.41</v>
      </c>
      <c r="AJ50" s="1">
        <v>0</v>
      </c>
      <c r="AK50" s="1">
        <v>29821.15</v>
      </c>
      <c r="AL50" s="1">
        <v>86533.68</v>
      </c>
      <c r="AM50" s="1">
        <v>298900.74</v>
      </c>
      <c r="AN50" s="1">
        <v>280453.96999999997</v>
      </c>
      <c r="AO50" s="1">
        <v>172830.18</v>
      </c>
      <c r="AP50" s="1">
        <v>121957.02</v>
      </c>
      <c r="AQ50" s="1">
        <v>0</v>
      </c>
      <c r="AR50" s="1">
        <v>82685.83</v>
      </c>
      <c r="AS50" s="1">
        <v>887.39</v>
      </c>
      <c r="AT50" s="1">
        <v>27736.19</v>
      </c>
      <c r="AU50" s="1">
        <v>406096.61</v>
      </c>
      <c r="AV50" s="1">
        <v>1866137.21</v>
      </c>
      <c r="AW50" s="1">
        <v>1866137.21</v>
      </c>
      <c r="AX50" s="1">
        <v>1866137.21</v>
      </c>
      <c r="AY50" s="1">
        <v>2062081.62</v>
      </c>
      <c r="AZ50" s="1">
        <v>1866137.21</v>
      </c>
      <c r="BA50" s="1">
        <v>0</v>
      </c>
      <c r="BB50" s="1">
        <v>9018.9</v>
      </c>
      <c r="BC50" s="1">
        <v>10877.58</v>
      </c>
      <c r="BD50" s="1">
        <v>2210</v>
      </c>
      <c r="BE50" s="1">
        <v>22106.48</v>
      </c>
      <c r="BF50" s="1">
        <v>1888243.69</v>
      </c>
    </row>
    <row r="51" spans="1:62" s="1" customFormat="1" x14ac:dyDescent="0.45">
      <c r="A51" s="14">
        <v>65268</v>
      </c>
      <c r="B51" s="1" t="s">
        <v>148</v>
      </c>
      <c r="C51" s="1" t="s">
        <v>149</v>
      </c>
      <c r="D51" s="1">
        <v>506.91</v>
      </c>
      <c r="E51" s="1">
        <v>0</v>
      </c>
      <c r="F51" s="1">
        <v>126.84</v>
      </c>
      <c r="G51" s="1">
        <v>8.35</v>
      </c>
      <c r="H51" s="1">
        <v>0</v>
      </c>
      <c r="I51" s="1">
        <v>1.01</v>
      </c>
      <c r="J51" s="1">
        <v>2.62</v>
      </c>
      <c r="K51" s="1">
        <v>133.87</v>
      </c>
      <c r="L51" s="1">
        <v>86.54</v>
      </c>
      <c r="M51" s="1">
        <v>0</v>
      </c>
      <c r="N51" s="1">
        <v>186</v>
      </c>
      <c r="O51" s="1">
        <v>0.89</v>
      </c>
      <c r="P51" s="1">
        <v>0</v>
      </c>
      <c r="Q51" s="1">
        <v>2</v>
      </c>
      <c r="R51" s="1">
        <v>0</v>
      </c>
      <c r="S51" s="1">
        <v>302.68</v>
      </c>
      <c r="T51" s="2">
        <v>0.59710796799999999</v>
      </c>
      <c r="U51" s="18">
        <v>1.5312680219999999</v>
      </c>
      <c r="V51" s="2">
        <v>0.48253326699999999</v>
      </c>
      <c r="W51" s="1">
        <v>1678266453</v>
      </c>
      <c r="X51" s="1">
        <v>2100944.77</v>
      </c>
      <c r="Y51" s="1">
        <v>2100944.77</v>
      </c>
      <c r="Z51" s="8">
        <v>0.714588106</v>
      </c>
      <c r="AA51" s="1">
        <v>126067.7</v>
      </c>
      <c r="AB51" s="1">
        <v>126067.7</v>
      </c>
      <c r="AC51" s="1">
        <v>0</v>
      </c>
      <c r="AD51" s="1">
        <v>1623.54</v>
      </c>
      <c r="AE51" s="1">
        <v>0</v>
      </c>
      <c r="AF51" s="1">
        <v>1623.54</v>
      </c>
      <c r="AG51" s="1">
        <v>0</v>
      </c>
      <c r="AH51" s="1">
        <v>348867.03</v>
      </c>
      <c r="AI51" s="1">
        <v>55181.07</v>
      </c>
      <c r="AJ51" s="1">
        <v>0</v>
      </c>
      <c r="AK51" s="1">
        <v>12063.78</v>
      </c>
      <c r="AL51" s="1">
        <v>46133.39</v>
      </c>
      <c r="AM51" s="1">
        <v>462245.27</v>
      </c>
      <c r="AN51" s="1">
        <v>1784843.5</v>
      </c>
      <c r="AO51" s="1">
        <v>459177.17</v>
      </c>
      <c r="AP51" s="1">
        <v>281374.07</v>
      </c>
      <c r="AQ51" s="1">
        <v>0</v>
      </c>
      <c r="AR51" s="1">
        <v>187407.88</v>
      </c>
      <c r="AS51" s="1">
        <v>769.54</v>
      </c>
      <c r="AT51" s="1">
        <v>66068.740000000005</v>
      </c>
      <c r="AU51" s="1">
        <v>994797.4</v>
      </c>
      <c r="AV51" s="1">
        <v>5470522.1799999997</v>
      </c>
      <c r="AW51" s="1">
        <v>5470522.1799999997</v>
      </c>
      <c r="AX51" s="1">
        <v>5470522.1799999997</v>
      </c>
      <c r="AY51" s="1">
        <v>6044927.0099999998</v>
      </c>
      <c r="AZ51" s="1">
        <v>5470522.1799999997</v>
      </c>
      <c r="BA51" s="1">
        <v>0</v>
      </c>
      <c r="BB51" s="1">
        <v>123700.6</v>
      </c>
      <c r="BC51" s="1">
        <v>35970.160000000003</v>
      </c>
      <c r="BD51" s="1">
        <v>12184.7</v>
      </c>
      <c r="BE51" s="1">
        <v>171855.46</v>
      </c>
      <c r="BF51" s="1">
        <v>5642377.6399999997</v>
      </c>
    </row>
    <row r="52" spans="1:62" x14ac:dyDescent="0.45">
      <c r="A52" s="14"/>
      <c r="D52" s="1">
        <f>SUM(D3:D51)</f>
        <v>36565.280000000006</v>
      </c>
      <c r="E52" s="1">
        <f t="shared" ref="E52:BE52" si="0">SUM(E3:E51)</f>
        <v>28.350000000000005</v>
      </c>
      <c r="F52" s="1">
        <f t="shared" si="0"/>
        <v>7138.2599999999993</v>
      </c>
      <c r="G52" s="1">
        <f t="shared" si="0"/>
        <v>405.80000000000007</v>
      </c>
      <c r="H52" s="1">
        <f t="shared" si="0"/>
        <v>32.89</v>
      </c>
      <c r="I52" s="1">
        <f t="shared" si="0"/>
        <v>292.17</v>
      </c>
      <c r="J52" s="1">
        <f t="shared" si="0"/>
        <v>460.96000000000009</v>
      </c>
      <c r="K52" s="1">
        <f t="shared" si="0"/>
        <v>10450.710000000001</v>
      </c>
      <c r="L52" s="1">
        <f t="shared" si="0"/>
        <v>6175.2299999999987</v>
      </c>
      <c r="M52" s="1">
        <f t="shared" si="0"/>
        <v>1233.56</v>
      </c>
      <c r="N52" s="1">
        <f t="shared" si="0"/>
        <v>11230.09</v>
      </c>
      <c r="O52" s="1">
        <f t="shared" si="0"/>
        <v>1221.4400000000003</v>
      </c>
      <c r="P52" s="1">
        <f t="shared" si="0"/>
        <v>1.08</v>
      </c>
      <c r="Q52" s="1">
        <f t="shared" si="0"/>
        <v>55.15</v>
      </c>
      <c r="R52" s="1">
        <f t="shared" si="0"/>
        <v>10.629999999999999</v>
      </c>
      <c r="S52" s="1">
        <f t="shared" si="0"/>
        <v>14900.71</v>
      </c>
      <c r="T52" s="1"/>
      <c r="U52" s="1"/>
      <c r="V52" s="1"/>
      <c r="W52" s="1">
        <f t="shared" si="0"/>
        <v>155215820935</v>
      </c>
      <c r="X52" s="1">
        <f t="shared" si="0"/>
        <v>135777736.25999999</v>
      </c>
      <c r="Y52" s="1">
        <f t="shared" si="0"/>
        <v>134810892.21000001</v>
      </c>
      <c r="Z52" s="1"/>
      <c r="AA52" s="1">
        <f t="shared" si="0"/>
        <v>4233574.87</v>
      </c>
      <c r="AB52" s="1">
        <f t="shared" si="0"/>
        <v>4088897.9900000012</v>
      </c>
      <c r="AC52" s="1">
        <f t="shared" si="0"/>
        <v>1193.3800000000001</v>
      </c>
      <c r="AD52" s="1">
        <f t="shared" si="0"/>
        <v>34801.540000000008</v>
      </c>
      <c r="AE52" s="1">
        <f t="shared" si="0"/>
        <v>5183.4599999999991</v>
      </c>
      <c r="AF52" s="1">
        <f t="shared" si="0"/>
        <v>41178.380000000005</v>
      </c>
      <c r="AG52" s="1">
        <f t="shared" si="0"/>
        <v>29653.33</v>
      </c>
      <c r="AH52" s="1">
        <f t="shared" si="0"/>
        <v>17869167.289999999</v>
      </c>
      <c r="AI52" s="1">
        <f t="shared" si="0"/>
        <v>2353460.61</v>
      </c>
      <c r="AJ52" s="1">
        <f t="shared" si="0"/>
        <v>247822.5</v>
      </c>
      <c r="AK52" s="1">
        <f t="shared" si="0"/>
        <v>3381167.9099999988</v>
      </c>
      <c r="AL52" s="1">
        <f t="shared" si="0"/>
        <v>7001228.0499999989</v>
      </c>
      <c r="AM52" s="1">
        <f t="shared" si="0"/>
        <v>30882499.689999998</v>
      </c>
      <c r="AN52" s="1">
        <f t="shared" si="0"/>
        <v>32700635.479999993</v>
      </c>
      <c r="AO52" s="1">
        <f t="shared" si="0"/>
        <v>31409345.850000001</v>
      </c>
      <c r="AP52" s="1">
        <f t="shared" si="0"/>
        <v>17053234.359999999</v>
      </c>
      <c r="AQ52" s="1">
        <f t="shared" si="0"/>
        <v>1408930.2199999997</v>
      </c>
      <c r="AR52" s="1">
        <f t="shared" si="0"/>
        <v>10264459.909999998</v>
      </c>
      <c r="AS52" s="1">
        <f t="shared" si="0"/>
        <v>1087584.1599999999</v>
      </c>
      <c r="AT52" s="1">
        <f t="shared" si="0"/>
        <v>4385394.6600000011</v>
      </c>
      <c r="AU52" s="1">
        <f t="shared" si="0"/>
        <v>65608949.160000004</v>
      </c>
      <c r="AV52" s="1">
        <v>262991823.97999999</v>
      </c>
      <c r="AW52" s="1">
        <v>267159752.34999999</v>
      </c>
      <c r="AX52" s="1">
        <v>269244573.83999997</v>
      </c>
      <c r="AY52" s="1">
        <v>295211526.37</v>
      </c>
      <c r="AZ52" s="1">
        <f t="shared" si="0"/>
        <v>268133052.91000003</v>
      </c>
      <c r="BA52" s="1">
        <f t="shared" si="0"/>
        <v>0</v>
      </c>
      <c r="BB52" s="1">
        <f t="shared" si="0"/>
        <v>12109787.900000004</v>
      </c>
      <c r="BC52" s="1">
        <f t="shared" si="0"/>
        <v>1099168.08</v>
      </c>
      <c r="BD52" s="1">
        <f t="shared" si="0"/>
        <v>2852579.0700000003</v>
      </c>
      <c r="BE52" s="1">
        <f t="shared" si="0"/>
        <v>16061535.050000001</v>
      </c>
      <c r="BF52" s="1">
        <v>284194587.95999998</v>
      </c>
      <c r="BG52" s="1"/>
      <c r="BH52" s="1"/>
      <c r="BI52" s="1"/>
    </row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FY15_SFPR_JVS_FL2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Sarkar, Prabir</cp:lastModifiedBy>
  <dcterms:created xsi:type="dcterms:W3CDTF">2019-04-12T17:15:50Z</dcterms:created>
  <dcterms:modified xsi:type="dcterms:W3CDTF">2020-05-04T16:12:38Z</dcterms:modified>
</cp:coreProperties>
</file>