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P:\JVS Calculator - Payment &amp; Letter\JVS Payment\FY2016 Payment\FY16 SFPR Excel format\"/>
    </mc:Choice>
  </mc:AlternateContent>
  <xr:revisionPtr revIDLastSave="0" documentId="13_ncr:1_{66DE2278-4BB3-4E82-8513-89A58DF601D0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FY16_SFPR_JVS_FL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2" i="1" l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W52" i="1"/>
  <c r="Y52" i="1"/>
  <c r="AA52" i="1"/>
  <c r="AB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Z52" i="1"/>
  <c r="D52" i="1"/>
</calcChain>
</file>

<file path=xl/sharedStrings.xml><?xml version="1.0" encoding="utf-8"?>
<sst xmlns="http://schemas.openxmlformats.org/spreadsheetml/2006/main" count="155" uniqueCount="154">
  <si>
    <t>APOLLO</t>
  </si>
  <si>
    <t>Allen</t>
  </si>
  <si>
    <t>SOUTHERN HILLS</t>
  </si>
  <si>
    <t>Brown</t>
  </si>
  <si>
    <t>A-TECH</t>
  </si>
  <si>
    <t>Ashtabula</t>
  </si>
  <si>
    <t>BELMONT-HARRISON</t>
  </si>
  <si>
    <t>Belmont</t>
  </si>
  <si>
    <t>BUTLER TECH</t>
  </si>
  <si>
    <t>Butler</t>
  </si>
  <si>
    <t>COLUMBIANA COUNTY</t>
  </si>
  <si>
    <t>Columbiana</t>
  </si>
  <si>
    <t>CUYAHOGA VALLEY</t>
  </si>
  <si>
    <t>Cuyahoga</t>
  </si>
  <si>
    <t>POLARIS</t>
  </si>
  <si>
    <t>FOUR COUNTY</t>
  </si>
  <si>
    <t>Henry</t>
  </si>
  <si>
    <t>DELAWARE AREA CAREER CENTER</t>
  </si>
  <si>
    <t>Delaware</t>
  </si>
  <si>
    <t>EASTLAND-FAIRFIELD CAREER/TECH</t>
  </si>
  <si>
    <t>Franklin</t>
  </si>
  <si>
    <t>EHOVE</t>
  </si>
  <si>
    <t>Erie</t>
  </si>
  <si>
    <t>GREENE COUNTY CAREER CENTER</t>
  </si>
  <si>
    <t>Greene</t>
  </si>
  <si>
    <t>Hamilton</t>
  </si>
  <si>
    <t>JEFFERSON COUNTY</t>
  </si>
  <si>
    <t>Jefferson</t>
  </si>
  <si>
    <t>KNOX COUNTY</t>
  </si>
  <si>
    <t>Knox</t>
  </si>
  <si>
    <t>AUBURN</t>
  </si>
  <si>
    <t>Lake</t>
  </si>
  <si>
    <t>LAWRENCE COUNTY</t>
  </si>
  <si>
    <t>Lawrence</t>
  </si>
  <si>
    <t>C-TEC</t>
  </si>
  <si>
    <t>Licking</t>
  </si>
  <si>
    <t>LORAIN COUNTY JVS</t>
  </si>
  <si>
    <t>Lorain</t>
  </si>
  <si>
    <t>MAHONING CO CAREER &amp; TECH CTR</t>
  </si>
  <si>
    <t>Mahoning</t>
  </si>
  <si>
    <t>MIAMI VALLEY CAREER TECH</t>
  </si>
  <si>
    <t>Montgomery</t>
  </si>
  <si>
    <t>MID-EAST CAREER &amp; TECH CENTERS</t>
  </si>
  <si>
    <t>Muskingum</t>
  </si>
  <si>
    <t>OHIO HI-POINT</t>
  </si>
  <si>
    <t>Logan</t>
  </si>
  <si>
    <t>PENTA</t>
  </si>
  <si>
    <t>Wood</t>
  </si>
  <si>
    <t>PIKE COUNTY AREA</t>
  </si>
  <si>
    <t>Pike</t>
  </si>
  <si>
    <t>MAPLEWOOD CAREER CENTER</t>
  </si>
  <si>
    <t>Portage</t>
  </si>
  <si>
    <t>PIONEER CAREER &amp; TECHNOLOGY</t>
  </si>
  <si>
    <t>Richland</t>
  </si>
  <si>
    <t>PICKAWAY-ROSS JVSD</t>
  </si>
  <si>
    <t>Ross</t>
  </si>
  <si>
    <t>VANGUARD-SENTINEL</t>
  </si>
  <si>
    <t>Sandusky</t>
  </si>
  <si>
    <t>WARREN COUNTY</t>
  </si>
  <si>
    <t>Warren</t>
  </si>
  <si>
    <t>SCIOTO COUNTY CTC</t>
  </si>
  <si>
    <t>Scioto</t>
  </si>
  <si>
    <t>SPRINGFIELD-CLARK COUNTY</t>
  </si>
  <si>
    <t>Clark</t>
  </si>
  <si>
    <t>TRI-COUNTY CAREER CENTER</t>
  </si>
  <si>
    <t>Athens</t>
  </si>
  <si>
    <t>TRUMBULL CAREER &amp; TECH CTR</t>
  </si>
  <si>
    <t>Trumbull</t>
  </si>
  <si>
    <t>BUCKEYE</t>
  </si>
  <si>
    <t>Tuscarawas</t>
  </si>
  <si>
    <t>VANTAGE</t>
  </si>
  <si>
    <t>Van Wert</t>
  </si>
  <si>
    <t>WASHINGTON CTY CAREER CENTER</t>
  </si>
  <si>
    <t>Washington</t>
  </si>
  <si>
    <t>WAYNE COUNTY JVSD</t>
  </si>
  <si>
    <t>Wayne</t>
  </si>
  <si>
    <t>STARK COUNTY AREA</t>
  </si>
  <si>
    <t>Stark</t>
  </si>
  <si>
    <t>ASHLAND COUNTY-WEST HOLMES</t>
  </si>
  <si>
    <t>Ashland</t>
  </si>
  <si>
    <t>GALLIA-JACKSON-VINTON</t>
  </si>
  <si>
    <t>Gallia</t>
  </si>
  <si>
    <t>MEDINA COUNTY JVSD</t>
  </si>
  <si>
    <t>Medina</t>
  </si>
  <si>
    <t>UPPER VALLEY CAREER CENTER</t>
  </si>
  <si>
    <t>Miami</t>
  </si>
  <si>
    <t>U S GRANT</t>
  </si>
  <si>
    <t>Clermont</t>
  </si>
  <si>
    <t>PORTAGE LAKES</t>
  </si>
  <si>
    <t>Summit</t>
  </si>
  <si>
    <t>TOLLES</t>
  </si>
  <si>
    <t>Madison</t>
  </si>
  <si>
    <t>COSHOCTON COUNTY</t>
  </si>
  <si>
    <t>Coshocton</t>
  </si>
  <si>
    <t>TRI-RIVERS</t>
  </si>
  <si>
    <t>Marion</t>
  </si>
  <si>
    <t>Formula ADM</t>
  </si>
  <si>
    <t>County Name</t>
  </si>
  <si>
    <t>spe_fte_1</t>
  </si>
  <si>
    <t>spe_fte_2</t>
  </si>
  <si>
    <t>spe_fte_3</t>
  </si>
  <si>
    <t>spe_fte_4</t>
  </si>
  <si>
    <t>spe_fte_5</t>
  </si>
  <si>
    <t>spe_fte_6</t>
  </si>
  <si>
    <t>cte_fte_1</t>
  </si>
  <si>
    <t>cte_fte_2</t>
  </si>
  <si>
    <t>cte_fte_3</t>
  </si>
  <si>
    <t>cte_fte_4</t>
  </si>
  <si>
    <t>cte_fte_5</t>
  </si>
  <si>
    <t>lep_fte_1</t>
  </si>
  <si>
    <t>lep_fte_2</t>
  </si>
  <si>
    <t>lep_fte_3</t>
  </si>
  <si>
    <t>econ_disadv_adm</t>
  </si>
  <si>
    <t>econ_disadv_pct (%)</t>
  </si>
  <si>
    <t>Econ_disadv_IDX</t>
  </si>
  <si>
    <t>econ_disad_statewide_pct</t>
  </si>
  <si>
    <t>3 yrs avg valuation</t>
  </si>
  <si>
    <t>Graduation bonus rate</t>
  </si>
  <si>
    <t>Econ_disadv amts</t>
  </si>
  <si>
    <t>Cap_Econ_disadv amts</t>
  </si>
  <si>
    <t>LEP_amts_cat1</t>
  </si>
  <si>
    <t>LEP_amts_cat2</t>
  </si>
  <si>
    <t>LEP_amts_cat3</t>
  </si>
  <si>
    <t>Opportunity Grant</t>
  </si>
  <si>
    <t>Cap opportunity Grant</t>
  </si>
  <si>
    <t>State share pct</t>
  </si>
  <si>
    <t>LEP total cap amts</t>
  </si>
  <si>
    <t>spe amts_cat1</t>
  </si>
  <si>
    <t>spe amts_cat2</t>
  </si>
  <si>
    <t>spe amts_cat3</t>
  </si>
  <si>
    <t>spe amts_cat4</t>
  </si>
  <si>
    <t>spe amts_cat5</t>
  </si>
  <si>
    <t>spe amts_cat6</t>
  </si>
  <si>
    <t>spe total amts</t>
  </si>
  <si>
    <t>Transitional aid guarantee</t>
  </si>
  <si>
    <t>CTE funding cat.1</t>
  </si>
  <si>
    <t>CTE funding cat.2</t>
  </si>
  <si>
    <t>CTE funding cat.3</t>
  </si>
  <si>
    <t>CTE funding cat.4</t>
  </si>
  <si>
    <t>CTE funding cat.5</t>
  </si>
  <si>
    <t>CTE associated service amts</t>
  </si>
  <si>
    <t>total cte amts</t>
  </si>
  <si>
    <t>ESC transfer</t>
  </si>
  <si>
    <t>Open enrollment adj</t>
  </si>
  <si>
    <t>Associated services adj</t>
  </si>
  <si>
    <t>Other adj</t>
  </si>
  <si>
    <t>Total transfer and Adj</t>
  </si>
  <si>
    <t>net state aid</t>
  </si>
  <si>
    <t>Graduation bobus</t>
  </si>
  <si>
    <t>GREAT OAKS INST OF TECHNOLOGY</t>
  </si>
  <si>
    <t>Graduation bonus Student #</t>
  </si>
  <si>
    <t>total state funding</t>
  </si>
  <si>
    <t>JVS IRN</t>
  </si>
  <si>
    <t>JVS District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</si>
</sst>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000000000"/>
    <numFmt numFmtId="165" formatCode="0.0000000000"/>
    <numFmt numFmtId="166" formatCode="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4" fontId="0" fillId="0" borderId="0" xfId="0" applyNumberFormat="1"/>
    <xf numFmtId="10" fontId="0" fillId="0" borderId="0" xfId="0" applyNumberFormat="1"/>
    <xf numFmtId="43" fontId="0" fillId="0" borderId="0" xfId="42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164" fontId="0" fillId="0" borderId="0" xfId="0" applyNumberFormat="1"/>
    <xf numFmtId="165" fontId="0" fillId="0" borderId="0" xfId="0" applyNumberFormat="1"/>
    <xf numFmtId="0" fontId="0" fillId="0" borderId="0" xfId="0" applyFill="1"/>
    <xf numFmtId="4" fontId="0" fillId="0" borderId="0" xfId="0" applyNumberFormat="1" applyFill="1"/>
    <xf numFmtId="10" fontId="0" fillId="0" borderId="0" xfId="0" applyNumberFormat="1" applyFill="1"/>
    <xf numFmtId="164" fontId="0" fillId="0" borderId="0" xfId="0" applyNumberFormat="1" applyFill="1"/>
    <xf numFmtId="165" fontId="0" fillId="0" borderId="0" xfId="0" applyNumberFormat="1" applyFill="1"/>
    <xf numFmtId="166" fontId="0" fillId="0" borderId="0" xfId="0" applyNumberFormat="1"/>
    <xf numFmtId="166" fontId="0" fillId="0" borderId="0" xfId="0" applyNumberForma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55"/>
  <sheetViews>
    <sheetView tabSelected="1" workbookViewId="0">
      <pane ySplit="2" topLeftCell="A3" activePane="bottomLeft" state="frozen"/>
      <selection pane="bottomLeft" activeCell="C6" sqref="C6"/>
    </sheetView>
  </sheetViews>
  <sheetFormatPr defaultRowHeight="14.25" x14ac:dyDescent="0.45"/>
  <cols>
    <col min="1" max="1" width="6.73046875" bestFit="1" customWidth="1"/>
    <col min="2" max="2" width="11.3984375" bestFit="1" customWidth="1"/>
    <col min="3" max="3" width="29.6640625" bestFit="1" customWidth="1"/>
    <col min="4" max="9" width="11.265625" bestFit="1" customWidth="1"/>
    <col min="10" max="10" width="8.59765625" bestFit="1" customWidth="1"/>
    <col min="11" max="11" width="10.06640625" bestFit="1" customWidth="1"/>
    <col min="12" max="12" width="9.1328125" bestFit="1" customWidth="1"/>
    <col min="13" max="17" width="12.1328125" bestFit="1" customWidth="1"/>
    <col min="18" max="20" width="11.265625" bestFit="1" customWidth="1"/>
    <col min="21" max="21" width="14.06640625" bestFit="1" customWidth="1"/>
    <col min="22" max="22" width="14.46484375" bestFit="1" customWidth="1"/>
    <col min="23" max="23" width="16.6640625" bestFit="1" customWidth="1"/>
    <col min="24" max="24" width="15.3984375" bestFit="1" customWidth="1"/>
    <col min="25" max="25" width="11.86328125" bestFit="1" customWidth="1"/>
    <col min="26" max="26" width="11.86328125" customWidth="1"/>
    <col min="27" max="28" width="14.3984375" bestFit="1" customWidth="1"/>
    <col min="29" max="29" width="13" bestFit="1" customWidth="1"/>
    <col min="30" max="30" width="13.06640625" bestFit="1" customWidth="1"/>
    <col min="31" max="32" width="15.46484375" bestFit="1" customWidth="1"/>
    <col min="33" max="36" width="11.6640625" bestFit="1" customWidth="1"/>
    <col min="37" max="37" width="12.1328125" bestFit="1" customWidth="1"/>
    <col min="38" max="39" width="11.6640625" bestFit="1" customWidth="1"/>
    <col min="40" max="42" width="12.1328125" bestFit="1" customWidth="1"/>
    <col min="43" max="49" width="12.19921875" bestFit="1" customWidth="1"/>
    <col min="50" max="50" width="12.9296875" bestFit="1" customWidth="1"/>
    <col min="51" max="51" width="15.86328125" bestFit="1" customWidth="1"/>
    <col min="52" max="52" width="12.9296875" bestFit="1" customWidth="1"/>
    <col min="53" max="53" width="15.86328125" bestFit="1" customWidth="1"/>
    <col min="54" max="54" width="13.796875" bestFit="1" customWidth="1"/>
    <col min="55" max="55" width="11.9296875" bestFit="1" customWidth="1"/>
    <col min="56" max="57" width="13.19921875" bestFit="1" customWidth="1"/>
    <col min="58" max="58" width="17.33203125" bestFit="1" customWidth="1"/>
    <col min="59" max="59" width="12.1328125" bestFit="1" customWidth="1"/>
    <col min="60" max="60" width="13.19921875" bestFit="1" customWidth="1"/>
    <col min="61" max="61" width="11.86328125" bestFit="1" customWidth="1"/>
    <col min="62" max="62" width="11.53125" bestFit="1" customWidth="1"/>
    <col min="63" max="63" width="11.86328125" bestFit="1" customWidth="1"/>
    <col min="64" max="64" width="10.3984375" bestFit="1" customWidth="1"/>
    <col min="65" max="65" width="12.1328125" bestFit="1" customWidth="1"/>
    <col min="66" max="66" width="11.265625" bestFit="1" customWidth="1"/>
    <col min="67" max="67" width="13.1328125" bestFit="1" customWidth="1"/>
    <col min="68" max="68" width="12.265625" bestFit="1" customWidth="1"/>
    <col min="69" max="69" width="11" bestFit="1" customWidth="1"/>
    <col min="70" max="70" width="14" bestFit="1" customWidth="1"/>
    <col min="71" max="71" width="12.265625" bestFit="1" customWidth="1"/>
    <col min="72" max="73" width="11.86328125" bestFit="1" customWidth="1"/>
  </cols>
  <sheetData>
    <row r="1" spans="1:58" x14ac:dyDescent="0.45">
      <c r="AF1" s="1"/>
      <c r="AG1" s="1"/>
    </row>
    <row r="2" spans="1:58" s="6" customFormat="1" ht="42.75" x14ac:dyDescent="0.45">
      <c r="A2" s="4" t="s">
        <v>152</v>
      </c>
      <c r="B2" s="4" t="s">
        <v>97</v>
      </c>
      <c r="C2" s="4" t="s">
        <v>153</v>
      </c>
      <c r="D2" s="4" t="s">
        <v>96</v>
      </c>
      <c r="E2" s="4" t="s">
        <v>98</v>
      </c>
      <c r="F2" s="4" t="s">
        <v>99</v>
      </c>
      <c r="G2" s="4" t="s">
        <v>100</v>
      </c>
      <c r="H2" s="4" t="s">
        <v>101</v>
      </c>
      <c r="I2" s="4" t="s">
        <v>102</v>
      </c>
      <c r="J2" s="4" t="s">
        <v>103</v>
      </c>
      <c r="K2" s="4" t="s">
        <v>104</v>
      </c>
      <c r="L2" s="4" t="s">
        <v>105</v>
      </c>
      <c r="M2" s="4" t="s">
        <v>106</v>
      </c>
      <c r="N2" s="4" t="s">
        <v>107</v>
      </c>
      <c r="O2" s="4" t="s">
        <v>108</v>
      </c>
      <c r="P2" s="4" t="s">
        <v>109</v>
      </c>
      <c r="Q2" s="4" t="s">
        <v>110</v>
      </c>
      <c r="R2" s="4" t="s">
        <v>111</v>
      </c>
      <c r="S2" s="5" t="s">
        <v>112</v>
      </c>
      <c r="T2" s="5" t="s">
        <v>113</v>
      </c>
      <c r="U2" s="5" t="s">
        <v>114</v>
      </c>
      <c r="V2" s="5" t="s">
        <v>115</v>
      </c>
      <c r="W2" s="7" t="s">
        <v>116</v>
      </c>
      <c r="X2" s="5" t="s">
        <v>117</v>
      </c>
      <c r="Y2" s="5" t="s">
        <v>150</v>
      </c>
      <c r="Z2" s="5" t="s">
        <v>148</v>
      </c>
      <c r="AA2" s="5" t="s">
        <v>123</v>
      </c>
      <c r="AB2" s="5" t="s">
        <v>124</v>
      </c>
      <c r="AC2" s="5" t="s">
        <v>125</v>
      </c>
      <c r="AD2" s="5" t="s">
        <v>118</v>
      </c>
      <c r="AE2" s="5" t="s">
        <v>119</v>
      </c>
      <c r="AF2" s="5" t="s">
        <v>120</v>
      </c>
      <c r="AG2" s="5" t="s">
        <v>121</v>
      </c>
      <c r="AH2" s="5" t="s">
        <v>122</v>
      </c>
      <c r="AI2" s="5" t="s">
        <v>126</v>
      </c>
      <c r="AJ2" s="5" t="s">
        <v>127</v>
      </c>
      <c r="AK2" s="5" t="s">
        <v>128</v>
      </c>
      <c r="AL2" s="5" t="s">
        <v>129</v>
      </c>
      <c r="AM2" s="5" t="s">
        <v>130</v>
      </c>
      <c r="AN2" s="5" t="s">
        <v>131</v>
      </c>
      <c r="AO2" s="5" t="s">
        <v>132</v>
      </c>
      <c r="AP2" s="5" t="s">
        <v>133</v>
      </c>
      <c r="AQ2" s="5" t="s">
        <v>134</v>
      </c>
      <c r="AR2" s="5" t="s">
        <v>135</v>
      </c>
      <c r="AS2" s="5" t="s">
        <v>136</v>
      </c>
      <c r="AT2" s="5" t="s">
        <v>137</v>
      </c>
      <c r="AU2" s="5" t="s">
        <v>138</v>
      </c>
      <c r="AV2" s="5" t="s">
        <v>139</v>
      </c>
      <c r="AW2" s="5" t="s">
        <v>140</v>
      </c>
      <c r="AX2" s="5" t="s">
        <v>141</v>
      </c>
      <c r="AY2" s="5" t="s">
        <v>151</v>
      </c>
      <c r="AZ2" s="5" t="s">
        <v>142</v>
      </c>
      <c r="BA2" s="5" t="s">
        <v>143</v>
      </c>
      <c r="BB2" s="5" t="s">
        <v>144</v>
      </c>
      <c r="BC2" s="5" t="s">
        <v>145</v>
      </c>
      <c r="BD2" s="5" t="s">
        <v>146</v>
      </c>
      <c r="BE2" s="5" t="s">
        <v>147</v>
      </c>
      <c r="BF2" s="5"/>
    </row>
    <row r="3" spans="1:58" x14ac:dyDescent="0.45">
      <c r="A3" s="15">
        <v>50773</v>
      </c>
      <c r="B3" t="s">
        <v>1</v>
      </c>
      <c r="C3" t="s">
        <v>0</v>
      </c>
      <c r="D3" s="1">
        <v>634.57000000000005</v>
      </c>
      <c r="E3" s="1">
        <v>0.84</v>
      </c>
      <c r="F3" s="1">
        <v>141.84</v>
      </c>
      <c r="G3" s="1">
        <v>6.96</v>
      </c>
      <c r="H3" s="1">
        <v>0</v>
      </c>
      <c r="I3" s="1">
        <v>3.41</v>
      </c>
      <c r="J3" s="1">
        <v>6.67</v>
      </c>
      <c r="K3" s="1">
        <v>201.81</v>
      </c>
      <c r="L3" s="1">
        <v>67.400000000000006</v>
      </c>
      <c r="M3" s="1">
        <v>22.14</v>
      </c>
      <c r="N3" s="1">
        <v>231.75</v>
      </c>
      <c r="O3" s="1">
        <v>57.51</v>
      </c>
      <c r="P3" s="1">
        <v>0</v>
      </c>
      <c r="Q3" s="1">
        <v>0</v>
      </c>
      <c r="R3" s="1">
        <v>0</v>
      </c>
      <c r="S3" s="1">
        <v>256.72000000000003</v>
      </c>
      <c r="T3" s="2">
        <v>0.40455741699999997</v>
      </c>
      <c r="U3" s="8">
        <v>1.1132591199999999</v>
      </c>
      <c r="V3" s="2">
        <v>0.38342642199999999</v>
      </c>
      <c r="W3" s="1">
        <v>2111226107</v>
      </c>
      <c r="X3" s="2">
        <v>0.946428571</v>
      </c>
      <c r="Y3">
        <v>212</v>
      </c>
      <c r="Z3">
        <v>63751.62</v>
      </c>
      <c r="AA3" s="1">
        <v>2688349.95</v>
      </c>
      <c r="AB3" s="1">
        <v>2688349.95</v>
      </c>
      <c r="AC3" s="9">
        <v>0.71804928400000001</v>
      </c>
      <c r="AD3" s="1">
        <v>77736.479999999996</v>
      </c>
      <c r="AE3" s="1">
        <v>77736.479999999996</v>
      </c>
      <c r="AF3" s="1">
        <v>0</v>
      </c>
      <c r="AG3" s="1">
        <v>0</v>
      </c>
      <c r="AH3" s="1">
        <v>0</v>
      </c>
      <c r="AI3" s="1">
        <v>0</v>
      </c>
      <c r="AJ3" s="1">
        <v>933.09</v>
      </c>
      <c r="AK3" s="1">
        <v>399855.68</v>
      </c>
      <c r="AL3" s="1">
        <v>47142.58</v>
      </c>
      <c r="AM3" s="1">
        <v>0</v>
      </c>
      <c r="AN3" s="1">
        <v>41745.300000000003</v>
      </c>
      <c r="AO3" s="1">
        <v>120376.5</v>
      </c>
      <c r="AP3" s="1">
        <v>610053.15</v>
      </c>
      <c r="AQ3" s="1">
        <v>802945.17</v>
      </c>
      <c r="AR3" s="1">
        <v>723388.35</v>
      </c>
      <c r="AS3" s="1">
        <v>229012.34</v>
      </c>
      <c r="AT3" s="1">
        <v>27439.279999999999</v>
      </c>
      <c r="AU3" s="1">
        <v>243954.01</v>
      </c>
      <c r="AV3" s="1">
        <v>51949.13</v>
      </c>
      <c r="AW3" s="1">
        <v>98389.96</v>
      </c>
      <c r="AX3" s="1">
        <v>1374133.07</v>
      </c>
      <c r="AY3" s="1">
        <v>5616969.4400000004</v>
      </c>
      <c r="AZ3" s="1">
        <v>0</v>
      </c>
      <c r="BA3" s="1">
        <v>788834.74</v>
      </c>
      <c r="BB3" s="1">
        <v>15411.95</v>
      </c>
      <c r="BC3" s="1">
        <v>28009.16</v>
      </c>
      <c r="BD3" s="1">
        <v>832255.85</v>
      </c>
      <c r="BE3" s="1">
        <v>6449225.29</v>
      </c>
    </row>
    <row r="4" spans="1:58" x14ac:dyDescent="0.45">
      <c r="A4" s="15">
        <v>50799</v>
      </c>
      <c r="B4" t="s">
        <v>3</v>
      </c>
      <c r="C4" t="s">
        <v>2</v>
      </c>
      <c r="D4" s="1">
        <v>412.92</v>
      </c>
      <c r="E4" s="1">
        <v>0.2</v>
      </c>
      <c r="F4" s="1">
        <v>70.37</v>
      </c>
      <c r="G4" s="1">
        <v>2.14</v>
      </c>
      <c r="H4" s="1">
        <v>7.0000000000000007E-2</v>
      </c>
      <c r="I4" s="1">
        <v>0</v>
      </c>
      <c r="J4" s="1">
        <v>2.93</v>
      </c>
      <c r="K4" s="1">
        <v>111.31</v>
      </c>
      <c r="L4" s="1">
        <v>63.19</v>
      </c>
      <c r="M4" s="1">
        <v>0</v>
      </c>
      <c r="N4" s="1">
        <v>157.01</v>
      </c>
      <c r="O4" s="1">
        <v>0</v>
      </c>
      <c r="P4" s="1">
        <v>0</v>
      </c>
      <c r="Q4" s="1">
        <v>0</v>
      </c>
      <c r="R4" s="1">
        <v>0</v>
      </c>
      <c r="S4" s="1">
        <v>178.31</v>
      </c>
      <c r="T4" s="2">
        <v>0.43182698800000002</v>
      </c>
      <c r="U4" s="8">
        <v>1.268397824</v>
      </c>
      <c r="V4" s="2">
        <v>0.38342642199999999</v>
      </c>
      <c r="W4" s="1">
        <v>796999167</v>
      </c>
      <c r="X4" s="2">
        <v>0.96111111100000002</v>
      </c>
      <c r="Y4">
        <v>173</v>
      </c>
      <c r="Z4">
        <v>61540.55</v>
      </c>
      <c r="AA4" s="1">
        <v>2037728.42</v>
      </c>
      <c r="AB4" s="1">
        <v>1966778.13</v>
      </c>
      <c r="AC4" s="9">
        <v>0.836427633</v>
      </c>
      <c r="AD4" s="1">
        <v>61517.7</v>
      </c>
      <c r="AE4" s="1">
        <v>59375.76</v>
      </c>
      <c r="AF4" s="1">
        <v>0</v>
      </c>
      <c r="AG4" s="1">
        <v>0</v>
      </c>
      <c r="AH4" s="1">
        <v>0</v>
      </c>
      <c r="AI4" s="1">
        <v>0</v>
      </c>
      <c r="AJ4" s="1">
        <v>258.79000000000002</v>
      </c>
      <c r="AK4" s="1">
        <v>231082.05</v>
      </c>
      <c r="AL4" s="1">
        <v>16884.650000000001</v>
      </c>
      <c r="AM4" s="1">
        <v>737.09</v>
      </c>
      <c r="AN4" s="1">
        <v>0</v>
      </c>
      <c r="AO4" s="1">
        <v>61596.72</v>
      </c>
      <c r="AP4" s="1">
        <v>310559.3</v>
      </c>
      <c r="AQ4" s="1">
        <v>0</v>
      </c>
      <c r="AR4" s="1">
        <v>464768.98</v>
      </c>
      <c r="AS4" s="1">
        <v>250104.48</v>
      </c>
      <c r="AT4" s="1">
        <v>0</v>
      </c>
      <c r="AU4" s="1">
        <v>192526.12</v>
      </c>
      <c r="AV4" s="1">
        <v>0</v>
      </c>
      <c r="AW4" s="1">
        <v>65439.05</v>
      </c>
      <c r="AX4" s="1">
        <v>972838.63</v>
      </c>
      <c r="AY4" s="1">
        <v>3371092.37</v>
      </c>
      <c r="AZ4" s="1">
        <v>0</v>
      </c>
      <c r="BA4" s="1">
        <v>257312.22</v>
      </c>
      <c r="BB4" s="1">
        <v>29555.63</v>
      </c>
      <c r="BC4" s="1">
        <v>0</v>
      </c>
      <c r="BD4" s="1">
        <v>286867.84999999998</v>
      </c>
      <c r="BE4" s="1">
        <v>3657960.22</v>
      </c>
    </row>
    <row r="5" spans="1:58" x14ac:dyDescent="0.45">
      <c r="A5" s="15">
        <v>50815</v>
      </c>
      <c r="B5" t="s">
        <v>5</v>
      </c>
      <c r="C5" t="s">
        <v>4</v>
      </c>
      <c r="D5" s="1">
        <v>547.05999999999995</v>
      </c>
      <c r="E5" s="1">
        <v>0</v>
      </c>
      <c r="F5" s="1">
        <v>120.31</v>
      </c>
      <c r="G5" s="1">
        <v>16.48</v>
      </c>
      <c r="H5" s="1">
        <v>0</v>
      </c>
      <c r="I5" s="1">
        <v>1.64</v>
      </c>
      <c r="J5" s="1">
        <v>8.14</v>
      </c>
      <c r="K5" s="1">
        <v>95.46</v>
      </c>
      <c r="L5" s="1">
        <v>75.56</v>
      </c>
      <c r="M5" s="1">
        <v>0</v>
      </c>
      <c r="N5" s="1">
        <v>165.39</v>
      </c>
      <c r="O5" s="1">
        <v>0</v>
      </c>
      <c r="P5" s="1">
        <v>0</v>
      </c>
      <c r="Q5" s="1">
        <v>0</v>
      </c>
      <c r="R5" s="1">
        <v>0</v>
      </c>
      <c r="S5" s="1">
        <v>127.24</v>
      </c>
      <c r="T5" s="2">
        <v>0.23258874700000001</v>
      </c>
      <c r="U5" s="8">
        <v>0.367970772</v>
      </c>
      <c r="V5" s="2">
        <v>0.38342642199999999</v>
      </c>
      <c r="W5" s="1">
        <v>1801345000</v>
      </c>
      <c r="X5" s="2">
        <v>0.88181818199999995</v>
      </c>
      <c r="Y5">
        <v>194</v>
      </c>
      <c r="Z5">
        <v>54575.79</v>
      </c>
      <c r="AA5" s="1">
        <v>2326981.5</v>
      </c>
      <c r="AB5" s="1">
        <v>2326981.5</v>
      </c>
      <c r="AC5" s="9">
        <v>0.72095134699999996</v>
      </c>
      <c r="AD5" s="1">
        <v>12735.2</v>
      </c>
      <c r="AE5" s="1">
        <v>12735.2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340532.04</v>
      </c>
      <c r="AL5" s="1">
        <v>112076.1</v>
      </c>
      <c r="AM5" s="1">
        <v>0</v>
      </c>
      <c r="AN5" s="1">
        <v>20158.060000000001</v>
      </c>
      <c r="AO5" s="1">
        <v>147499.98000000001</v>
      </c>
      <c r="AP5" s="1">
        <v>620266.18000000005</v>
      </c>
      <c r="AQ5" s="1">
        <v>518723.17</v>
      </c>
      <c r="AR5" s="1">
        <v>343559.5</v>
      </c>
      <c r="AS5" s="1">
        <v>257776.1</v>
      </c>
      <c r="AT5" s="1">
        <v>0</v>
      </c>
      <c r="AU5" s="1">
        <v>174803.12</v>
      </c>
      <c r="AV5" s="1">
        <v>0</v>
      </c>
      <c r="AW5" s="1">
        <v>57238.32</v>
      </c>
      <c r="AX5" s="1">
        <v>833377.04</v>
      </c>
      <c r="AY5" s="1">
        <v>4366658.88</v>
      </c>
      <c r="AZ5" s="1">
        <v>0</v>
      </c>
      <c r="BA5" s="1">
        <v>19659.84</v>
      </c>
      <c r="BB5" s="1">
        <v>18161.849999999999</v>
      </c>
      <c r="BC5" s="1">
        <v>8788.3799999999992</v>
      </c>
      <c r="BD5" s="1">
        <v>46610.07</v>
      </c>
      <c r="BE5" s="1">
        <v>4413268.95</v>
      </c>
    </row>
    <row r="6" spans="1:58" x14ac:dyDescent="0.45">
      <c r="A6" s="15">
        <v>50856</v>
      </c>
      <c r="B6" t="s">
        <v>7</v>
      </c>
      <c r="C6" t="s">
        <v>6</v>
      </c>
      <c r="D6" s="1">
        <v>431.88</v>
      </c>
      <c r="E6" s="1">
        <v>0</v>
      </c>
      <c r="F6" s="1">
        <v>123.2</v>
      </c>
      <c r="G6" s="1">
        <v>6</v>
      </c>
      <c r="H6" s="1">
        <v>0</v>
      </c>
      <c r="I6" s="1">
        <v>1.8</v>
      </c>
      <c r="J6" s="1">
        <v>10.88</v>
      </c>
      <c r="K6" s="1">
        <v>103.47</v>
      </c>
      <c r="L6" s="1">
        <v>66.989999999999995</v>
      </c>
      <c r="M6" s="1">
        <v>102.87</v>
      </c>
      <c r="N6" s="1">
        <v>113.37</v>
      </c>
      <c r="O6" s="1">
        <v>0</v>
      </c>
      <c r="P6" s="1">
        <v>0</v>
      </c>
      <c r="Q6" s="1">
        <v>0</v>
      </c>
      <c r="R6" s="1">
        <v>0</v>
      </c>
      <c r="S6" s="1">
        <v>208.49</v>
      </c>
      <c r="T6" s="2">
        <v>0.48274983799999999</v>
      </c>
      <c r="U6" s="8">
        <v>1.585185896</v>
      </c>
      <c r="V6" s="2">
        <v>0.38342642199999999</v>
      </c>
      <c r="W6" s="1">
        <v>1382655506</v>
      </c>
      <c r="X6" s="2">
        <v>0.93959731499999999</v>
      </c>
      <c r="Y6">
        <v>140</v>
      </c>
      <c r="Z6">
        <v>42415.51</v>
      </c>
      <c r="AA6" s="1">
        <v>1856764.25</v>
      </c>
      <c r="AB6" s="1">
        <v>1856764.25</v>
      </c>
      <c r="AC6" s="9">
        <v>0.72868807300000005</v>
      </c>
      <c r="AD6" s="1">
        <v>89894.75</v>
      </c>
      <c r="AE6" s="1">
        <v>89894.75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352454.18</v>
      </c>
      <c r="AL6" s="1">
        <v>41242.29</v>
      </c>
      <c r="AM6" s="1">
        <v>0</v>
      </c>
      <c r="AN6" s="1">
        <v>22362.13</v>
      </c>
      <c r="AO6" s="1">
        <v>199265.52</v>
      </c>
      <c r="AP6" s="1">
        <v>615324.12</v>
      </c>
      <c r="AQ6" s="1">
        <v>713499.43</v>
      </c>
      <c r="AR6" s="1">
        <v>376383.6</v>
      </c>
      <c r="AS6" s="1">
        <v>230991.7</v>
      </c>
      <c r="AT6" s="1">
        <v>129381.21</v>
      </c>
      <c r="AU6" s="1">
        <v>121108.26</v>
      </c>
      <c r="AV6" s="1">
        <v>0</v>
      </c>
      <c r="AW6" s="1">
        <v>66500.95</v>
      </c>
      <c r="AX6" s="1">
        <v>924365.72</v>
      </c>
      <c r="AY6" s="1">
        <v>4242263.78</v>
      </c>
      <c r="AZ6" s="1">
        <v>-86055.27</v>
      </c>
      <c r="BA6" s="1">
        <v>191132.88</v>
      </c>
      <c r="BB6" s="1">
        <v>20947.900000000001</v>
      </c>
      <c r="BC6" s="1">
        <v>0</v>
      </c>
      <c r="BD6" s="1">
        <v>126025.51</v>
      </c>
      <c r="BE6" s="1">
        <v>4368289.29</v>
      </c>
    </row>
    <row r="7" spans="1:58" x14ac:dyDescent="0.45">
      <c r="A7" s="15">
        <v>50880</v>
      </c>
      <c r="B7" t="s">
        <v>9</v>
      </c>
      <c r="C7" t="s">
        <v>8</v>
      </c>
      <c r="D7" s="1">
        <v>3102.24</v>
      </c>
      <c r="E7" s="1">
        <v>8.3000000000000007</v>
      </c>
      <c r="F7" s="1">
        <v>345.56</v>
      </c>
      <c r="G7" s="1">
        <v>15.5</v>
      </c>
      <c r="H7" s="1">
        <v>0.56000000000000005</v>
      </c>
      <c r="I7" s="1">
        <v>19.38</v>
      </c>
      <c r="J7" s="1">
        <v>26.46</v>
      </c>
      <c r="K7" s="1">
        <v>917.43</v>
      </c>
      <c r="L7" s="1">
        <v>596.57000000000005</v>
      </c>
      <c r="M7" s="1">
        <v>207.1</v>
      </c>
      <c r="N7" s="1">
        <v>515.24</v>
      </c>
      <c r="O7" s="1">
        <v>191.43</v>
      </c>
      <c r="P7" s="1">
        <v>0.68</v>
      </c>
      <c r="Q7" s="1">
        <v>9.81</v>
      </c>
      <c r="R7" s="1">
        <v>5.54</v>
      </c>
      <c r="S7" s="1">
        <v>1063.3399999999999</v>
      </c>
      <c r="T7" s="2">
        <v>0.34276522799999998</v>
      </c>
      <c r="U7" s="8">
        <v>0.79915209600000003</v>
      </c>
      <c r="V7" s="2">
        <v>0.38342642199999999</v>
      </c>
      <c r="W7" s="1">
        <v>8088820313</v>
      </c>
      <c r="X7" s="2">
        <v>0.97651421500000002</v>
      </c>
      <c r="Y7">
        <v>790</v>
      </c>
      <c r="Z7">
        <v>265934.5</v>
      </c>
      <c r="AA7" s="1">
        <v>14258805.84</v>
      </c>
      <c r="AB7" s="1">
        <v>14258805.84</v>
      </c>
      <c r="AC7" s="9">
        <v>0.77903281300000005</v>
      </c>
      <c r="AD7" s="1">
        <v>231137.55</v>
      </c>
      <c r="AE7" s="1">
        <v>231137.55</v>
      </c>
      <c r="AF7" s="1">
        <v>802.56</v>
      </c>
      <c r="AG7" s="1">
        <v>8681.67</v>
      </c>
      <c r="AH7" s="1">
        <v>3271.41</v>
      </c>
      <c r="AI7" s="1">
        <v>12755.64</v>
      </c>
      <c r="AJ7" s="1">
        <v>10002.86</v>
      </c>
      <c r="AK7" s="1">
        <v>1056889.32</v>
      </c>
      <c r="AL7" s="1">
        <v>113903.56</v>
      </c>
      <c r="AM7" s="1">
        <v>5492.06</v>
      </c>
      <c r="AN7" s="1">
        <v>257399.94</v>
      </c>
      <c r="AO7" s="1">
        <v>518092.38</v>
      </c>
      <c r="AP7" s="1">
        <v>1961780.12</v>
      </c>
      <c r="AQ7" s="1">
        <v>0</v>
      </c>
      <c r="AR7" s="1">
        <v>3567822.7</v>
      </c>
      <c r="AS7" s="1">
        <v>2199185.67</v>
      </c>
      <c r="AT7" s="1">
        <v>278468.86</v>
      </c>
      <c r="AU7" s="1">
        <v>588436.07999999996</v>
      </c>
      <c r="AV7" s="1">
        <v>187605.86</v>
      </c>
      <c r="AW7" s="1">
        <v>446349.75</v>
      </c>
      <c r="AX7" s="1">
        <v>7267868.9199999999</v>
      </c>
      <c r="AY7" s="1">
        <v>23998282.57</v>
      </c>
      <c r="AZ7" s="1">
        <v>0</v>
      </c>
      <c r="BA7" s="1">
        <v>602995.54</v>
      </c>
      <c r="BB7" s="1">
        <v>51453.04</v>
      </c>
      <c r="BC7" s="1">
        <v>41487.1</v>
      </c>
      <c r="BD7" s="1">
        <v>695935.68</v>
      </c>
      <c r="BE7" s="1">
        <v>24694218.25</v>
      </c>
    </row>
    <row r="8" spans="1:58" x14ac:dyDescent="0.45">
      <c r="A8" s="15">
        <v>50906</v>
      </c>
      <c r="B8" t="s">
        <v>11</v>
      </c>
      <c r="C8" t="s">
        <v>10</v>
      </c>
      <c r="D8" s="1">
        <v>258.56</v>
      </c>
      <c r="E8" s="1">
        <v>0</v>
      </c>
      <c r="F8" s="1">
        <v>58.01</v>
      </c>
      <c r="G8" s="1">
        <v>4.8600000000000003</v>
      </c>
      <c r="H8" s="1">
        <v>0</v>
      </c>
      <c r="I8" s="1">
        <v>2.5</v>
      </c>
      <c r="J8" s="1">
        <v>0.8</v>
      </c>
      <c r="K8" s="1">
        <v>101.77</v>
      </c>
      <c r="L8" s="1">
        <v>40.130000000000003</v>
      </c>
      <c r="M8" s="1">
        <v>0</v>
      </c>
      <c r="N8" s="1">
        <v>88.92</v>
      </c>
      <c r="O8" s="1">
        <v>0</v>
      </c>
      <c r="P8" s="1">
        <v>0</v>
      </c>
      <c r="Q8" s="1">
        <v>0</v>
      </c>
      <c r="R8" s="1">
        <v>0</v>
      </c>
      <c r="S8" s="1">
        <v>146.41999999999999</v>
      </c>
      <c r="T8" s="2">
        <v>0.56629022299999998</v>
      </c>
      <c r="U8" s="8">
        <v>2.18129324</v>
      </c>
      <c r="V8" s="2">
        <v>0.38342642199999999</v>
      </c>
      <c r="W8" s="1">
        <v>1081576412</v>
      </c>
      <c r="X8" s="2">
        <v>0.91099476400000001</v>
      </c>
      <c r="Y8">
        <v>174</v>
      </c>
      <c r="Z8">
        <v>45276.82</v>
      </c>
      <c r="AA8" s="1">
        <v>984715.79</v>
      </c>
      <c r="AB8" s="1">
        <v>984715.79</v>
      </c>
      <c r="AC8" s="9">
        <v>0.64550193899999997</v>
      </c>
      <c r="AD8" s="1">
        <v>86872.71</v>
      </c>
      <c r="AE8" s="1">
        <v>86872.71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147011.29999999999</v>
      </c>
      <c r="AL8" s="1">
        <v>29592.639999999999</v>
      </c>
      <c r="AM8" s="1">
        <v>0</v>
      </c>
      <c r="AN8" s="1">
        <v>27512.91</v>
      </c>
      <c r="AO8" s="1">
        <v>12979.24</v>
      </c>
      <c r="AP8" s="1">
        <v>217096.09</v>
      </c>
      <c r="AQ8" s="1">
        <v>1540815.31</v>
      </c>
      <c r="AR8" s="1">
        <v>327938.12</v>
      </c>
      <c r="AS8" s="1">
        <v>122577.69</v>
      </c>
      <c r="AT8" s="1">
        <v>0</v>
      </c>
      <c r="AU8" s="1">
        <v>84145.52</v>
      </c>
      <c r="AV8" s="1">
        <v>0</v>
      </c>
      <c r="AW8" s="1">
        <v>35162.76</v>
      </c>
      <c r="AX8" s="1">
        <v>569824.09</v>
      </c>
      <c r="AY8" s="1">
        <v>3444600.81</v>
      </c>
      <c r="AZ8" s="1">
        <v>0</v>
      </c>
      <c r="BA8" s="1">
        <v>375809.36</v>
      </c>
      <c r="BB8" s="1">
        <v>10207.299999999999</v>
      </c>
      <c r="BC8" s="1">
        <v>8541.16</v>
      </c>
      <c r="BD8" s="1">
        <v>394557.82</v>
      </c>
      <c r="BE8" s="1">
        <v>3839158.63</v>
      </c>
    </row>
    <row r="9" spans="1:58" x14ac:dyDescent="0.45">
      <c r="A9" s="15">
        <v>50922</v>
      </c>
      <c r="B9" t="s">
        <v>13</v>
      </c>
      <c r="C9" t="s">
        <v>12</v>
      </c>
      <c r="D9" s="1">
        <v>437.93</v>
      </c>
      <c r="E9" s="1">
        <v>0.5</v>
      </c>
      <c r="F9" s="1">
        <v>82.92</v>
      </c>
      <c r="G9" s="1">
        <v>5.33</v>
      </c>
      <c r="H9" s="1">
        <v>0.54</v>
      </c>
      <c r="I9" s="1">
        <v>4.3099999999999996</v>
      </c>
      <c r="J9" s="1">
        <v>13.2</v>
      </c>
      <c r="K9" s="1">
        <v>175.93</v>
      </c>
      <c r="L9" s="1">
        <v>168.2</v>
      </c>
      <c r="M9" s="1">
        <v>6.88</v>
      </c>
      <c r="N9" s="1">
        <v>63.06</v>
      </c>
      <c r="O9" s="1">
        <v>0</v>
      </c>
      <c r="P9" s="1">
        <v>0</v>
      </c>
      <c r="Q9" s="1">
        <v>0</v>
      </c>
      <c r="R9" s="1">
        <v>0</v>
      </c>
      <c r="S9" s="1">
        <v>120.46</v>
      </c>
      <c r="T9" s="2">
        <v>0.27506679099999998</v>
      </c>
      <c r="U9" s="8">
        <v>0.51465032099999997</v>
      </c>
      <c r="V9" s="2">
        <v>0.38342642199999999</v>
      </c>
      <c r="W9" s="1">
        <v>5804633563</v>
      </c>
      <c r="X9" s="2">
        <v>0.93518518500000003</v>
      </c>
      <c r="Y9">
        <v>303</v>
      </c>
      <c r="Z9">
        <v>6269.36</v>
      </c>
      <c r="AA9" s="1">
        <v>129189.35</v>
      </c>
      <c r="AB9" s="1">
        <v>129189.35</v>
      </c>
      <c r="AC9" s="9">
        <v>0.05</v>
      </c>
      <c r="AD9" s="1">
        <v>16862.580000000002</v>
      </c>
      <c r="AE9" s="1">
        <v>16862.580000000002</v>
      </c>
      <c r="AF9" s="1">
        <v>0</v>
      </c>
      <c r="AG9" s="1">
        <v>0</v>
      </c>
      <c r="AH9" s="1">
        <v>0</v>
      </c>
      <c r="AI9" s="1">
        <v>0</v>
      </c>
      <c r="AJ9" s="1">
        <v>38.68</v>
      </c>
      <c r="AK9" s="1">
        <v>16277.2</v>
      </c>
      <c r="AL9" s="1">
        <v>2513.89</v>
      </c>
      <c r="AM9" s="1">
        <v>339.9</v>
      </c>
      <c r="AN9" s="1">
        <v>3674.06</v>
      </c>
      <c r="AO9" s="1">
        <v>16588.439999999999</v>
      </c>
      <c r="AP9" s="1">
        <v>39432.17</v>
      </c>
      <c r="AQ9" s="1">
        <v>1376753.71</v>
      </c>
      <c r="AR9" s="1">
        <v>43912.13</v>
      </c>
      <c r="AS9" s="1">
        <v>39796.120000000003</v>
      </c>
      <c r="AT9" s="1">
        <v>593.74</v>
      </c>
      <c r="AU9" s="1">
        <v>4622.3</v>
      </c>
      <c r="AV9" s="1">
        <v>0</v>
      </c>
      <c r="AW9" s="1">
        <v>4886.03</v>
      </c>
      <c r="AX9" s="1">
        <v>93810.32</v>
      </c>
      <c r="AY9" s="1">
        <v>1662317.49</v>
      </c>
      <c r="AZ9" s="1">
        <v>0</v>
      </c>
      <c r="BA9" s="1">
        <v>4748.16</v>
      </c>
      <c r="BB9" s="1">
        <v>4382.82</v>
      </c>
      <c r="BC9" s="1">
        <v>30096.32</v>
      </c>
      <c r="BD9" s="1">
        <v>39227.300000000003</v>
      </c>
      <c r="BE9" s="1">
        <v>1701544.79</v>
      </c>
    </row>
    <row r="10" spans="1:58" x14ac:dyDescent="0.45">
      <c r="A10" s="15">
        <v>50948</v>
      </c>
      <c r="B10" t="s">
        <v>13</v>
      </c>
      <c r="C10" t="s">
        <v>14</v>
      </c>
      <c r="D10" s="1">
        <v>611.95000000000005</v>
      </c>
      <c r="E10" s="1">
        <v>0</v>
      </c>
      <c r="F10" s="1">
        <v>52.15</v>
      </c>
      <c r="G10" s="1">
        <v>3.04</v>
      </c>
      <c r="H10" s="1">
        <v>0</v>
      </c>
      <c r="I10" s="1">
        <v>6.5</v>
      </c>
      <c r="J10" s="1">
        <v>11.28</v>
      </c>
      <c r="K10" s="1">
        <v>335.15</v>
      </c>
      <c r="L10" s="1">
        <v>201.93</v>
      </c>
      <c r="M10" s="1">
        <v>0</v>
      </c>
      <c r="N10" s="1">
        <v>38.1</v>
      </c>
      <c r="O10" s="1">
        <v>1.05</v>
      </c>
      <c r="P10" s="1">
        <v>0</v>
      </c>
      <c r="Q10" s="1">
        <v>0</v>
      </c>
      <c r="R10" s="1">
        <v>0</v>
      </c>
      <c r="S10" s="1">
        <v>2.33</v>
      </c>
      <c r="T10" s="2">
        <v>3.807501E-3</v>
      </c>
      <c r="U10" s="8">
        <v>9.8609000000000004E-5</v>
      </c>
      <c r="V10" s="2">
        <v>0.38342642199999999</v>
      </c>
      <c r="W10" s="1">
        <v>4662750050</v>
      </c>
      <c r="X10" s="2">
        <v>0.94907407399999999</v>
      </c>
      <c r="Y10">
        <v>410</v>
      </c>
      <c r="Z10">
        <v>61001.99</v>
      </c>
      <c r="AA10" s="1">
        <v>1279129.98</v>
      </c>
      <c r="AB10" s="1">
        <v>1226668.6100000001</v>
      </c>
      <c r="AC10" s="9">
        <v>0.354280074</v>
      </c>
      <c r="AD10" s="1">
        <v>0.06</v>
      </c>
      <c r="AE10" s="1">
        <v>0.06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72535.62</v>
      </c>
      <c r="AL10" s="1">
        <v>10159.450000000001</v>
      </c>
      <c r="AM10" s="1">
        <v>0</v>
      </c>
      <c r="AN10" s="1">
        <v>39260.79</v>
      </c>
      <c r="AO10" s="1">
        <v>100442.48</v>
      </c>
      <c r="AP10" s="1">
        <v>222398.34</v>
      </c>
      <c r="AQ10" s="1">
        <v>0</v>
      </c>
      <c r="AR10" s="1">
        <v>592734.93999999994</v>
      </c>
      <c r="AS10" s="1">
        <v>338526.22</v>
      </c>
      <c r="AT10" s="1">
        <v>0</v>
      </c>
      <c r="AU10" s="1">
        <v>19788.169999999998</v>
      </c>
      <c r="AV10" s="1">
        <v>467.97</v>
      </c>
      <c r="AW10" s="1">
        <v>48178.65</v>
      </c>
      <c r="AX10" s="1">
        <v>999695.95</v>
      </c>
      <c r="AY10" s="1">
        <v>2509764.9500000002</v>
      </c>
      <c r="AZ10" s="1">
        <v>0</v>
      </c>
      <c r="BA10" s="1">
        <v>108.92</v>
      </c>
      <c r="BB10" s="1">
        <v>7903.88</v>
      </c>
      <c r="BC10" s="1">
        <v>7606.24</v>
      </c>
      <c r="BD10" s="1">
        <v>15619.04</v>
      </c>
      <c r="BE10" s="1">
        <v>2525383.9900000002</v>
      </c>
    </row>
    <row r="11" spans="1:58" x14ac:dyDescent="0.45">
      <c r="A11" s="15">
        <v>50963</v>
      </c>
      <c r="B11" t="s">
        <v>16</v>
      </c>
      <c r="C11" t="s">
        <v>15</v>
      </c>
      <c r="D11" s="1">
        <v>917.82</v>
      </c>
      <c r="E11" s="1">
        <v>1</v>
      </c>
      <c r="F11" s="1">
        <v>216.42</v>
      </c>
      <c r="G11" s="1">
        <v>14.91</v>
      </c>
      <c r="H11" s="1">
        <v>1</v>
      </c>
      <c r="I11" s="1">
        <v>6.21</v>
      </c>
      <c r="J11" s="1">
        <v>7.15</v>
      </c>
      <c r="K11" s="1">
        <v>259.07</v>
      </c>
      <c r="L11" s="1">
        <v>174.09</v>
      </c>
      <c r="M11" s="1">
        <v>32.880000000000003</v>
      </c>
      <c r="N11" s="1">
        <v>277.97000000000003</v>
      </c>
      <c r="O11" s="1">
        <v>9.57</v>
      </c>
      <c r="P11" s="1">
        <v>0</v>
      </c>
      <c r="Q11" s="1">
        <v>0</v>
      </c>
      <c r="R11" s="1">
        <v>0</v>
      </c>
      <c r="S11" s="1">
        <v>422.04</v>
      </c>
      <c r="T11" s="2">
        <v>0.45982872499999999</v>
      </c>
      <c r="U11" s="8">
        <v>1.4382292649999999</v>
      </c>
      <c r="V11" s="2">
        <v>0.38342642199999999</v>
      </c>
      <c r="W11" s="1">
        <v>2995725117</v>
      </c>
      <c r="X11" s="2">
        <v>0.95581395300000005</v>
      </c>
      <c r="Y11">
        <v>411</v>
      </c>
      <c r="Z11">
        <v>125748.57</v>
      </c>
      <c r="AA11" s="1">
        <v>3917275.44</v>
      </c>
      <c r="AB11" s="1">
        <v>3917275.44</v>
      </c>
      <c r="AC11" s="9">
        <v>0.72339346500000001</v>
      </c>
      <c r="AD11" s="1">
        <v>165101.35999999999</v>
      </c>
      <c r="AE11" s="1">
        <v>165101.35999999999</v>
      </c>
      <c r="AF11" s="1">
        <v>0</v>
      </c>
      <c r="AG11" s="1">
        <v>0</v>
      </c>
      <c r="AH11" s="1">
        <v>0</v>
      </c>
      <c r="AI11" s="1">
        <v>0</v>
      </c>
      <c r="AJ11" s="1">
        <v>1119.0899999999999</v>
      </c>
      <c r="AK11" s="1">
        <v>614642.05000000005</v>
      </c>
      <c r="AL11" s="1">
        <v>101742.42</v>
      </c>
      <c r="AM11" s="1">
        <v>9106.7999999999993</v>
      </c>
      <c r="AN11" s="1">
        <v>76588.77</v>
      </c>
      <c r="AO11" s="1">
        <v>129999.67</v>
      </c>
      <c r="AP11" s="1">
        <v>933198.8</v>
      </c>
      <c r="AQ11" s="1">
        <v>0</v>
      </c>
      <c r="AR11" s="1">
        <v>935548.45</v>
      </c>
      <c r="AS11" s="1">
        <v>595927.11</v>
      </c>
      <c r="AT11" s="1">
        <v>41053.22</v>
      </c>
      <c r="AU11" s="1">
        <v>294785.75</v>
      </c>
      <c r="AV11" s="1">
        <v>8708.98</v>
      </c>
      <c r="AW11" s="1">
        <v>128651.82</v>
      </c>
      <c r="AX11" s="1">
        <v>2004675.33</v>
      </c>
      <c r="AY11" s="1">
        <v>7145999.5</v>
      </c>
      <c r="AZ11" s="1">
        <v>0</v>
      </c>
      <c r="BA11" s="1">
        <v>67008.899999999994</v>
      </c>
      <c r="BB11" s="1">
        <v>38559.78</v>
      </c>
      <c r="BC11" s="1">
        <v>0</v>
      </c>
      <c r="BD11" s="1">
        <v>105568.68</v>
      </c>
      <c r="BE11" s="1">
        <v>7251568.1799999997</v>
      </c>
    </row>
    <row r="12" spans="1:58" x14ac:dyDescent="0.45">
      <c r="A12" s="15">
        <v>50989</v>
      </c>
      <c r="B12" t="s">
        <v>18</v>
      </c>
      <c r="C12" t="s">
        <v>17</v>
      </c>
      <c r="D12" s="1">
        <v>402.7</v>
      </c>
      <c r="E12" s="1">
        <v>1</v>
      </c>
      <c r="F12" s="1">
        <v>85.3</v>
      </c>
      <c r="G12" s="1">
        <v>2.06</v>
      </c>
      <c r="H12" s="1">
        <v>0</v>
      </c>
      <c r="I12" s="1">
        <v>1.5</v>
      </c>
      <c r="J12" s="1">
        <v>10.15</v>
      </c>
      <c r="K12" s="1">
        <v>131.19</v>
      </c>
      <c r="L12" s="1">
        <v>73.599999999999994</v>
      </c>
      <c r="M12" s="1">
        <v>43.87</v>
      </c>
      <c r="N12" s="1">
        <v>42.29</v>
      </c>
      <c r="O12" s="1">
        <v>12.61</v>
      </c>
      <c r="P12" s="1">
        <v>0</v>
      </c>
      <c r="Q12" s="1">
        <v>0</v>
      </c>
      <c r="R12" s="1">
        <v>0</v>
      </c>
      <c r="S12" s="1">
        <v>101.71</v>
      </c>
      <c r="T12" s="2">
        <v>0.25257015100000002</v>
      </c>
      <c r="U12" s="8">
        <v>0.43391031499999999</v>
      </c>
      <c r="V12" s="2">
        <v>0.38342642199999999</v>
      </c>
      <c r="W12" s="1">
        <v>5085177307</v>
      </c>
      <c r="X12" s="2">
        <v>0.92578125</v>
      </c>
      <c r="Y12">
        <v>237</v>
      </c>
      <c r="Z12">
        <v>4854.45</v>
      </c>
      <c r="AA12" s="1">
        <v>118796.5</v>
      </c>
      <c r="AB12" s="1">
        <v>118796.5</v>
      </c>
      <c r="AC12" s="9">
        <v>0.05</v>
      </c>
      <c r="AD12" s="1">
        <v>12004.18</v>
      </c>
      <c r="AE12" s="1">
        <v>12004.18</v>
      </c>
      <c r="AF12" s="1">
        <v>0</v>
      </c>
      <c r="AG12" s="1">
        <v>0</v>
      </c>
      <c r="AH12" s="1">
        <v>0</v>
      </c>
      <c r="AI12" s="1">
        <v>0</v>
      </c>
      <c r="AJ12" s="1">
        <v>77.349999999999994</v>
      </c>
      <c r="AK12" s="1">
        <v>16744.39</v>
      </c>
      <c r="AL12" s="1">
        <v>971.6</v>
      </c>
      <c r="AM12" s="1">
        <v>0</v>
      </c>
      <c r="AN12" s="1">
        <v>1278.68</v>
      </c>
      <c r="AO12" s="1">
        <v>12755.51</v>
      </c>
      <c r="AP12" s="1">
        <v>31827.53</v>
      </c>
      <c r="AQ12" s="1">
        <v>2047210.49</v>
      </c>
      <c r="AR12" s="1">
        <v>32745.02</v>
      </c>
      <c r="AS12" s="1">
        <v>17413.759999999998</v>
      </c>
      <c r="AT12" s="1">
        <v>3785.98</v>
      </c>
      <c r="AU12" s="1">
        <v>3099.86</v>
      </c>
      <c r="AV12" s="1">
        <v>793.17</v>
      </c>
      <c r="AW12" s="1">
        <v>3582.01</v>
      </c>
      <c r="AX12" s="1">
        <v>61419.8</v>
      </c>
      <c r="AY12" s="1">
        <v>2276112.9500000002</v>
      </c>
      <c r="AZ12" s="1">
        <v>0</v>
      </c>
      <c r="BA12" s="1">
        <v>1110420.06</v>
      </c>
      <c r="BB12" s="1">
        <v>26225.25</v>
      </c>
      <c r="BC12" s="1">
        <v>843486.02</v>
      </c>
      <c r="BD12" s="1">
        <v>1980131.33</v>
      </c>
      <c r="BE12" s="1">
        <v>4256244.28</v>
      </c>
    </row>
    <row r="13" spans="1:58" x14ac:dyDescent="0.45">
      <c r="A13" s="15">
        <v>51003</v>
      </c>
      <c r="B13" t="s">
        <v>20</v>
      </c>
      <c r="C13" t="s">
        <v>19</v>
      </c>
      <c r="D13" s="1">
        <v>1126.4000000000001</v>
      </c>
      <c r="E13" s="1">
        <v>0.28000000000000003</v>
      </c>
      <c r="F13" s="1">
        <v>201.49</v>
      </c>
      <c r="G13" s="1">
        <v>12.21</v>
      </c>
      <c r="H13" s="1">
        <v>0</v>
      </c>
      <c r="I13" s="1">
        <v>3.98</v>
      </c>
      <c r="J13" s="1">
        <v>7.33</v>
      </c>
      <c r="K13" s="1">
        <v>263.13</v>
      </c>
      <c r="L13" s="1">
        <v>231.93</v>
      </c>
      <c r="M13" s="1">
        <v>0.5</v>
      </c>
      <c r="N13" s="1">
        <v>354.14</v>
      </c>
      <c r="O13" s="1">
        <v>0</v>
      </c>
      <c r="P13" s="1">
        <v>0</v>
      </c>
      <c r="Q13" s="1">
        <v>3.72</v>
      </c>
      <c r="R13" s="1">
        <v>0</v>
      </c>
      <c r="S13" s="1">
        <v>264.20999999999998</v>
      </c>
      <c r="T13" s="2">
        <v>0.23456143500000001</v>
      </c>
      <c r="U13" s="8">
        <v>0.374239088</v>
      </c>
      <c r="V13" s="2">
        <v>0.38342642199999999</v>
      </c>
      <c r="W13" s="1">
        <v>7274305770</v>
      </c>
      <c r="X13" s="2">
        <v>0.96534653500000001</v>
      </c>
      <c r="Y13">
        <v>585</v>
      </c>
      <c r="Z13">
        <v>113128.81</v>
      </c>
      <c r="AA13" s="1">
        <v>3008607.12</v>
      </c>
      <c r="AB13" s="1">
        <v>3008607.12</v>
      </c>
      <c r="AC13" s="9">
        <v>0.45271076900000001</v>
      </c>
      <c r="AD13" s="1">
        <v>26894.74</v>
      </c>
      <c r="AE13" s="1">
        <v>26894.74</v>
      </c>
      <c r="AF13" s="1">
        <v>0</v>
      </c>
      <c r="AG13" s="1">
        <v>1913.12</v>
      </c>
      <c r="AH13" s="1">
        <v>0</v>
      </c>
      <c r="AI13" s="1">
        <v>1913.12</v>
      </c>
      <c r="AJ13" s="1">
        <v>196.1</v>
      </c>
      <c r="AK13" s="1">
        <v>358116.74</v>
      </c>
      <c r="AL13" s="1">
        <v>52141.84</v>
      </c>
      <c r="AM13" s="1">
        <v>0</v>
      </c>
      <c r="AN13" s="1">
        <v>30718.7</v>
      </c>
      <c r="AO13" s="1">
        <v>83403.91</v>
      </c>
      <c r="AP13" s="1">
        <v>524577.29</v>
      </c>
      <c r="AQ13" s="1">
        <v>0</v>
      </c>
      <c r="AR13" s="1">
        <v>594655.94999999995</v>
      </c>
      <c r="AS13" s="1">
        <v>496846.79</v>
      </c>
      <c r="AT13" s="1">
        <v>390.69</v>
      </c>
      <c r="AU13" s="1">
        <v>235033.51</v>
      </c>
      <c r="AV13" s="1">
        <v>0</v>
      </c>
      <c r="AW13" s="1">
        <v>90781.73</v>
      </c>
      <c r="AX13" s="1">
        <v>1417708.67</v>
      </c>
      <c r="AY13" s="1">
        <v>5092829.75</v>
      </c>
      <c r="AZ13" s="1">
        <v>0</v>
      </c>
      <c r="BA13" s="1">
        <v>272504.64</v>
      </c>
      <c r="BB13" s="1">
        <v>97694.67</v>
      </c>
      <c r="BC13" s="1">
        <v>115081.2</v>
      </c>
      <c r="BD13" s="1">
        <v>485280.51</v>
      </c>
      <c r="BE13" s="1">
        <v>5578110.2599999998</v>
      </c>
    </row>
    <row r="14" spans="1:58" x14ac:dyDescent="0.45">
      <c r="A14" s="15">
        <v>51029</v>
      </c>
      <c r="B14" t="s">
        <v>22</v>
      </c>
      <c r="C14" t="s">
        <v>21</v>
      </c>
      <c r="D14" s="1">
        <v>676.7</v>
      </c>
      <c r="E14" s="1">
        <v>0</v>
      </c>
      <c r="F14" s="1">
        <v>132.91</v>
      </c>
      <c r="G14" s="1">
        <v>8.8800000000000008</v>
      </c>
      <c r="H14" s="1">
        <v>0</v>
      </c>
      <c r="I14" s="1">
        <v>5.61</v>
      </c>
      <c r="J14" s="1">
        <v>19.25</v>
      </c>
      <c r="K14" s="1">
        <v>144.08000000000001</v>
      </c>
      <c r="L14" s="1">
        <v>175.56</v>
      </c>
      <c r="M14" s="1">
        <v>20.39</v>
      </c>
      <c r="N14" s="1">
        <v>216.09</v>
      </c>
      <c r="O14" s="1">
        <v>0</v>
      </c>
      <c r="P14" s="1">
        <v>0</v>
      </c>
      <c r="Q14" s="1">
        <v>0</v>
      </c>
      <c r="R14" s="1">
        <v>0</v>
      </c>
      <c r="S14" s="1">
        <v>272.45</v>
      </c>
      <c r="T14" s="2">
        <v>0.40261563500000003</v>
      </c>
      <c r="U14" s="8">
        <v>1.102597995</v>
      </c>
      <c r="V14" s="2">
        <v>0.38342642199999999</v>
      </c>
      <c r="W14" s="1">
        <v>3001515973</v>
      </c>
      <c r="X14" s="2">
        <v>0.97014925399999996</v>
      </c>
      <c r="Y14">
        <v>325</v>
      </c>
      <c r="Z14">
        <v>87075.37</v>
      </c>
      <c r="AA14" s="1">
        <v>2491772.0099999998</v>
      </c>
      <c r="AB14" s="1">
        <v>2491772.0099999998</v>
      </c>
      <c r="AC14" s="9">
        <v>0.62410852500000003</v>
      </c>
      <c r="AD14" s="1">
        <v>81709.570000000007</v>
      </c>
      <c r="AE14" s="1">
        <v>81709.570000000007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325662.74</v>
      </c>
      <c r="AL14" s="1">
        <v>52278.48</v>
      </c>
      <c r="AM14" s="1">
        <v>0</v>
      </c>
      <c r="AN14" s="1">
        <v>59692.79</v>
      </c>
      <c r="AO14" s="1">
        <v>301962.12</v>
      </c>
      <c r="AP14" s="1">
        <v>739596.13</v>
      </c>
      <c r="AQ14" s="1">
        <v>0</v>
      </c>
      <c r="AR14" s="1">
        <v>448888.41</v>
      </c>
      <c r="AS14" s="1">
        <v>518478.11</v>
      </c>
      <c r="AT14" s="1">
        <v>21964.34</v>
      </c>
      <c r="AU14" s="1">
        <v>197710.05</v>
      </c>
      <c r="AV14" s="1">
        <v>0</v>
      </c>
      <c r="AW14" s="1">
        <v>81910.7</v>
      </c>
      <c r="AX14" s="1">
        <v>1268951.6100000001</v>
      </c>
      <c r="AY14" s="1">
        <v>4669104.6900000004</v>
      </c>
      <c r="AZ14" s="1">
        <v>0</v>
      </c>
      <c r="BA14" s="1">
        <v>283061.82</v>
      </c>
      <c r="BB14" s="1">
        <v>33481.449999999997</v>
      </c>
      <c r="BC14" s="1">
        <v>21126</v>
      </c>
      <c r="BD14" s="1">
        <v>337669.27</v>
      </c>
      <c r="BE14" s="1">
        <v>5006773.96</v>
      </c>
    </row>
    <row r="15" spans="1:58" x14ac:dyDescent="0.45">
      <c r="A15" s="15">
        <v>51045</v>
      </c>
      <c r="B15" t="s">
        <v>24</v>
      </c>
      <c r="C15" t="s">
        <v>23</v>
      </c>
      <c r="D15" s="1">
        <v>678.44</v>
      </c>
      <c r="E15" s="1">
        <v>1.56</v>
      </c>
      <c r="F15" s="1">
        <v>137.94999999999999</v>
      </c>
      <c r="G15" s="1">
        <v>13.44</v>
      </c>
      <c r="H15" s="1">
        <v>0</v>
      </c>
      <c r="I15" s="1">
        <v>7.47</v>
      </c>
      <c r="J15" s="1">
        <v>10.029999999999999</v>
      </c>
      <c r="K15" s="1">
        <v>209.36</v>
      </c>
      <c r="L15" s="1">
        <v>76.180000000000007</v>
      </c>
      <c r="M15" s="1">
        <v>21.88</v>
      </c>
      <c r="N15" s="1">
        <v>208.7</v>
      </c>
      <c r="O15" s="1">
        <v>52.44</v>
      </c>
      <c r="P15" s="1">
        <v>0</v>
      </c>
      <c r="Q15" s="1">
        <v>0</v>
      </c>
      <c r="R15" s="1">
        <v>0</v>
      </c>
      <c r="S15" s="1">
        <v>252.09</v>
      </c>
      <c r="T15" s="2">
        <v>0.37157301999999998</v>
      </c>
      <c r="U15" s="8">
        <v>0.93912687900000003</v>
      </c>
      <c r="V15" s="2">
        <v>0.38342642199999999</v>
      </c>
      <c r="W15" s="1">
        <v>3911214243</v>
      </c>
      <c r="X15" s="2">
        <v>0.95876288700000001</v>
      </c>
      <c r="Y15">
        <v>279</v>
      </c>
      <c r="Z15">
        <v>60537.31</v>
      </c>
      <c r="AA15" s="1">
        <v>2047188.88</v>
      </c>
      <c r="AB15" s="1">
        <v>2047188.88</v>
      </c>
      <c r="AC15" s="9">
        <v>0.51143972400000004</v>
      </c>
      <c r="AD15" s="1">
        <v>64394.5</v>
      </c>
      <c r="AE15" s="1">
        <v>64394.5</v>
      </c>
      <c r="AF15" s="1">
        <v>0</v>
      </c>
      <c r="AG15" s="1">
        <v>0</v>
      </c>
      <c r="AH15" s="1">
        <v>0</v>
      </c>
      <c r="AI15" s="1">
        <v>0</v>
      </c>
      <c r="AJ15" s="1">
        <v>1234.27</v>
      </c>
      <c r="AK15" s="1">
        <v>276991.51</v>
      </c>
      <c r="AL15" s="1">
        <v>64840.08</v>
      </c>
      <c r="AM15" s="1">
        <v>0</v>
      </c>
      <c r="AN15" s="1">
        <v>65134.93</v>
      </c>
      <c r="AO15" s="1">
        <v>128930.9</v>
      </c>
      <c r="AP15" s="1">
        <v>537131.68999999994</v>
      </c>
      <c r="AQ15" s="1">
        <v>481801.21</v>
      </c>
      <c r="AR15" s="1">
        <v>534518.5</v>
      </c>
      <c r="AS15" s="1">
        <v>184365.71</v>
      </c>
      <c r="AT15" s="1">
        <v>19314.46</v>
      </c>
      <c r="AU15" s="1">
        <v>156477.13</v>
      </c>
      <c r="AV15" s="1">
        <v>33739.43</v>
      </c>
      <c r="AW15" s="1">
        <v>68625.06</v>
      </c>
      <c r="AX15" s="1">
        <v>997040.29</v>
      </c>
      <c r="AY15" s="1">
        <v>4188093.88</v>
      </c>
      <c r="AZ15" s="1">
        <v>0</v>
      </c>
      <c r="BA15" s="1">
        <v>233542.04</v>
      </c>
      <c r="BB15" s="1">
        <v>18004.400000000001</v>
      </c>
      <c r="BC15" s="1">
        <v>49793.32</v>
      </c>
      <c r="BD15" s="1">
        <v>301339.76</v>
      </c>
      <c r="BE15" s="1">
        <v>4489433.6399999997</v>
      </c>
    </row>
    <row r="16" spans="1:58" x14ac:dyDescent="0.45">
      <c r="A16" s="15">
        <v>51060</v>
      </c>
      <c r="B16" t="s">
        <v>25</v>
      </c>
      <c r="C16" t="s">
        <v>149</v>
      </c>
      <c r="D16" s="1">
        <v>3110.39</v>
      </c>
      <c r="E16" s="1">
        <v>1.1499999999999999</v>
      </c>
      <c r="F16" s="1">
        <v>432.25</v>
      </c>
      <c r="G16" s="1">
        <v>19.66</v>
      </c>
      <c r="H16" s="1">
        <v>0</v>
      </c>
      <c r="I16" s="1">
        <v>15.11</v>
      </c>
      <c r="J16" s="1">
        <v>43.92</v>
      </c>
      <c r="K16" s="1">
        <v>922.24</v>
      </c>
      <c r="L16" s="1">
        <v>579.72</v>
      </c>
      <c r="M16" s="1">
        <v>34.57</v>
      </c>
      <c r="N16" s="1">
        <v>1146.02</v>
      </c>
      <c r="O16" s="1">
        <v>33.729999999999997</v>
      </c>
      <c r="P16" s="1">
        <v>1</v>
      </c>
      <c r="Q16" s="1">
        <v>11.04</v>
      </c>
      <c r="R16" s="1">
        <v>0</v>
      </c>
      <c r="S16" s="1">
        <v>1167.57</v>
      </c>
      <c r="T16" s="2">
        <v>0.37537736399999999</v>
      </c>
      <c r="U16" s="8">
        <v>0.95845579299999994</v>
      </c>
      <c r="V16" s="2">
        <v>0.38342642199999999</v>
      </c>
      <c r="W16" s="1">
        <v>17980464053</v>
      </c>
      <c r="X16" s="2">
        <v>0.97038724399999998</v>
      </c>
      <c r="Y16">
        <v>1278</v>
      </c>
      <c r="Z16">
        <v>279928.94</v>
      </c>
      <c r="AA16" s="1">
        <v>9361068.9700000007</v>
      </c>
      <c r="AB16" s="1">
        <v>8055125.9699999997</v>
      </c>
      <c r="AC16" s="9">
        <v>0.51010383199999998</v>
      </c>
      <c r="AD16" s="1">
        <v>304385.46999999997</v>
      </c>
      <c r="AE16" s="1">
        <v>261921.29</v>
      </c>
      <c r="AF16" s="1">
        <v>772.81</v>
      </c>
      <c r="AG16" s="1">
        <v>6397.44</v>
      </c>
      <c r="AH16" s="1">
        <v>0</v>
      </c>
      <c r="AI16" s="1">
        <v>6169.95</v>
      </c>
      <c r="AJ16" s="1">
        <v>907.5</v>
      </c>
      <c r="AK16" s="1">
        <v>865653.09</v>
      </c>
      <c r="AL16" s="1">
        <v>94600.17</v>
      </c>
      <c r="AM16" s="1">
        <v>0</v>
      </c>
      <c r="AN16" s="1">
        <v>131408.04999999999</v>
      </c>
      <c r="AO16" s="1">
        <v>563096.11</v>
      </c>
      <c r="AP16" s="1">
        <v>1655664.92</v>
      </c>
      <c r="AQ16" s="1">
        <v>0</v>
      </c>
      <c r="AR16" s="1">
        <v>2348427.2799999998</v>
      </c>
      <c r="AS16" s="1">
        <v>1399334.71</v>
      </c>
      <c r="AT16" s="1">
        <v>30436.78</v>
      </c>
      <c r="AU16" s="1">
        <v>857007.76</v>
      </c>
      <c r="AV16" s="1">
        <v>21644.9</v>
      </c>
      <c r="AW16" s="1">
        <v>326998.02</v>
      </c>
      <c r="AX16" s="1">
        <v>4983849.45</v>
      </c>
      <c r="AY16" s="1">
        <v>15242660.52</v>
      </c>
      <c r="AZ16" s="1">
        <v>0</v>
      </c>
      <c r="BA16" s="1">
        <v>571113.42000000004</v>
      </c>
      <c r="BB16" s="1">
        <v>61511.26</v>
      </c>
      <c r="BC16" s="1">
        <v>81821.7</v>
      </c>
      <c r="BD16" s="1">
        <v>714446.38</v>
      </c>
      <c r="BE16" s="1">
        <v>15957106.9</v>
      </c>
    </row>
    <row r="17" spans="1:57" x14ac:dyDescent="0.45">
      <c r="A17" s="15">
        <v>51128</v>
      </c>
      <c r="B17" t="s">
        <v>27</v>
      </c>
      <c r="C17" t="s">
        <v>26</v>
      </c>
      <c r="D17" s="1">
        <v>282.42</v>
      </c>
      <c r="E17" s="1">
        <v>0</v>
      </c>
      <c r="F17" s="1">
        <v>61.59</v>
      </c>
      <c r="G17" s="1">
        <v>4.84</v>
      </c>
      <c r="H17" s="1">
        <v>0</v>
      </c>
      <c r="I17" s="1">
        <v>10.95</v>
      </c>
      <c r="J17" s="1">
        <v>2</v>
      </c>
      <c r="K17" s="1">
        <v>67.8</v>
      </c>
      <c r="L17" s="1">
        <v>47.66</v>
      </c>
      <c r="M17" s="1">
        <v>0</v>
      </c>
      <c r="N17" s="1">
        <v>111.77</v>
      </c>
      <c r="O17" s="1">
        <v>0</v>
      </c>
      <c r="P17" s="1">
        <v>0</v>
      </c>
      <c r="Q17" s="1">
        <v>0</v>
      </c>
      <c r="R17" s="1">
        <v>0</v>
      </c>
      <c r="S17" s="1">
        <v>170.25</v>
      </c>
      <c r="T17" s="2">
        <v>0.602825579</v>
      </c>
      <c r="U17" s="8">
        <v>2.4718338200000001</v>
      </c>
      <c r="V17" s="2">
        <v>0.38342642199999999</v>
      </c>
      <c r="W17" s="1">
        <v>1240713938</v>
      </c>
      <c r="X17" s="2">
        <v>0.93706293699999998</v>
      </c>
      <c r="Y17">
        <v>134</v>
      </c>
      <c r="Z17">
        <v>34876.93</v>
      </c>
      <c r="AA17" s="1">
        <v>1045921.03</v>
      </c>
      <c r="AB17" s="1">
        <v>1045921.03</v>
      </c>
      <c r="AC17" s="9">
        <v>0.62769899699999998</v>
      </c>
      <c r="AD17" s="1">
        <v>114465.68</v>
      </c>
      <c r="AE17" s="1">
        <v>114465.68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151779.09</v>
      </c>
      <c r="AL17" s="1">
        <v>28658.05</v>
      </c>
      <c r="AM17" s="1">
        <v>0</v>
      </c>
      <c r="AN17" s="1">
        <v>117182.96</v>
      </c>
      <c r="AO17" s="1">
        <v>31553.17</v>
      </c>
      <c r="AP17" s="1">
        <v>329173.27</v>
      </c>
      <c r="AQ17" s="1">
        <v>504865.85</v>
      </c>
      <c r="AR17" s="1">
        <v>212449.5</v>
      </c>
      <c r="AS17" s="1">
        <v>141563.15</v>
      </c>
      <c r="AT17" s="1">
        <v>0</v>
      </c>
      <c r="AU17" s="1">
        <v>102851.51</v>
      </c>
      <c r="AV17" s="1">
        <v>0</v>
      </c>
      <c r="AW17" s="1">
        <v>33661.160000000003</v>
      </c>
      <c r="AX17" s="1">
        <v>490525.32</v>
      </c>
      <c r="AY17" s="1">
        <v>2519828.08</v>
      </c>
      <c r="AZ17" s="1">
        <v>0</v>
      </c>
      <c r="BA17" s="1">
        <v>142139.92000000001</v>
      </c>
      <c r="BB17" s="1">
        <v>27810.06</v>
      </c>
      <c r="BC17" s="1">
        <v>0</v>
      </c>
      <c r="BD17" s="1">
        <v>169949.98</v>
      </c>
      <c r="BE17" s="1">
        <v>2689778.06</v>
      </c>
    </row>
    <row r="18" spans="1:57" x14ac:dyDescent="0.45">
      <c r="A18" s="15">
        <v>51144</v>
      </c>
      <c r="B18" t="s">
        <v>29</v>
      </c>
      <c r="C18" t="s">
        <v>28</v>
      </c>
      <c r="D18" s="1">
        <v>503.83</v>
      </c>
      <c r="E18" s="1">
        <v>0</v>
      </c>
      <c r="F18" s="1">
        <v>107.12</v>
      </c>
      <c r="G18" s="1">
        <v>8.33</v>
      </c>
      <c r="H18" s="1">
        <v>0</v>
      </c>
      <c r="I18" s="1">
        <v>1</v>
      </c>
      <c r="J18" s="1">
        <v>10.5</v>
      </c>
      <c r="K18" s="1">
        <v>119.57</v>
      </c>
      <c r="L18" s="1">
        <v>70.650000000000006</v>
      </c>
      <c r="M18" s="1">
        <v>49.87</v>
      </c>
      <c r="N18" s="1">
        <v>130.72</v>
      </c>
      <c r="O18" s="1">
        <v>0.82</v>
      </c>
      <c r="P18" s="1">
        <v>0</v>
      </c>
      <c r="Q18" s="1">
        <v>0</v>
      </c>
      <c r="R18" s="1">
        <v>0</v>
      </c>
      <c r="S18" s="1">
        <v>199.6</v>
      </c>
      <c r="T18" s="2">
        <v>0.39616537299999999</v>
      </c>
      <c r="U18" s="8">
        <v>1.0675517889999999</v>
      </c>
      <c r="V18" s="2">
        <v>0.38342642199999999</v>
      </c>
      <c r="W18" s="1">
        <v>1355091677</v>
      </c>
      <c r="X18" s="2">
        <v>0.95698924699999999</v>
      </c>
      <c r="Y18">
        <v>178</v>
      </c>
      <c r="Z18">
        <v>58196.47</v>
      </c>
      <c r="AA18" s="1">
        <v>2295051.16</v>
      </c>
      <c r="AB18" s="1">
        <v>2295051.16</v>
      </c>
      <c r="AC18" s="9">
        <v>0.77206939299999999</v>
      </c>
      <c r="AD18" s="1">
        <v>57958.67</v>
      </c>
      <c r="AE18" s="1">
        <v>57958.67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324696.19</v>
      </c>
      <c r="AL18" s="1">
        <v>60666.81</v>
      </c>
      <c r="AM18" s="1">
        <v>0</v>
      </c>
      <c r="AN18" s="1">
        <v>13163.01</v>
      </c>
      <c r="AO18" s="1">
        <v>203754.52</v>
      </c>
      <c r="AP18" s="1">
        <v>602280.53</v>
      </c>
      <c r="AQ18" s="1">
        <v>698532.34</v>
      </c>
      <c r="AR18" s="1">
        <v>460843.16</v>
      </c>
      <c r="AS18" s="1">
        <v>258115</v>
      </c>
      <c r="AT18" s="1">
        <v>66456.350000000006</v>
      </c>
      <c r="AU18" s="1">
        <v>147955.92000000001</v>
      </c>
      <c r="AV18" s="1">
        <v>796.44</v>
      </c>
      <c r="AW18" s="1">
        <v>67714.100000000006</v>
      </c>
      <c r="AX18" s="1">
        <v>1001880.97</v>
      </c>
      <c r="AY18" s="1">
        <v>4713900.1399999997</v>
      </c>
      <c r="AZ18" s="1">
        <v>0</v>
      </c>
      <c r="BA18" s="1">
        <v>316058.08</v>
      </c>
      <c r="BB18" s="1">
        <v>20432.93</v>
      </c>
      <c r="BC18" s="1">
        <v>9095.9</v>
      </c>
      <c r="BD18" s="1">
        <v>345586.91</v>
      </c>
      <c r="BE18" s="1">
        <v>5059487.05</v>
      </c>
    </row>
    <row r="19" spans="1:57" x14ac:dyDescent="0.45">
      <c r="A19" s="15">
        <v>51169</v>
      </c>
      <c r="B19" t="s">
        <v>31</v>
      </c>
      <c r="C19" t="s">
        <v>30</v>
      </c>
      <c r="D19" s="1">
        <v>282.43</v>
      </c>
      <c r="E19" s="1">
        <v>0.5</v>
      </c>
      <c r="F19" s="1">
        <v>38.53</v>
      </c>
      <c r="G19" s="1">
        <v>6.06</v>
      </c>
      <c r="H19" s="1">
        <v>0.5</v>
      </c>
      <c r="I19" s="1">
        <v>0</v>
      </c>
      <c r="J19" s="1">
        <v>5.79</v>
      </c>
      <c r="K19" s="1">
        <v>178.43</v>
      </c>
      <c r="L19" s="1">
        <v>80.13</v>
      </c>
      <c r="M19" s="1">
        <v>0</v>
      </c>
      <c r="N19" s="1">
        <v>9.24</v>
      </c>
      <c r="O19" s="1">
        <v>0</v>
      </c>
      <c r="P19" s="1">
        <v>0</v>
      </c>
      <c r="Q19" s="1">
        <v>0</v>
      </c>
      <c r="R19" s="1">
        <v>0</v>
      </c>
      <c r="S19" s="1">
        <v>93.69</v>
      </c>
      <c r="T19" s="2">
        <v>0.33172821600000002</v>
      </c>
      <c r="U19" s="8">
        <v>0.74851542199999999</v>
      </c>
      <c r="V19" s="2">
        <v>0.38342642199999999</v>
      </c>
      <c r="W19" s="1">
        <v>4449239773</v>
      </c>
      <c r="X19" s="2">
        <v>0.91065292099999995</v>
      </c>
      <c r="Y19">
        <v>265</v>
      </c>
      <c r="Z19">
        <v>5339.27</v>
      </c>
      <c r="AA19" s="1">
        <v>83316.850000000006</v>
      </c>
      <c r="AB19" s="1">
        <v>83316.850000000006</v>
      </c>
      <c r="AC19" s="9">
        <v>0.05</v>
      </c>
      <c r="AD19" s="1">
        <v>19074.93</v>
      </c>
      <c r="AE19" s="1">
        <v>19074.93</v>
      </c>
      <c r="AF19" s="1">
        <v>0</v>
      </c>
      <c r="AG19" s="1">
        <v>0</v>
      </c>
      <c r="AH19" s="1">
        <v>0</v>
      </c>
      <c r="AI19" s="1">
        <v>0</v>
      </c>
      <c r="AJ19" s="1">
        <v>38.68</v>
      </c>
      <c r="AK19" s="1">
        <v>7563.44</v>
      </c>
      <c r="AL19" s="1">
        <v>2858.2</v>
      </c>
      <c r="AM19" s="1">
        <v>314.73</v>
      </c>
      <c r="AN19" s="1">
        <v>0</v>
      </c>
      <c r="AO19" s="1">
        <v>7276.29</v>
      </c>
      <c r="AP19" s="1">
        <v>18051.34</v>
      </c>
      <c r="AQ19" s="1">
        <v>1567144.41</v>
      </c>
      <c r="AR19" s="1">
        <v>44536.13</v>
      </c>
      <c r="AS19" s="1">
        <v>18958.759999999998</v>
      </c>
      <c r="AT19" s="1">
        <v>0</v>
      </c>
      <c r="AU19" s="1">
        <v>677.29</v>
      </c>
      <c r="AV19" s="1">
        <v>0</v>
      </c>
      <c r="AW19" s="1">
        <v>3160.04</v>
      </c>
      <c r="AX19" s="1">
        <v>67332.22</v>
      </c>
      <c r="AY19" s="1">
        <v>1760259.02</v>
      </c>
      <c r="AZ19" s="1">
        <v>0</v>
      </c>
      <c r="BA19" s="1">
        <v>62579.76</v>
      </c>
      <c r="BB19" s="1">
        <v>6469.17</v>
      </c>
      <c r="BC19" s="1">
        <v>119841.94</v>
      </c>
      <c r="BD19" s="1">
        <v>188890.87</v>
      </c>
      <c r="BE19" s="1">
        <v>1949149.89</v>
      </c>
    </row>
    <row r="20" spans="1:57" x14ac:dyDescent="0.45">
      <c r="A20" s="15">
        <v>51185</v>
      </c>
      <c r="B20" t="s">
        <v>33</v>
      </c>
      <c r="C20" t="s">
        <v>32</v>
      </c>
      <c r="D20" s="1">
        <v>605.17999999999995</v>
      </c>
      <c r="E20" s="1">
        <v>0.13</v>
      </c>
      <c r="F20" s="1">
        <v>148.29</v>
      </c>
      <c r="G20" s="1">
        <v>6.1</v>
      </c>
      <c r="H20" s="1">
        <v>0</v>
      </c>
      <c r="I20" s="1">
        <v>2</v>
      </c>
      <c r="J20" s="1">
        <v>1.55</v>
      </c>
      <c r="K20" s="1">
        <v>226.51</v>
      </c>
      <c r="L20" s="1">
        <v>52.74</v>
      </c>
      <c r="M20" s="1">
        <v>17.61</v>
      </c>
      <c r="N20" s="1">
        <v>212.43</v>
      </c>
      <c r="O20" s="1">
        <v>8.61</v>
      </c>
      <c r="P20" s="1">
        <v>0</v>
      </c>
      <c r="Q20" s="1">
        <v>0</v>
      </c>
      <c r="R20" s="1">
        <v>0</v>
      </c>
      <c r="S20" s="1">
        <v>336.78</v>
      </c>
      <c r="T20" s="2">
        <v>0.55649558799999999</v>
      </c>
      <c r="U20" s="8">
        <v>2.1064898809999999</v>
      </c>
      <c r="V20" s="2">
        <v>0.38342642199999999</v>
      </c>
      <c r="W20" s="1">
        <v>943470327</v>
      </c>
      <c r="X20" s="2">
        <v>0.95754717</v>
      </c>
      <c r="Y20">
        <v>203</v>
      </c>
      <c r="Z20">
        <v>74650.070000000007</v>
      </c>
      <c r="AA20" s="1">
        <v>3098826.84</v>
      </c>
      <c r="AB20" s="1">
        <v>2790988.67</v>
      </c>
      <c r="AC20" s="9">
        <v>0.86788209800000005</v>
      </c>
      <c r="AD20" s="1">
        <v>192963.24</v>
      </c>
      <c r="AE20" s="1">
        <v>173794.23</v>
      </c>
      <c r="AF20" s="1">
        <v>0</v>
      </c>
      <c r="AG20" s="1">
        <v>0</v>
      </c>
      <c r="AH20" s="1">
        <v>0</v>
      </c>
      <c r="AI20" s="1">
        <v>0</v>
      </c>
      <c r="AJ20" s="1">
        <v>174.54</v>
      </c>
      <c r="AK20" s="1">
        <v>505269.28</v>
      </c>
      <c r="AL20" s="1">
        <v>49939.06</v>
      </c>
      <c r="AM20" s="1">
        <v>0</v>
      </c>
      <c r="AN20" s="1">
        <v>29593.040000000001</v>
      </c>
      <c r="AO20" s="1">
        <v>33810.69</v>
      </c>
      <c r="AP20" s="1">
        <v>618786.61</v>
      </c>
      <c r="AQ20" s="1">
        <v>0</v>
      </c>
      <c r="AR20" s="1">
        <v>981347.2</v>
      </c>
      <c r="AS20" s="1">
        <v>216593.59</v>
      </c>
      <c r="AT20" s="1">
        <v>26379.15</v>
      </c>
      <c r="AU20" s="1">
        <v>270277.90999999997</v>
      </c>
      <c r="AV20" s="1">
        <v>9400.36</v>
      </c>
      <c r="AW20" s="1">
        <v>106076.37</v>
      </c>
      <c r="AX20" s="1">
        <v>1610074.58</v>
      </c>
      <c r="AY20" s="1">
        <v>5268294.16</v>
      </c>
      <c r="AZ20" s="1">
        <v>0</v>
      </c>
      <c r="BA20" s="1">
        <v>107799.5</v>
      </c>
      <c r="BB20" s="1">
        <v>14611.94</v>
      </c>
      <c r="BC20" s="1">
        <v>0</v>
      </c>
      <c r="BD20" s="1">
        <v>122411.44</v>
      </c>
      <c r="BE20" s="1">
        <v>5390705.5999999996</v>
      </c>
    </row>
    <row r="21" spans="1:57" x14ac:dyDescent="0.45">
      <c r="A21" s="15">
        <v>51201</v>
      </c>
      <c r="B21" t="s">
        <v>35</v>
      </c>
      <c r="C21" t="s">
        <v>34</v>
      </c>
      <c r="D21" s="1">
        <v>713.09</v>
      </c>
      <c r="E21" s="1">
        <v>0.98</v>
      </c>
      <c r="F21" s="1">
        <v>93</v>
      </c>
      <c r="G21" s="1">
        <v>2.39</v>
      </c>
      <c r="H21" s="1">
        <v>0</v>
      </c>
      <c r="I21" s="1">
        <v>3.73</v>
      </c>
      <c r="J21" s="1">
        <v>4.91</v>
      </c>
      <c r="K21" s="1">
        <v>122.57</v>
      </c>
      <c r="L21" s="1">
        <v>87.39</v>
      </c>
      <c r="M21" s="1">
        <v>0</v>
      </c>
      <c r="N21" s="1">
        <v>203.41</v>
      </c>
      <c r="O21" s="1">
        <v>0</v>
      </c>
      <c r="P21" s="1">
        <v>0</v>
      </c>
      <c r="Q21" s="1">
        <v>0</v>
      </c>
      <c r="R21" s="1">
        <v>0</v>
      </c>
      <c r="S21" s="1">
        <v>159.74</v>
      </c>
      <c r="T21" s="2">
        <v>0.22401099399999999</v>
      </c>
      <c r="U21" s="8">
        <v>0.34133010400000002</v>
      </c>
      <c r="V21" s="2">
        <v>0.38342642199999999</v>
      </c>
      <c r="W21" s="1">
        <v>3860417026</v>
      </c>
      <c r="X21" s="2">
        <v>0.96393442600000001</v>
      </c>
      <c r="Y21">
        <v>294</v>
      </c>
      <c r="Z21">
        <v>67870.19</v>
      </c>
      <c r="AA21" s="1">
        <v>2277022.4900000002</v>
      </c>
      <c r="AB21" s="1">
        <v>2277022.4900000002</v>
      </c>
      <c r="AC21" s="9">
        <v>0.54121641799999998</v>
      </c>
      <c r="AD21" s="1">
        <v>14830.55</v>
      </c>
      <c r="AE21" s="1">
        <v>14830.55</v>
      </c>
      <c r="AF21" s="1">
        <v>0</v>
      </c>
      <c r="AG21" s="1">
        <v>0</v>
      </c>
      <c r="AH21" s="1">
        <v>0</v>
      </c>
      <c r="AI21" s="1">
        <v>0</v>
      </c>
      <c r="AJ21" s="1">
        <v>820.52</v>
      </c>
      <c r="AK21" s="1">
        <v>197607.86</v>
      </c>
      <c r="AL21" s="1">
        <v>12201.65</v>
      </c>
      <c r="AM21" s="1">
        <v>0</v>
      </c>
      <c r="AN21" s="1">
        <v>34417.449999999997</v>
      </c>
      <c r="AO21" s="1">
        <v>66790.399999999994</v>
      </c>
      <c r="AP21" s="1">
        <v>311837.88</v>
      </c>
      <c r="AQ21" s="1">
        <v>1004013.3</v>
      </c>
      <c r="AR21" s="1">
        <v>331153.78999999998</v>
      </c>
      <c r="AS21" s="1">
        <v>223808.94</v>
      </c>
      <c r="AT21" s="1">
        <v>0</v>
      </c>
      <c r="AU21" s="1">
        <v>161390.23000000001</v>
      </c>
      <c r="AV21" s="1">
        <v>0</v>
      </c>
      <c r="AW21" s="1">
        <v>52798.54</v>
      </c>
      <c r="AX21" s="1">
        <v>769151.5</v>
      </c>
      <c r="AY21" s="1">
        <v>4444725.91</v>
      </c>
      <c r="AZ21" s="1">
        <v>0</v>
      </c>
      <c r="BA21" s="1">
        <v>47603.040000000001</v>
      </c>
      <c r="BB21" s="1">
        <v>32466.81</v>
      </c>
      <c r="BC21" s="1">
        <v>0</v>
      </c>
      <c r="BD21" s="1">
        <v>80069.850000000006</v>
      </c>
      <c r="BE21" s="1">
        <v>4524795.76</v>
      </c>
    </row>
    <row r="22" spans="1:57" x14ac:dyDescent="0.45">
      <c r="A22" s="15">
        <v>51227</v>
      </c>
      <c r="B22" t="s">
        <v>37</v>
      </c>
      <c r="C22" t="s">
        <v>36</v>
      </c>
      <c r="D22" s="1">
        <v>1051</v>
      </c>
      <c r="E22" s="1">
        <v>1</v>
      </c>
      <c r="F22" s="1">
        <v>225.54</v>
      </c>
      <c r="G22" s="1">
        <v>11.31</v>
      </c>
      <c r="H22" s="1">
        <v>3</v>
      </c>
      <c r="I22" s="1">
        <v>10</v>
      </c>
      <c r="J22" s="1">
        <v>25.66</v>
      </c>
      <c r="K22" s="1">
        <v>229.87</v>
      </c>
      <c r="L22" s="1">
        <v>149.32</v>
      </c>
      <c r="M22" s="1">
        <v>86.34</v>
      </c>
      <c r="N22" s="1">
        <v>467.62</v>
      </c>
      <c r="O22" s="1">
        <v>0</v>
      </c>
      <c r="P22" s="1">
        <v>0</v>
      </c>
      <c r="Q22" s="1">
        <v>1.21</v>
      </c>
      <c r="R22" s="1">
        <v>1</v>
      </c>
      <c r="S22" s="1">
        <v>321.83999999999997</v>
      </c>
      <c r="T22" s="2">
        <v>0.30622264500000002</v>
      </c>
      <c r="U22" s="8">
        <v>0.63783821100000004</v>
      </c>
      <c r="V22" s="2">
        <v>0.38342642199999999</v>
      </c>
      <c r="W22" s="1">
        <v>5490948957</v>
      </c>
      <c r="X22" s="2">
        <v>0.960629921</v>
      </c>
      <c r="Y22">
        <v>488</v>
      </c>
      <c r="Z22">
        <v>115594.19</v>
      </c>
      <c r="AA22" s="1">
        <v>3455425.52</v>
      </c>
      <c r="AB22" s="1">
        <v>3455425.52</v>
      </c>
      <c r="AC22" s="9">
        <v>0.55724580599999995</v>
      </c>
      <c r="AD22" s="1">
        <v>55836.66</v>
      </c>
      <c r="AE22" s="1">
        <v>55836.66</v>
      </c>
      <c r="AF22" s="1">
        <v>0</v>
      </c>
      <c r="AG22" s="1">
        <v>765.97</v>
      </c>
      <c r="AH22" s="1">
        <v>422.39</v>
      </c>
      <c r="AI22" s="1">
        <v>1188.3599999999999</v>
      </c>
      <c r="AJ22" s="1">
        <v>862.06</v>
      </c>
      <c r="AK22" s="1">
        <v>493424.47</v>
      </c>
      <c r="AL22" s="1">
        <v>59451.01</v>
      </c>
      <c r="AM22" s="1">
        <v>21045.5</v>
      </c>
      <c r="AN22" s="1">
        <v>95004.84</v>
      </c>
      <c r="AO22" s="1">
        <v>359389.24</v>
      </c>
      <c r="AP22" s="1">
        <v>1029177.12</v>
      </c>
      <c r="AQ22" s="1">
        <v>474042.11</v>
      </c>
      <c r="AR22" s="1">
        <v>639445.71</v>
      </c>
      <c r="AS22" s="1">
        <v>393739.99</v>
      </c>
      <c r="AT22" s="1">
        <v>83042.350000000006</v>
      </c>
      <c r="AU22" s="1">
        <v>382009.23</v>
      </c>
      <c r="AV22" s="1">
        <v>0</v>
      </c>
      <c r="AW22" s="1">
        <v>122718.57</v>
      </c>
      <c r="AX22" s="1">
        <v>1620955.85</v>
      </c>
      <c r="AY22" s="1">
        <v>6752219.8099999996</v>
      </c>
      <c r="AZ22" s="1">
        <v>0</v>
      </c>
      <c r="BA22" s="1">
        <v>545932.66</v>
      </c>
      <c r="BB22" s="1">
        <v>38685.919999999998</v>
      </c>
      <c r="BC22" s="1">
        <v>4766.1400000000003</v>
      </c>
      <c r="BD22" s="1">
        <v>589384.72</v>
      </c>
      <c r="BE22" s="1">
        <v>7341604.5300000003</v>
      </c>
    </row>
    <row r="23" spans="1:57" x14ac:dyDescent="0.45">
      <c r="A23" s="15">
        <v>51243</v>
      </c>
      <c r="B23" t="s">
        <v>39</v>
      </c>
      <c r="C23" t="s">
        <v>38</v>
      </c>
      <c r="D23" s="1">
        <v>603.61</v>
      </c>
      <c r="E23" s="1">
        <v>1</v>
      </c>
      <c r="F23" s="1">
        <v>141.65</v>
      </c>
      <c r="G23" s="1">
        <v>5</v>
      </c>
      <c r="H23" s="1">
        <v>0</v>
      </c>
      <c r="I23" s="1">
        <v>0</v>
      </c>
      <c r="J23" s="1">
        <v>7.89</v>
      </c>
      <c r="K23" s="1">
        <v>118.68</v>
      </c>
      <c r="L23" s="1">
        <v>119.09</v>
      </c>
      <c r="M23" s="1">
        <v>17.059999999999999</v>
      </c>
      <c r="N23" s="1">
        <v>248.92</v>
      </c>
      <c r="O23" s="1">
        <v>0</v>
      </c>
      <c r="P23" s="1">
        <v>0</v>
      </c>
      <c r="Q23" s="1">
        <v>0</v>
      </c>
      <c r="R23" s="1">
        <v>1</v>
      </c>
      <c r="S23" s="1">
        <v>300.57</v>
      </c>
      <c r="T23" s="2">
        <v>0.49795397699999999</v>
      </c>
      <c r="U23" s="8">
        <v>1.686608702</v>
      </c>
      <c r="V23" s="2">
        <v>0.38342642199999999</v>
      </c>
      <c r="W23" s="1">
        <v>3510774213</v>
      </c>
      <c r="X23" s="2">
        <v>0.91187739499999998</v>
      </c>
      <c r="Y23">
        <v>238</v>
      </c>
      <c r="Z23">
        <v>48698.41</v>
      </c>
      <c r="AA23" s="1">
        <v>1805911.89</v>
      </c>
      <c r="AB23" s="1">
        <v>1805911.89</v>
      </c>
      <c r="AC23" s="9">
        <v>0.50709358900000001</v>
      </c>
      <c r="AD23" s="1">
        <v>137888.76</v>
      </c>
      <c r="AE23" s="1">
        <v>137888.76</v>
      </c>
      <c r="AF23" s="1">
        <v>0</v>
      </c>
      <c r="AG23" s="1">
        <v>0</v>
      </c>
      <c r="AH23" s="1">
        <v>384.38</v>
      </c>
      <c r="AI23" s="1">
        <v>384.38</v>
      </c>
      <c r="AJ23" s="1">
        <v>784.47</v>
      </c>
      <c r="AK23" s="1">
        <v>282003.82</v>
      </c>
      <c r="AL23" s="1">
        <v>23917.07</v>
      </c>
      <c r="AM23" s="1">
        <v>0</v>
      </c>
      <c r="AN23" s="1">
        <v>0</v>
      </c>
      <c r="AO23" s="1">
        <v>100560.34</v>
      </c>
      <c r="AP23" s="1">
        <v>407265.7</v>
      </c>
      <c r="AQ23" s="1">
        <v>0</v>
      </c>
      <c r="AR23" s="1">
        <v>300427.88</v>
      </c>
      <c r="AS23" s="1">
        <v>285764.42</v>
      </c>
      <c r="AT23" s="1">
        <v>14931.65</v>
      </c>
      <c r="AU23" s="1">
        <v>185046.93</v>
      </c>
      <c r="AV23" s="1">
        <v>0</v>
      </c>
      <c r="AW23" s="1">
        <v>60285.82</v>
      </c>
      <c r="AX23" s="1">
        <v>846456.7</v>
      </c>
      <c r="AY23" s="1">
        <v>3246605.84</v>
      </c>
      <c r="AZ23" s="1">
        <v>0</v>
      </c>
      <c r="BA23" s="1">
        <v>354820.22</v>
      </c>
      <c r="BB23" s="1">
        <v>30212.6</v>
      </c>
      <c r="BC23" s="1">
        <v>12014.42</v>
      </c>
      <c r="BD23" s="1">
        <v>397047.24</v>
      </c>
      <c r="BE23" s="1">
        <v>3643653.08</v>
      </c>
    </row>
    <row r="24" spans="1:57" x14ac:dyDescent="0.45">
      <c r="A24" s="15">
        <v>51284</v>
      </c>
      <c r="B24" t="s">
        <v>41</v>
      </c>
      <c r="C24" t="s">
        <v>40</v>
      </c>
      <c r="D24" s="1">
        <v>1825.05</v>
      </c>
      <c r="E24" s="1">
        <v>1.1299999999999999</v>
      </c>
      <c r="F24" s="1">
        <v>229.09</v>
      </c>
      <c r="G24" s="1">
        <v>10.52</v>
      </c>
      <c r="H24" s="1">
        <v>0.03</v>
      </c>
      <c r="I24" s="1">
        <v>1</v>
      </c>
      <c r="J24" s="1">
        <v>12.9</v>
      </c>
      <c r="K24" s="1">
        <v>562.25</v>
      </c>
      <c r="L24" s="1">
        <v>317.64999999999998</v>
      </c>
      <c r="M24" s="1">
        <v>45.14</v>
      </c>
      <c r="N24" s="1">
        <v>666.62</v>
      </c>
      <c r="O24" s="1">
        <v>0</v>
      </c>
      <c r="P24" s="1">
        <v>1</v>
      </c>
      <c r="Q24" s="1">
        <v>0</v>
      </c>
      <c r="R24" s="1">
        <v>0</v>
      </c>
      <c r="S24" s="1">
        <v>570.54999999999995</v>
      </c>
      <c r="T24" s="2">
        <v>0.31262157200000001</v>
      </c>
      <c r="U24" s="8">
        <v>0.66477367200000004</v>
      </c>
      <c r="V24" s="2">
        <v>0.38342642199999999</v>
      </c>
      <c r="W24" s="1">
        <v>6656462365</v>
      </c>
      <c r="X24" s="2">
        <v>0.971389646</v>
      </c>
      <c r="Y24">
        <v>713</v>
      </c>
      <c r="Z24">
        <v>211746.86</v>
      </c>
      <c r="AA24" s="1">
        <v>7439563.8200000003</v>
      </c>
      <c r="AB24" s="1">
        <v>7439563.8200000003</v>
      </c>
      <c r="AC24" s="9">
        <v>0.69090875299999999</v>
      </c>
      <c r="AD24" s="1">
        <v>103165.96</v>
      </c>
      <c r="AE24" s="1">
        <v>103165.96</v>
      </c>
      <c r="AF24" s="1">
        <v>1046.73</v>
      </c>
      <c r="AG24" s="1">
        <v>0</v>
      </c>
      <c r="AH24" s="1">
        <v>0</v>
      </c>
      <c r="AI24" s="1">
        <v>1046.73</v>
      </c>
      <c r="AJ24" s="1">
        <v>1207.78</v>
      </c>
      <c r="AK24" s="1">
        <v>621408.4</v>
      </c>
      <c r="AL24" s="1">
        <v>68562.44</v>
      </c>
      <c r="AM24" s="1">
        <v>260.94</v>
      </c>
      <c r="AN24" s="1">
        <v>11779.3</v>
      </c>
      <c r="AO24" s="1">
        <v>224012.38</v>
      </c>
      <c r="AP24" s="1">
        <v>927231.24</v>
      </c>
      <c r="AQ24" s="1">
        <v>0</v>
      </c>
      <c r="AR24" s="1">
        <v>1939209.52</v>
      </c>
      <c r="AS24" s="1">
        <v>1038518.63</v>
      </c>
      <c r="AT24" s="1">
        <v>53829.83</v>
      </c>
      <c r="AU24" s="1">
        <v>675200.89</v>
      </c>
      <c r="AV24" s="1">
        <v>0</v>
      </c>
      <c r="AW24" s="1">
        <v>259527.27</v>
      </c>
      <c r="AX24" s="1">
        <v>3966286.14</v>
      </c>
      <c r="AY24" s="1">
        <v>12649040.75</v>
      </c>
      <c r="AZ24" s="1">
        <v>0</v>
      </c>
      <c r="BA24" s="1">
        <v>979208.12</v>
      </c>
      <c r="BB24" s="1">
        <v>77054.38</v>
      </c>
      <c r="BC24" s="1">
        <v>21832.5</v>
      </c>
      <c r="BD24" s="1">
        <v>1078095</v>
      </c>
      <c r="BE24" s="1">
        <v>13727135.75</v>
      </c>
    </row>
    <row r="25" spans="1:57" x14ac:dyDescent="0.45">
      <c r="A25" s="15">
        <v>51300</v>
      </c>
      <c r="B25" t="s">
        <v>43</v>
      </c>
      <c r="C25" t="s">
        <v>42</v>
      </c>
      <c r="D25" s="1">
        <v>952.43</v>
      </c>
      <c r="E25" s="1">
        <v>0</v>
      </c>
      <c r="F25" s="1">
        <v>214.71</v>
      </c>
      <c r="G25" s="1">
        <v>9.99</v>
      </c>
      <c r="H25" s="1">
        <v>2</v>
      </c>
      <c r="I25" s="1">
        <v>11.54</v>
      </c>
      <c r="J25" s="1">
        <v>10.8</v>
      </c>
      <c r="K25" s="1">
        <v>269.43</v>
      </c>
      <c r="L25" s="1">
        <v>122.57</v>
      </c>
      <c r="M25" s="1">
        <v>26.31</v>
      </c>
      <c r="N25" s="1">
        <v>322.33999999999997</v>
      </c>
      <c r="O25" s="1">
        <v>0.82</v>
      </c>
      <c r="P25" s="1">
        <v>0</v>
      </c>
      <c r="Q25" s="1">
        <v>1</v>
      </c>
      <c r="R25" s="1">
        <v>0</v>
      </c>
      <c r="S25" s="1">
        <v>460.29</v>
      </c>
      <c r="T25" s="2">
        <v>0.483279611</v>
      </c>
      <c r="U25" s="8">
        <v>1.5886669929999999</v>
      </c>
      <c r="V25" s="2">
        <v>0.38342642199999999</v>
      </c>
      <c r="W25" s="1">
        <v>3073542997</v>
      </c>
      <c r="X25" s="2">
        <v>0.94484412500000003</v>
      </c>
      <c r="Y25">
        <v>394</v>
      </c>
      <c r="Z25">
        <v>119678.94</v>
      </c>
      <c r="AA25" s="1">
        <v>4082565.5</v>
      </c>
      <c r="AB25" s="1">
        <v>4082565.5</v>
      </c>
      <c r="AC25" s="9">
        <v>0.72652085099999997</v>
      </c>
      <c r="AD25" s="1">
        <v>198899.33</v>
      </c>
      <c r="AE25" s="1">
        <v>198899.33</v>
      </c>
      <c r="AF25" s="1">
        <v>0</v>
      </c>
      <c r="AG25" s="1">
        <v>825.33</v>
      </c>
      <c r="AH25" s="1">
        <v>0</v>
      </c>
      <c r="AI25" s="1">
        <v>825.33</v>
      </c>
      <c r="AJ25" s="1">
        <v>0</v>
      </c>
      <c r="AK25" s="1">
        <v>612421.81000000006</v>
      </c>
      <c r="AL25" s="1">
        <v>68464.179999999993</v>
      </c>
      <c r="AM25" s="1">
        <v>18292.34</v>
      </c>
      <c r="AN25" s="1">
        <v>142939.68</v>
      </c>
      <c r="AO25" s="1">
        <v>197212.05</v>
      </c>
      <c r="AP25" s="1">
        <v>1039330.06</v>
      </c>
      <c r="AQ25" s="1">
        <v>0</v>
      </c>
      <c r="AR25" s="1">
        <v>977166.59</v>
      </c>
      <c r="AS25" s="1">
        <v>421382.99</v>
      </c>
      <c r="AT25" s="1">
        <v>32992.080000000002</v>
      </c>
      <c r="AU25" s="1">
        <v>343317.75</v>
      </c>
      <c r="AV25" s="1">
        <v>749.45</v>
      </c>
      <c r="AW25" s="1">
        <v>127131.65</v>
      </c>
      <c r="AX25" s="1">
        <v>1902740.51</v>
      </c>
      <c r="AY25" s="1">
        <v>7344039.6699999999</v>
      </c>
      <c r="AZ25" s="1">
        <v>0</v>
      </c>
      <c r="BA25" s="1">
        <v>70581.64</v>
      </c>
      <c r="BB25" s="1">
        <v>41529.879999999997</v>
      </c>
      <c r="BC25" s="1">
        <v>40666.019999999997</v>
      </c>
      <c r="BD25" s="1">
        <v>152777.54</v>
      </c>
      <c r="BE25" s="1">
        <v>7496817.21</v>
      </c>
    </row>
    <row r="26" spans="1:57" x14ac:dyDescent="0.45">
      <c r="A26" s="15">
        <v>51334</v>
      </c>
      <c r="B26" t="s">
        <v>45</v>
      </c>
      <c r="C26" t="s">
        <v>44</v>
      </c>
      <c r="D26" s="1">
        <v>838.37</v>
      </c>
      <c r="E26" s="1">
        <v>0.66</v>
      </c>
      <c r="F26" s="1">
        <v>145.30000000000001</v>
      </c>
      <c r="G26" s="1">
        <v>7.93</v>
      </c>
      <c r="H26" s="1">
        <v>0.03</v>
      </c>
      <c r="I26" s="1">
        <v>4.66</v>
      </c>
      <c r="J26" s="1">
        <v>8.67</v>
      </c>
      <c r="K26" s="1">
        <v>330.18</v>
      </c>
      <c r="L26" s="1">
        <v>149.02000000000001</v>
      </c>
      <c r="M26" s="1">
        <v>25.12</v>
      </c>
      <c r="N26" s="1">
        <v>168.06</v>
      </c>
      <c r="O26" s="1">
        <v>26.26</v>
      </c>
      <c r="P26" s="1">
        <v>0</v>
      </c>
      <c r="Q26" s="1">
        <v>0</v>
      </c>
      <c r="R26" s="1">
        <v>0</v>
      </c>
      <c r="S26" s="1">
        <v>249.93</v>
      </c>
      <c r="T26" s="2">
        <v>0.298114198</v>
      </c>
      <c r="U26" s="8">
        <v>0.60450687800000003</v>
      </c>
      <c r="V26" s="2">
        <v>0.38342642199999999</v>
      </c>
      <c r="W26" s="1">
        <v>3063335027</v>
      </c>
      <c r="X26" s="2">
        <v>0.97077922100000003</v>
      </c>
      <c r="Y26">
        <v>299</v>
      </c>
      <c r="Z26">
        <v>88668.98</v>
      </c>
      <c r="AA26" s="1">
        <v>3414715.49</v>
      </c>
      <c r="AB26" s="1">
        <v>2748745.3</v>
      </c>
      <c r="AC26" s="9">
        <v>0.69034595399999998</v>
      </c>
      <c r="AD26" s="1">
        <v>41094.959999999999</v>
      </c>
      <c r="AE26" s="1">
        <v>33080.230000000003</v>
      </c>
      <c r="AF26" s="1">
        <v>0</v>
      </c>
      <c r="AG26" s="1">
        <v>0</v>
      </c>
      <c r="AH26" s="1">
        <v>0</v>
      </c>
      <c r="AI26" s="1">
        <v>0</v>
      </c>
      <c r="AJ26" s="1">
        <v>704.86</v>
      </c>
      <c r="AK26" s="1">
        <v>393806.33</v>
      </c>
      <c r="AL26" s="1">
        <v>51640.42</v>
      </c>
      <c r="AM26" s="1">
        <v>260.72000000000003</v>
      </c>
      <c r="AN26" s="1">
        <v>54846.84</v>
      </c>
      <c r="AO26" s="1">
        <v>150434.51999999999</v>
      </c>
      <c r="AP26" s="1">
        <v>651693.68999999994</v>
      </c>
      <c r="AQ26" s="1">
        <v>0</v>
      </c>
      <c r="AR26" s="1">
        <v>1137868.6299999999</v>
      </c>
      <c r="AS26" s="1">
        <v>486806.18</v>
      </c>
      <c r="AT26" s="1">
        <v>29931.41</v>
      </c>
      <c r="AU26" s="1">
        <v>170084.65</v>
      </c>
      <c r="AV26" s="1">
        <v>22805.63</v>
      </c>
      <c r="AW26" s="1">
        <v>113823.58</v>
      </c>
      <c r="AX26" s="1">
        <v>1961320.08</v>
      </c>
      <c r="AY26" s="1">
        <v>5483508.2800000003</v>
      </c>
      <c r="AZ26" s="1">
        <v>0</v>
      </c>
      <c r="BA26" s="1">
        <v>209278.82</v>
      </c>
      <c r="BB26" s="1">
        <v>44040.19</v>
      </c>
      <c r="BC26" s="1">
        <v>8156.96</v>
      </c>
      <c r="BD26" s="1">
        <v>261475.97</v>
      </c>
      <c r="BE26" s="1">
        <v>5744984.25</v>
      </c>
    </row>
    <row r="27" spans="1:57" x14ac:dyDescent="0.45">
      <c r="A27" s="15">
        <v>51359</v>
      </c>
      <c r="B27" t="s">
        <v>47</v>
      </c>
      <c r="C27" t="s">
        <v>46</v>
      </c>
      <c r="D27" s="1">
        <v>1909.01</v>
      </c>
      <c r="E27" s="1">
        <v>2.88</v>
      </c>
      <c r="F27" s="1">
        <v>380.6</v>
      </c>
      <c r="G27" s="1">
        <v>16.47</v>
      </c>
      <c r="H27" s="1">
        <v>2</v>
      </c>
      <c r="I27" s="1">
        <v>14.74</v>
      </c>
      <c r="J27" s="1">
        <v>55.63</v>
      </c>
      <c r="K27" s="1">
        <v>553.1</v>
      </c>
      <c r="L27" s="1">
        <v>278.44</v>
      </c>
      <c r="M27" s="1">
        <v>136.24</v>
      </c>
      <c r="N27" s="1">
        <v>696.49</v>
      </c>
      <c r="O27" s="1">
        <v>137.99</v>
      </c>
      <c r="P27" s="1">
        <v>0</v>
      </c>
      <c r="Q27" s="1">
        <v>0.1</v>
      </c>
      <c r="R27" s="1">
        <v>0</v>
      </c>
      <c r="S27" s="1">
        <v>673.16</v>
      </c>
      <c r="T27" s="2">
        <v>0.35262256400000003</v>
      </c>
      <c r="U27" s="8">
        <v>0.84577749300000005</v>
      </c>
      <c r="V27" s="2">
        <v>0.38342642199999999</v>
      </c>
      <c r="W27" s="1">
        <v>5485481197</v>
      </c>
      <c r="X27" s="2">
        <v>0.96202531599999996</v>
      </c>
      <c r="Y27">
        <v>760</v>
      </c>
      <c r="Z27">
        <v>244745.14</v>
      </c>
      <c r="AA27" s="1">
        <v>8520418.4000000004</v>
      </c>
      <c r="AB27" s="1">
        <v>8037412.7599999998</v>
      </c>
      <c r="AC27" s="9">
        <v>0.75648567200000005</v>
      </c>
      <c r="AD27" s="1">
        <v>154861.45000000001</v>
      </c>
      <c r="AE27" s="1">
        <v>146082.66</v>
      </c>
      <c r="AF27" s="1">
        <v>0</v>
      </c>
      <c r="AG27" s="1">
        <v>85.94</v>
      </c>
      <c r="AH27" s="1">
        <v>0</v>
      </c>
      <c r="AI27" s="1">
        <v>81.069999999999993</v>
      </c>
      <c r="AJ27" s="1">
        <v>3370.42</v>
      </c>
      <c r="AK27" s="1">
        <v>1130367.82</v>
      </c>
      <c r="AL27" s="1">
        <v>117528.76</v>
      </c>
      <c r="AM27" s="1">
        <v>19046.8</v>
      </c>
      <c r="AN27" s="1">
        <v>190106.56</v>
      </c>
      <c r="AO27" s="1">
        <v>1057721.6100000001</v>
      </c>
      <c r="AP27" s="1">
        <v>2518141.9700000002</v>
      </c>
      <c r="AQ27" s="1">
        <v>0</v>
      </c>
      <c r="AR27" s="1">
        <v>2088713.83</v>
      </c>
      <c r="AS27" s="1">
        <v>996728.94</v>
      </c>
      <c r="AT27" s="1">
        <v>177887.79</v>
      </c>
      <c r="AU27" s="1">
        <v>772412.98</v>
      </c>
      <c r="AV27" s="1">
        <v>131319.42000000001</v>
      </c>
      <c r="AW27" s="1">
        <v>321758.59000000003</v>
      </c>
      <c r="AX27" s="1">
        <v>4488821.55</v>
      </c>
      <c r="AY27" s="1">
        <v>15435285.15</v>
      </c>
      <c r="AZ27" s="1">
        <v>0</v>
      </c>
      <c r="BA27" s="1">
        <v>494569.86</v>
      </c>
      <c r="BB27" s="1">
        <v>13971.17</v>
      </c>
      <c r="BC27" s="1">
        <v>0</v>
      </c>
      <c r="BD27" s="1">
        <v>508541.03</v>
      </c>
      <c r="BE27" s="1">
        <v>15943826.18</v>
      </c>
    </row>
    <row r="28" spans="1:57" x14ac:dyDescent="0.45">
      <c r="A28" s="15">
        <v>51375</v>
      </c>
      <c r="B28" t="s">
        <v>49</v>
      </c>
      <c r="C28" t="s">
        <v>48</v>
      </c>
      <c r="D28" s="1">
        <v>351.83</v>
      </c>
      <c r="E28" s="1">
        <v>0</v>
      </c>
      <c r="F28" s="1">
        <v>106.32</v>
      </c>
      <c r="G28" s="1">
        <v>8.4</v>
      </c>
      <c r="H28" s="1">
        <v>1</v>
      </c>
      <c r="I28" s="1">
        <v>3.07</v>
      </c>
      <c r="J28" s="1">
        <v>8.83</v>
      </c>
      <c r="K28" s="1">
        <v>58.25</v>
      </c>
      <c r="L28" s="1">
        <v>24.81</v>
      </c>
      <c r="M28" s="1">
        <v>0</v>
      </c>
      <c r="N28" s="1">
        <v>186.63</v>
      </c>
      <c r="O28" s="1">
        <v>5.37</v>
      </c>
      <c r="P28" s="1">
        <v>0</v>
      </c>
      <c r="Q28" s="1">
        <v>0</v>
      </c>
      <c r="R28" s="1">
        <v>0</v>
      </c>
      <c r="S28" s="1">
        <v>233.47</v>
      </c>
      <c r="T28" s="2">
        <v>0.66358752799999998</v>
      </c>
      <c r="U28" s="8">
        <v>2.9952450289999999</v>
      </c>
      <c r="V28" s="2">
        <v>0.38342642199999999</v>
      </c>
      <c r="W28" s="1">
        <v>416831517</v>
      </c>
      <c r="X28" s="2">
        <v>0.937931034</v>
      </c>
      <c r="Y28">
        <v>136</v>
      </c>
      <c r="Z28">
        <v>50777.49</v>
      </c>
      <c r="AA28" s="1">
        <v>1867381.24</v>
      </c>
      <c r="AB28" s="1">
        <v>1867381.24</v>
      </c>
      <c r="AC28" s="9">
        <v>0.89959723400000002</v>
      </c>
      <c r="AD28" s="1">
        <v>190209.56</v>
      </c>
      <c r="AE28" s="1">
        <v>190209.56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375502.97</v>
      </c>
      <c r="AL28" s="1">
        <v>71281.570000000007</v>
      </c>
      <c r="AM28" s="1">
        <v>11325.03</v>
      </c>
      <c r="AN28" s="1">
        <v>47085.31</v>
      </c>
      <c r="AO28" s="1">
        <v>199650.51</v>
      </c>
      <c r="AP28" s="1">
        <v>704845.39</v>
      </c>
      <c r="AQ28" s="1">
        <v>493889.01</v>
      </c>
      <c r="AR28" s="1">
        <v>261588.48000000001</v>
      </c>
      <c r="AS28" s="1">
        <v>105613.54</v>
      </c>
      <c r="AT28" s="1">
        <v>0</v>
      </c>
      <c r="AU28" s="1">
        <v>246129.43</v>
      </c>
      <c r="AV28" s="1">
        <v>6077.19</v>
      </c>
      <c r="AW28" s="1">
        <v>58396.6</v>
      </c>
      <c r="AX28" s="1">
        <v>677805.24</v>
      </c>
      <c r="AY28" s="1">
        <v>3984907.93</v>
      </c>
      <c r="AZ28" s="1">
        <v>0</v>
      </c>
      <c r="BA28" s="1">
        <v>60382.68</v>
      </c>
      <c r="BB28" s="1">
        <v>12384.59</v>
      </c>
      <c r="BC28" s="1">
        <v>45345.06</v>
      </c>
      <c r="BD28" s="1">
        <v>118112.33</v>
      </c>
      <c r="BE28" s="1">
        <v>4103020.26</v>
      </c>
    </row>
    <row r="29" spans="1:57" x14ac:dyDescent="0.45">
      <c r="A29" s="15">
        <v>51391</v>
      </c>
      <c r="B29" t="s">
        <v>51</v>
      </c>
      <c r="C29" t="s">
        <v>50</v>
      </c>
      <c r="D29" s="1">
        <v>532.09</v>
      </c>
      <c r="E29" s="1">
        <v>0</v>
      </c>
      <c r="F29" s="1">
        <v>139.94</v>
      </c>
      <c r="G29" s="1">
        <v>15.54</v>
      </c>
      <c r="H29" s="1">
        <v>1</v>
      </c>
      <c r="I29" s="1">
        <v>7.19</v>
      </c>
      <c r="J29" s="1">
        <v>7.69</v>
      </c>
      <c r="K29" s="1">
        <v>116.06</v>
      </c>
      <c r="L29" s="1">
        <v>103.7</v>
      </c>
      <c r="M29" s="1">
        <v>0</v>
      </c>
      <c r="N29" s="1">
        <v>94.71</v>
      </c>
      <c r="O29" s="1">
        <v>0</v>
      </c>
      <c r="P29" s="1">
        <v>0</v>
      </c>
      <c r="Q29" s="1">
        <v>0</v>
      </c>
      <c r="R29" s="1">
        <v>0</v>
      </c>
      <c r="S29" s="1">
        <v>248.77</v>
      </c>
      <c r="T29" s="2">
        <v>0.467533688</v>
      </c>
      <c r="U29" s="8">
        <v>1.48683147</v>
      </c>
      <c r="V29" s="2">
        <v>0.38342642199999999</v>
      </c>
      <c r="W29" s="1">
        <v>2211825783</v>
      </c>
      <c r="X29" s="2">
        <v>0.91452991500000003</v>
      </c>
      <c r="Y29">
        <v>214</v>
      </c>
      <c r="Z29">
        <v>56093.760000000002</v>
      </c>
      <c r="AA29" s="1">
        <v>2033418.11</v>
      </c>
      <c r="AB29" s="1">
        <v>2033418.11</v>
      </c>
      <c r="AC29" s="9">
        <v>0.64772338799999996</v>
      </c>
      <c r="AD29" s="1">
        <v>100607.11</v>
      </c>
      <c r="AE29" s="1">
        <v>100607.11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355862.11</v>
      </c>
      <c r="AL29" s="1">
        <v>94949.01</v>
      </c>
      <c r="AM29" s="1">
        <v>8154.19</v>
      </c>
      <c r="AN29" s="1">
        <v>79399.429999999993</v>
      </c>
      <c r="AO29" s="1">
        <v>125192.27</v>
      </c>
      <c r="AP29" s="1">
        <v>663557.01</v>
      </c>
      <c r="AQ29" s="1">
        <v>538301.93999999994</v>
      </c>
      <c r="AR29" s="1">
        <v>375272.48</v>
      </c>
      <c r="AS29" s="1">
        <v>317843.31</v>
      </c>
      <c r="AT29" s="1">
        <v>0</v>
      </c>
      <c r="AU29" s="1">
        <v>89933.06</v>
      </c>
      <c r="AV29" s="1">
        <v>0</v>
      </c>
      <c r="AW29" s="1">
        <v>48070.74</v>
      </c>
      <c r="AX29" s="1">
        <v>831119.59</v>
      </c>
      <c r="AY29" s="1">
        <v>4223097.5199999996</v>
      </c>
      <c r="AZ29" s="1">
        <v>0</v>
      </c>
      <c r="BA29" s="1">
        <v>124386.92</v>
      </c>
      <c r="BB29" s="1">
        <v>25475.14</v>
      </c>
      <c r="BC29" s="1">
        <v>0</v>
      </c>
      <c r="BD29" s="1">
        <v>149862.06</v>
      </c>
      <c r="BE29" s="1">
        <v>4372959.58</v>
      </c>
    </row>
    <row r="30" spans="1:57" x14ac:dyDescent="0.45">
      <c r="A30" s="15">
        <v>51417</v>
      </c>
      <c r="B30" t="s">
        <v>53</v>
      </c>
      <c r="C30" t="s">
        <v>52</v>
      </c>
      <c r="D30" s="1">
        <v>1088.4100000000001</v>
      </c>
      <c r="E30" s="1">
        <v>0.78</v>
      </c>
      <c r="F30" s="1">
        <v>196.51</v>
      </c>
      <c r="G30" s="1">
        <v>14.1</v>
      </c>
      <c r="H30" s="1">
        <v>5.43</v>
      </c>
      <c r="I30" s="1">
        <v>6.67</v>
      </c>
      <c r="J30" s="1">
        <v>10.35</v>
      </c>
      <c r="K30" s="1">
        <v>329.1</v>
      </c>
      <c r="L30" s="1">
        <v>193.71</v>
      </c>
      <c r="M30" s="1">
        <v>5.98</v>
      </c>
      <c r="N30" s="1">
        <v>347.54</v>
      </c>
      <c r="O30" s="1">
        <v>80.680000000000007</v>
      </c>
      <c r="P30" s="1">
        <v>0</v>
      </c>
      <c r="Q30" s="1">
        <v>2</v>
      </c>
      <c r="R30" s="1">
        <v>0</v>
      </c>
      <c r="S30" s="1">
        <v>518.29999999999995</v>
      </c>
      <c r="T30" s="2">
        <v>0.47619922599999998</v>
      </c>
      <c r="U30" s="8">
        <v>1.5424578200000001</v>
      </c>
      <c r="V30" s="2">
        <v>0.38342642199999999</v>
      </c>
      <c r="W30" s="1">
        <v>2190964157</v>
      </c>
      <c r="X30" s="2">
        <v>0.94146341499999997</v>
      </c>
      <c r="Y30">
        <v>386</v>
      </c>
      <c r="Z30">
        <v>133374.20000000001</v>
      </c>
      <c r="AA30" s="1">
        <v>5326136.92</v>
      </c>
      <c r="AB30" s="1">
        <v>5326136.92</v>
      </c>
      <c r="AC30" s="9">
        <v>0.82940718199999997</v>
      </c>
      <c r="AD30" s="1">
        <v>217452</v>
      </c>
      <c r="AE30" s="1">
        <v>217452</v>
      </c>
      <c r="AF30" s="1">
        <v>0</v>
      </c>
      <c r="AG30" s="1">
        <v>1884.41</v>
      </c>
      <c r="AH30" s="1">
        <v>0</v>
      </c>
      <c r="AI30" s="1">
        <v>1884.41</v>
      </c>
      <c r="AJ30" s="1">
        <v>1000.81</v>
      </c>
      <c r="AK30" s="1">
        <v>639886.19999999995</v>
      </c>
      <c r="AL30" s="1">
        <v>110315.55</v>
      </c>
      <c r="AM30" s="1">
        <v>56696.84</v>
      </c>
      <c r="AN30" s="1">
        <v>94317.56</v>
      </c>
      <c r="AO30" s="1">
        <v>215759.41</v>
      </c>
      <c r="AP30" s="1">
        <v>1117976.3700000001</v>
      </c>
      <c r="AQ30" s="1">
        <v>0</v>
      </c>
      <c r="AR30" s="1">
        <v>1362605.85</v>
      </c>
      <c r="AS30" s="1">
        <v>760264.25</v>
      </c>
      <c r="AT30" s="1">
        <v>8560.7099999999991</v>
      </c>
      <c r="AU30" s="1">
        <v>422577.68</v>
      </c>
      <c r="AV30" s="1">
        <v>84181.05</v>
      </c>
      <c r="AW30" s="1">
        <v>187325.23</v>
      </c>
      <c r="AX30" s="1">
        <v>2825514.77</v>
      </c>
      <c r="AY30" s="1">
        <v>9622338.6699999999</v>
      </c>
      <c r="AZ30" s="1">
        <v>0</v>
      </c>
      <c r="BA30" s="1">
        <v>836040.5</v>
      </c>
      <c r="BB30" s="1">
        <v>24821.18</v>
      </c>
      <c r="BC30" s="1">
        <v>80543.34</v>
      </c>
      <c r="BD30" s="1">
        <v>941405.02</v>
      </c>
      <c r="BE30" s="1">
        <v>10563743.689999999</v>
      </c>
    </row>
    <row r="31" spans="1:57" s="10" customFormat="1" x14ac:dyDescent="0.45">
      <c r="A31" s="16">
        <v>51433</v>
      </c>
      <c r="B31" s="10" t="s">
        <v>55</v>
      </c>
      <c r="C31" s="10" t="s">
        <v>54</v>
      </c>
      <c r="D31" s="11">
        <v>1051.44</v>
      </c>
      <c r="E31" s="11">
        <v>0.67</v>
      </c>
      <c r="F31" s="11">
        <v>223.6</v>
      </c>
      <c r="G31" s="11">
        <v>4.28</v>
      </c>
      <c r="H31" s="11">
        <v>1</v>
      </c>
      <c r="I31" s="11">
        <v>15.54</v>
      </c>
      <c r="J31" s="11">
        <v>11.3</v>
      </c>
      <c r="K31" s="11">
        <v>334.75</v>
      </c>
      <c r="L31" s="11">
        <v>104.88</v>
      </c>
      <c r="M31" s="11">
        <v>110.09</v>
      </c>
      <c r="N31" s="11">
        <v>264.26</v>
      </c>
      <c r="O31" s="11">
        <v>85.35</v>
      </c>
      <c r="P31" s="11">
        <v>0</v>
      </c>
      <c r="Q31" s="11">
        <v>0</v>
      </c>
      <c r="R31" s="11">
        <v>0</v>
      </c>
      <c r="S31" s="11">
        <v>596.23</v>
      </c>
      <c r="T31" s="12">
        <v>0.56706041200000001</v>
      </c>
      <c r="U31" s="13">
        <v>2.1872306560000001</v>
      </c>
      <c r="V31" s="12">
        <v>0.38342642199999999</v>
      </c>
      <c r="W31" s="11">
        <v>2033959863</v>
      </c>
      <c r="X31" s="12">
        <v>0.94308943099999998</v>
      </c>
      <c r="Y31" s="10">
        <v>348</v>
      </c>
      <c r="Z31" s="10">
        <v>121418.43</v>
      </c>
      <c r="AA31" s="11">
        <v>5186516.07</v>
      </c>
      <c r="AB31" s="11">
        <v>5186516.07</v>
      </c>
      <c r="AC31" s="14">
        <v>0.83606341799999995</v>
      </c>
      <c r="AD31" s="11">
        <v>354713.17</v>
      </c>
      <c r="AE31" s="11">
        <v>354713.17</v>
      </c>
      <c r="AF31" s="11">
        <v>0</v>
      </c>
      <c r="AG31" s="11">
        <v>0</v>
      </c>
      <c r="AH31" s="11">
        <v>0</v>
      </c>
      <c r="AI31" s="11">
        <v>0</v>
      </c>
      <c r="AJ31" s="11">
        <v>866.57</v>
      </c>
      <c r="AK31" s="11">
        <v>733941.28</v>
      </c>
      <c r="AL31" s="11">
        <v>33754.589999999997</v>
      </c>
      <c r="AM31" s="11">
        <v>10525.2</v>
      </c>
      <c r="AN31" s="11">
        <v>221507.86</v>
      </c>
      <c r="AO31" s="11">
        <v>237453.88</v>
      </c>
      <c r="AP31" s="11">
        <v>1238049.3799999999</v>
      </c>
      <c r="AQ31" s="11">
        <v>0</v>
      </c>
      <c r="AR31" s="11">
        <v>1397122.17</v>
      </c>
      <c r="AS31" s="11">
        <v>414931.72</v>
      </c>
      <c r="AT31" s="11">
        <v>158864.87</v>
      </c>
      <c r="AU31" s="11">
        <v>323895.28000000003</v>
      </c>
      <c r="AV31" s="11">
        <v>89768.38</v>
      </c>
      <c r="AW31" s="11">
        <v>177447.67</v>
      </c>
      <c r="AX31" s="11">
        <v>2562030.09</v>
      </c>
      <c r="AY31" s="11">
        <v>9462727.1400000006</v>
      </c>
      <c r="AZ31" s="11">
        <v>0</v>
      </c>
      <c r="BA31" s="11">
        <v>234064.6</v>
      </c>
      <c r="BB31" s="11">
        <v>4341.46</v>
      </c>
      <c r="BC31" s="11">
        <v>0</v>
      </c>
      <c r="BD31" s="11">
        <v>238406.06</v>
      </c>
      <c r="BE31" s="11">
        <v>9701133.1999999993</v>
      </c>
    </row>
    <row r="32" spans="1:57" x14ac:dyDescent="0.45">
      <c r="A32" s="15">
        <v>51458</v>
      </c>
      <c r="B32" t="s">
        <v>57</v>
      </c>
      <c r="C32" t="s">
        <v>56</v>
      </c>
      <c r="D32" s="1">
        <v>692.6</v>
      </c>
      <c r="E32" s="1">
        <v>2</v>
      </c>
      <c r="F32" s="1">
        <v>121.21</v>
      </c>
      <c r="G32" s="1">
        <v>2.5099999999999998</v>
      </c>
      <c r="H32" s="1">
        <v>0</v>
      </c>
      <c r="I32" s="1">
        <v>10.24</v>
      </c>
      <c r="J32" s="1">
        <v>5.1100000000000003</v>
      </c>
      <c r="K32" s="1">
        <v>301.35000000000002</v>
      </c>
      <c r="L32" s="1">
        <v>157.26</v>
      </c>
      <c r="M32" s="1">
        <v>57.38</v>
      </c>
      <c r="N32" s="1">
        <v>118.84</v>
      </c>
      <c r="O32" s="1">
        <v>16.149999999999999</v>
      </c>
      <c r="P32" s="1">
        <v>0</v>
      </c>
      <c r="Q32" s="1">
        <v>0</v>
      </c>
      <c r="R32" s="1">
        <v>0</v>
      </c>
      <c r="S32" s="1">
        <v>218.99</v>
      </c>
      <c r="T32" s="2">
        <v>0.31618538800000001</v>
      </c>
      <c r="U32" s="8">
        <v>0.68001660500000005</v>
      </c>
      <c r="V32" s="2">
        <v>0.38342642199999999</v>
      </c>
      <c r="W32" s="1">
        <v>2923058820</v>
      </c>
      <c r="X32" s="2">
        <v>0.95185995599999995</v>
      </c>
      <c r="Y32">
        <v>435</v>
      </c>
      <c r="Z32">
        <v>117689.86</v>
      </c>
      <c r="AA32" s="1">
        <v>2624810.59</v>
      </c>
      <c r="AB32" s="1">
        <v>2624810.59</v>
      </c>
      <c r="AC32" s="9">
        <v>0.64233778600000002</v>
      </c>
      <c r="AD32" s="1">
        <v>40505.379999999997</v>
      </c>
      <c r="AE32" s="1">
        <v>40505.379999999997</v>
      </c>
      <c r="AF32" s="1">
        <v>0</v>
      </c>
      <c r="AG32" s="1">
        <v>0</v>
      </c>
      <c r="AH32" s="1">
        <v>0</v>
      </c>
      <c r="AI32" s="1">
        <v>0</v>
      </c>
      <c r="AJ32" s="1">
        <v>1987.39</v>
      </c>
      <c r="AK32" s="1">
        <v>305669.58</v>
      </c>
      <c r="AL32" s="1">
        <v>15208.52</v>
      </c>
      <c r="AM32" s="1">
        <v>0</v>
      </c>
      <c r="AN32" s="1">
        <v>112140.46</v>
      </c>
      <c r="AO32" s="1">
        <v>82498.490000000005</v>
      </c>
      <c r="AP32" s="1">
        <v>517504.44</v>
      </c>
      <c r="AQ32" s="1">
        <v>3151777.37</v>
      </c>
      <c r="AR32" s="1">
        <v>966293.91</v>
      </c>
      <c r="AS32" s="1">
        <v>477998.44</v>
      </c>
      <c r="AT32" s="1">
        <v>63615.77</v>
      </c>
      <c r="AU32" s="1">
        <v>111907.73</v>
      </c>
      <c r="AV32" s="1">
        <v>13050.18</v>
      </c>
      <c r="AW32" s="1">
        <v>98683.18</v>
      </c>
      <c r="AX32" s="1">
        <v>1731549.21</v>
      </c>
      <c r="AY32" s="1">
        <v>8183836.8499999996</v>
      </c>
      <c r="AZ32" s="1">
        <v>0</v>
      </c>
      <c r="BA32" s="1">
        <v>168204.18</v>
      </c>
      <c r="BB32" s="1">
        <v>22149.65</v>
      </c>
      <c r="BC32" s="1">
        <v>186689.26</v>
      </c>
      <c r="BD32" s="1">
        <v>377043.09</v>
      </c>
      <c r="BE32" s="1">
        <v>8560879.9399999995</v>
      </c>
    </row>
    <row r="33" spans="1:57" x14ac:dyDescent="0.45">
      <c r="A33" s="15">
        <v>51474</v>
      </c>
      <c r="B33" t="s">
        <v>59</v>
      </c>
      <c r="C33" t="s">
        <v>58</v>
      </c>
      <c r="D33" s="1">
        <v>831.41</v>
      </c>
      <c r="E33" s="1">
        <v>0.32</v>
      </c>
      <c r="F33" s="1">
        <v>181.11</v>
      </c>
      <c r="G33" s="1">
        <v>8.07</v>
      </c>
      <c r="H33" s="1">
        <v>0.3</v>
      </c>
      <c r="I33" s="1">
        <v>1.75</v>
      </c>
      <c r="J33" s="1">
        <v>8.34</v>
      </c>
      <c r="K33" s="1">
        <v>279.97000000000003</v>
      </c>
      <c r="L33" s="1">
        <v>160.4</v>
      </c>
      <c r="M33" s="1">
        <v>12.5</v>
      </c>
      <c r="N33" s="1">
        <v>301.08</v>
      </c>
      <c r="O33" s="1">
        <v>20.34</v>
      </c>
      <c r="P33" s="1">
        <v>0.45</v>
      </c>
      <c r="Q33" s="1">
        <v>4.97</v>
      </c>
      <c r="R33" s="1">
        <v>0.14000000000000001</v>
      </c>
      <c r="S33" s="1">
        <v>200.39</v>
      </c>
      <c r="T33" s="2">
        <v>0.24102428400000001</v>
      </c>
      <c r="U33" s="8">
        <v>0.39514594400000003</v>
      </c>
      <c r="V33" s="2">
        <v>0.38342642199999999</v>
      </c>
      <c r="W33" s="1">
        <v>3772905073</v>
      </c>
      <c r="X33" s="2">
        <v>0.96109839799999996</v>
      </c>
      <c r="Y33">
        <v>420</v>
      </c>
      <c r="Z33">
        <v>109927.67999999999</v>
      </c>
      <c r="AA33" s="1">
        <v>3018866.46</v>
      </c>
      <c r="AB33" s="1">
        <v>2966305.78</v>
      </c>
      <c r="AC33" s="9">
        <v>0.61542714300000001</v>
      </c>
      <c r="AD33" s="1">
        <v>21537.86</v>
      </c>
      <c r="AE33" s="1">
        <v>21162.87</v>
      </c>
      <c r="AF33" s="1">
        <v>419.57</v>
      </c>
      <c r="AG33" s="1">
        <v>3474.65</v>
      </c>
      <c r="AH33" s="1">
        <v>65.31</v>
      </c>
      <c r="AI33" s="1">
        <v>3890.58</v>
      </c>
      <c r="AJ33" s="1">
        <v>304.66000000000003</v>
      </c>
      <c r="AK33" s="1">
        <v>437592</v>
      </c>
      <c r="AL33" s="1">
        <v>46848.97</v>
      </c>
      <c r="AM33" s="1">
        <v>2324.2800000000002</v>
      </c>
      <c r="AN33" s="1">
        <v>18361.73</v>
      </c>
      <c r="AO33" s="1">
        <v>129004.34</v>
      </c>
      <c r="AP33" s="1">
        <v>634435.98</v>
      </c>
      <c r="AQ33" s="1">
        <v>0</v>
      </c>
      <c r="AR33" s="1">
        <v>860127.28</v>
      </c>
      <c r="AS33" s="1">
        <v>467117.08</v>
      </c>
      <c r="AT33" s="1">
        <v>13277.84</v>
      </c>
      <c r="AU33" s="1">
        <v>271639.25</v>
      </c>
      <c r="AV33" s="1">
        <v>15747.38</v>
      </c>
      <c r="AW33" s="1">
        <v>112458.5</v>
      </c>
      <c r="AX33" s="1">
        <v>1740367.33</v>
      </c>
      <c r="AY33" s="1">
        <v>5476090.2300000004</v>
      </c>
      <c r="AZ33" s="1">
        <v>0</v>
      </c>
      <c r="BA33" s="1">
        <v>635802.22</v>
      </c>
      <c r="BB33" s="1">
        <v>13826.76</v>
      </c>
      <c r="BC33" s="1">
        <v>45509.08</v>
      </c>
      <c r="BD33" s="1">
        <v>695138.06</v>
      </c>
      <c r="BE33" s="1">
        <v>6171228.29</v>
      </c>
    </row>
    <row r="34" spans="1:57" x14ac:dyDescent="0.45">
      <c r="A34" s="15">
        <v>51490</v>
      </c>
      <c r="B34" t="s">
        <v>61</v>
      </c>
      <c r="C34" t="s">
        <v>60</v>
      </c>
      <c r="D34" s="1">
        <v>554.84</v>
      </c>
      <c r="E34" s="1">
        <v>0.54</v>
      </c>
      <c r="F34" s="1">
        <v>151.16</v>
      </c>
      <c r="G34" s="1">
        <v>3.66</v>
      </c>
      <c r="H34" s="1">
        <v>1.1399999999999999</v>
      </c>
      <c r="I34" s="1">
        <v>13.18</v>
      </c>
      <c r="J34" s="1">
        <v>6.61</v>
      </c>
      <c r="K34" s="1">
        <v>224.48</v>
      </c>
      <c r="L34" s="1">
        <v>59.45</v>
      </c>
      <c r="M34" s="1">
        <v>0</v>
      </c>
      <c r="N34" s="1">
        <v>104.77</v>
      </c>
      <c r="O34" s="1">
        <v>0</v>
      </c>
      <c r="P34" s="1">
        <v>0</v>
      </c>
      <c r="Q34" s="1">
        <v>0</v>
      </c>
      <c r="R34" s="1">
        <v>0</v>
      </c>
      <c r="S34" s="1">
        <v>237.88</v>
      </c>
      <c r="T34" s="2">
        <v>0.42873621200000001</v>
      </c>
      <c r="U34" s="8">
        <v>1.2503058389999999</v>
      </c>
      <c r="V34" s="2">
        <v>0.38342642199999999</v>
      </c>
      <c r="W34" s="1">
        <v>979420880</v>
      </c>
      <c r="X34" s="2">
        <v>0.95535714299999996</v>
      </c>
      <c r="Y34">
        <v>214</v>
      </c>
      <c r="Z34">
        <v>76933.97</v>
      </c>
      <c r="AA34" s="1">
        <v>2783845.56</v>
      </c>
      <c r="AB34" s="1">
        <v>2340695.36</v>
      </c>
      <c r="AC34" s="9">
        <v>0.85040413500000001</v>
      </c>
      <c r="AD34" s="1">
        <v>80898.990000000005</v>
      </c>
      <c r="AE34" s="1">
        <v>68020.98</v>
      </c>
      <c r="AF34" s="1">
        <v>0</v>
      </c>
      <c r="AG34" s="1">
        <v>0</v>
      </c>
      <c r="AH34" s="1">
        <v>0</v>
      </c>
      <c r="AI34" s="1">
        <v>0</v>
      </c>
      <c r="AJ34" s="1">
        <v>710.41</v>
      </c>
      <c r="AK34" s="1">
        <v>504675.87</v>
      </c>
      <c r="AL34" s="1">
        <v>29360.02</v>
      </c>
      <c r="AM34" s="1">
        <v>12204.54</v>
      </c>
      <c r="AN34" s="1">
        <v>191090.76</v>
      </c>
      <c r="AO34" s="1">
        <v>141282.51999999999</v>
      </c>
      <c r="AP34" s="1">
        <v>879324.12</v>
      </c>
      <c r="AQ34" s="1">
        <v>0</v>
      </c>
      <c r="AR34" s="1">
        <v>952966.41</v>
      </c>
      <c r="AS34" s="1">
        <v>239233.48</v>
      </c>
      <c r="AT34" s="1">
        <v>0</v>
      </c>
      <c r="AU34" s="1">
        <v>130615.97</v>
      </c>
      <c r="AV34" s="1">
        <v>0</v>
      </c>
      <c r="AW34" s="1">
        <v>78010.289999999994</v>
      </c>
      <c r="AX34" s="1">
        <v>1400826.15</v>
      </c>
      <c r="AY34" s="1">
        <v>4765800.58</v>
      </c>
      <c r="AZ34" s="1">
        <v>0</v>
      </c>
      <c r="BA34" s="1">
        <v>143506.66</v>
      </c>
      <c r="BB34" s="1">
        <v>17777.71</v>
      </c>
      <c r="BC34" s="1">
        <v>201762.88</v>
      </c>
      <c r="BD34" s="1">
        <v>363047.25</v>
      </c>
      <c r="BE34" s="1">
        <v>5128847.83</v>
      </c>
    </row>
    <row r="35" spans="1:57" x14ac:dyDescent="0.45">
      <c r="A35" s="15">
        <v>51532</v>
      </c>
      <c r="B35" t="s">
        <v>63</v>
      </c>
      <c r="C35" t="s">
        <v>62</v>
      </c>
      <c r="D35" s="1">
        <v>703.84</v>
      </c>
      <c r="E35" s="1">
        <v>1</v>
      </c>
      <c r="F35" s="1">
        <v>124.57</v>
      </c>
      <c r="G35" s="1">
        <v>3.13</v>
      </c>
      <c r="H35" s="1">
        <v>0</v>
      </c>
      <c r="I35" s="1">
        <v>3</v>
      </c>
      <c r="J35" s="1">
        <v>11</v>
      </c>
      <c r="K35" s="1">
        <v>176.93</v>
      </c>
      <c r="L35" s="1">
        <v>90.37</v>
      </c>
      <c r="M35" s="1">
        <v>61.12</v>
      </c>
      <c r="N35" s="1">
        <v>61.11</v>
      </c>
      <c r="O35" s="1">
        <v>17.52</v>
      </c>
      <c r="P35" s="1">
        <v>0</v>
      </c>
      <c r="Q35" s="1">
        <v>1.5</v>
      </c>
      <c r="R35" s="1">
        <v>0</v>
      </c>
      <c r="S35" s="1">
        <v>268.36</v>
      </c>
      <c r="T35" s="2">
        <v>0.38127983599999998</v>
      </c>
      <c r="U35" s="8">
        <v>0.98883448200000001</v>
      </c>
      <c r="V35" s="2">
        <v>0.38342642199999999</v>
      </c>
      <c r="W35" s="1">
        <v>2278440063</v>
      </c>
      <c r="X35" s="2">
        <v>0.92553191499999998</v>
      </c>
      <c r="Y35">
        <v>261</v>
      </c>
      <c r="Z35">
        <v>77567.75</v>
      </c>
      <c r="AA35" s="1">
        <v>3013435.97</v>
      </c>
      <c r="AB35" s="1">
        <v>3013435.97</v>
      </c>
      <c r="AC35" s="9">
        <v>0.72566472400000004</v>
      </c>
      <c r="AD35" s="1">
        <v>72178.91</v>
      </c>
      <c r="AE35" s="1">
        <v>72178.91</v>
      </c>
      <c r="AF35" s="1">
        <v>0</v>
      </c>
      <c r="AG35" s="1">
        <v>1236.53</v>
      </c>
      <c r="AH35" s="1">
        <v>0</v>
      </c>
      <c r="AI35" s="1">
        <v>1236.53</v>
      </c>
      <c r="AJ35" s="1">
        <v>1122.5999999999999</v>
      </c>
      <c r="AK35" s="1">
        <v>354894.91</v>
      </c>
      <c r="AL35" s="1">
        <v>21425.46</v>
      </c>
      <c r="AM35" s="1">
        <v>0</v>
      </c>
      <c r="AN35" s="1">
        <v>37115.57</v>
      </c>
      <c r="AO35" s="1">
        <v>200627.43</v>
      </c>
      <c r="AP35" s="1">
        <v>615185.97</v>
      </c>
      <c r="AQ35" s="1">
        <v>380763.74</v>
      </c>
      <c r="AR35" s="1">
        <v>640932.16</v>
      </c>
      <c r="AS35" s="1">
        <v>310316.62</v>
      </c>
      <c r="AT35" s="1">
        <v>76552.639999999999</v>
      </c>
      <c r="AU35" s="1">
        <v>65010.31</v>
      </c>
      <c r="AV35" s="1">
        <v>15993.77</v>
      </c>
      <c r="AW35" s="1">
        <v>69710.11</v>
      </c>
      <c r="AX35" s="1">
        <v>1178515.6100000001</v>
      </c>
      <c r="AY35" s="1">
        <v>5338884.4800000004</v>
      </c>
      <c r="AZ35" s="1">
        <v>0</v>
      </c>
      <c r="BA35" s="1">
        <v>92839.44</v>
      </c>
      <c r="BB35" s="1">
        <v>60412.36</v>
      </c>
      <c r="BC35" s="1">
        <v>16499.46</v>
      </c>
      <c r="BD35" s="1">
        <v>169751.26</v>
      </c>
      <c r="BE35" s="1">
        <v>5508635.7400000002</v>
      </c>
    </row>
    <row r="36" spans="1:57" x14ac:dyDescent="0.45">
      <c r="A36" s="15">
        <v>51607</v>
      </c>
      <c r="B36" t="s">
        <v>65</v>
      </c>
      <c r="C36" t="s">
        <v>64</v>
      </c>
      <c r="D36" s="1">
        <v>402.76</v>
      </c>
      <c r="E36" s="1">
        <v>0</v>
      </c>
      <c r="F36" s="1">
        <v>129.37</v>
      </c>
      <c r="G36" s="1">
        <v>5.91</v>
      </c>
      <c r="H36" s="1">
        <v>1.48</v>
      </c>
      <c r="I36" s="1">
        <v>2</v>
      </c>
      <c r="J36" s="1">
        <v>2</v>
      </c>
      <c r="K36" s="1">
        <v>93.79</v>
      </c>
      <c r="L36" s="1">
        <v>71.55</v>
      </c>
      <c r="M36" s="1">
        <v>3.25</v>
      </c>
      <c r="N36" s="1">
        <v>167.3</v>
      </c>
      <c r="O36" s="1">
        <v>0</v>
      </c>
      <c r="P36" s="1">
        <v>0</v>
      </c>
      <c r="Q36" s="1">
        <v>0</v>
      </c>
      <c r="R36" s="1">
        <v>0</v>
      </c>
      <c r="S36" s="1">
        <v>311.12</v>
      </c>
      <c r="T36" s="2">
        <v>0.77246995699999998</v>
      </c>
      <c r="U36" s="8">
        <v>4.0588137389999996</v>
      </c>
      <c r="V36" s="2">
        <v>0.38342642199999999</v>
      </c>
      <c r="W36" s="1">
        <v>1688515693</v>
      </c>
      <c r="X36" s="2">
        <v>0.98907103799999996</v>
      </c>
      <c r="Y36">
        <v>181</v>
      </c>
      <c r="Z36">
        <v>51072.51</v>
      </c>
      <c r="AA36" s="1">
        <v>1532026.15</v>
      </c>
      <c r="AB36" s="1">
        <v>1532026.15</v>
      </c>
      <c r="AC36" s="9">
        <v>0.64471508899999996</v>
      </c>
      <c r="AD36" s="1">
        <v>343475.65</v>
      </c>
      <c r="AE36" s="1">
        <v>343475.65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327455.06</v>
      </c>
      <c r="AL36" s="1">
        <v>35942.239999999998</v>
      </c>
      <c r="AM36" s="1">
        <v>12012.15</v>
      </c>
      <c r="AN36" s="1">
        <v>21983.5</v>
      </c>
      <c r="AO36" s="1">
        <v>32408.54</v>
      </c>
      <c r="AP36" s="1">
        <v>429801.49</v>
      </c>
      <c r="AQ36" s="1">
        <v>107215.89</v>
      </c>
      <c r="AR36" s="1">
        <v>301855.40000000002</v>
      </c>
      <c r="AS36" s="1">
        <v>218284.15</v>
      </c>
      <c r="AT36" s="1">
        <v>3616.53</v>
      </c>
      <c r="AU36" s="1">
        <v>158123.98000000001</v>
      </c>
      <c r="AV36" s="1">
        <v>0</v>
      </c>
      <c r="AW36" s="1">
        <v>51106.59</v>
      </c>
      <c r="AX36" s="1">
        <v>732986.65</v>
      </c>
      <c r="AY36" s="1">
        <v>3196578.34</v>
      </c>
      <c r="AZ36" s="1">
        <v>0</v>
      </c>
      <c r="BA36" s="1">
        <v>100016.12</v>
      </c>
      <c r="BB36" s="1">
        <v>47822.080000000002</v>
      </c>
      <c r="BC36" s="1">
        <v>0</v>
      </c>
      <c r="BD36" s="1">
        <v>147838.20000000001</v>
      </c>
      <c r="BE36" s="1">
        <v>3344416.54</v>
      </c>
    </row>
    <row r="37" spans="1:57" x14ac:dyDescent="0.45">
      <c r="A37" s="15">
        <v>51631</v>
      </c>
      <c r="B37" t="s">
        <v>67</v>
      </c>
      <c r="C37" t="s">
        <v>66</v>
      </c>
      <c r="D37" s="1">
        <v>971.73</v>
      </c>
      <c r="E37" s="1">
        <v>0</v>
      </c>
      <c r="F37" s="1">
        <v>219.84</v>
      </c>
      <c r="G37" s="1">
        <v>25.25</v>
      </c>
      <c r="H37" s="1">
        <v>4.1399999999999997</v>
      </c>
      <c r="I37" s="1">
        <v>13.59</v>
      </c>
      <c r="J37" s="1">
        <v>32.79</v>
      </c>
      <c r="K37" s="1">
        <v>247.08</v>
      </c>
      <c r="L37" s="1">
        <v>168</v>
      </c>
      <c r="M37" s="1">
        <v>0</v>
      </c>
      <c r="N37" s="1">
        <v>400.88</v>
      </c>
      <c r="O37" s="1">
        <v>0</v>
      </c>
      <c r="P37" s="1">
        <v>0</v>
      </c>
      <c r="Q37" s="1">
        <v>2</v>
      </c>
      <c r="R37" s="1">
        <v>0</v>
      </c>
      <c r="S37" s="1">
        <v>449.23</v>
      </c>
      <c r="T37" s="2">
        <v>0.46229919800000002</v>
      </c>
      <c r="U37" s="8">
        <v>1.4537248229999999</v>
      </c>
      <c r="V37" s="2">
        <v>0.38342642199999999</v>
      </c>
      <c r="W37" s="1">
        <v>3237015887</v>
      </c>
      <c r="X37" s="2">
        <v>0.91884058000000002</v>
      </c>
      <c r="Y37">
        <v>317</v>
      </c>
      <c r="Z37">
        <v>92502.43</v>
      </c>
      <c r="AA37" s="1">
        <v>4114699.06</v>
      </c>
      <c r="AB37" s="1">
        <v>3778154.3</v>
      </c>
      <c r="AC37" s="9">
        <v>0.71769588299999998</v>
      </c>
      <c r="AD37" s="1">
        <v>177631.45</v>
      </c>
      <c r="AE37" s="1">
        <v>163102.82</v>
      </c>
      <c r="AF37" s="1">
        <v>0</v>
      </c>
      <c r="AG37" s="1">
        <v>1630.61</v>
      </c>
      <c r="AH37" s="1">
        <v>0</v>
      </c>
      <c r="AI37" s="1">
        <v>1497.24</v>
      </c>
      <c r="AJ37" s="1">
        <v>0</v>
      </c>
      <c r="AK37" s="1">
        <v>619437.46</v>
      </c>
      <c r="AL37" s="1">
        <v>170943.14</v>
      </c>
      <c r="AM37" s="1">
        <v>37405.199999999997</v>
      </c>
      <c r="AN37" s="1">
        <v>166287.20000000001</v>
      </c>
      <c r="AO37" s="1">
        <v>591484.66</v>
      </c>
      <c r="AP37" s="1">
        <v>1585557.66</v>
      </c>
      <c r="AQ37" s="1">
        <v>0</v>
      </c>
      <c r="AR37" s="1">
        <v>885222.87</v>
      </c>
      <c r="AS37" s="1">
        <v>570551</v>
      </c>
      <c r="AT37" s="1">
        <v>0</v>
      </c>
      <c r="AU37" s="1">
        <v>421782.75</v>
      </c>
      <c r="AV37" s="1">
        <v>0</v>
      </c>
      <c r="AW37" s="1">
        <v>138204.23000000001</v>
      </c>
      <c r="AX37" s="1">
        <v>2015760.85</v>
      </c>
      <c r="AY37" s="1">
        <v>7636575.2999999998</v>
      </c>
      <c r="AZ37" s="1">
        <v>0</v>
      </c>
      <c r="BA37" s="1">
        <v>185265.92000000001</v>
      </c>
      <c r="BB37" s="1">
        <v>40188.42</v>
      </c>
      <c r="BC37" s="1">
        <v>0</v>
      </c>
      <c r="BD37" s="1">
        <v>225454.34</v>
      </c>
      <c r="BE37" s="1">
        <v>7862029.6399999997</v>
      </c>
    </row>
    <row r="38" spans="1:57" x14ac:dyDescent="0.45">
      <c r="A38" s="15">
        <v>51656</v>
      </c>
      <c r="B38" t="s">
        <v>69</v>
      </c>
      <c r="C38" t="s">
        <v>68</v>
      </c>
      <c r="D38" s="1">
        <v>756.62</v>
      </c>
      <c r="E38" s="1">
        <v>0</v>
      </c>
      <c r="F38" s="1">
        <v>201.87</v>
      </c>
      <c r="G38" s="1">
        <v>2.73</v>
      </c>
      <c r="H38" s="1">
        <v>1</v>
      </c>
      <c r="I38" s="1">
        <v>4.03</v>
      </c>
      <c r="J38" s="1">
        <v>12.2</v>
      </c>
      <c r="K38" s="1">
        <v>205.54</v>
      </c>
      <c r="L38" s="1">
        <v>111.17</v>
      </c>
      <c r="M38" s="1">
        <v>15.71</v>
      </c>
      <c r="N38" s="1">
        <v>234.81</v>
      </c>
      <c r="O38" s="1">
        <v>16.32</v>
      </c>
      <c r="P38" s="1">
        <v>0</v>
      </c>
      <c r="Q38" s="1">
        <v>2.09</v>
      </c>
      <c r="R38" s="1">
        <v>2</v>
      </c>
      <c r="S38" s="1">
        <v>307.43</v>
      </c>
      <c r="T38" s="2">
        <v>0.40632021400000001</v>
      </c>
      <c r="U38" s="8">
        <v>1.122981969</v>
      </c>
      <c r="V38" s="2">
        <v>0.38342642199999999</v>
      </c>
      <c r="W38" s="1">
        <v>2583311700</v>
      </c>
      <c r="X38" s="2">
        <v>0.97812500000000002</v>
      </c>
      <c r="Y38">
        <v>313</v>
      </c>
      <c r="Z38">
        <v>96274.3</v>
      </c>
      <c r="AA38" s="1">
        <v>3172402.15</v>
      </c>
      <c r="AB38" s="1">
        <v>3172402.15</v>
      </c>
      <c r="AC38" s="9">
        <v>0.71065433099999997</v>
      </c>
      <c r="AD38" s="1">
        <v>93904.83</v>
      </c>
      <c r="AE38" s="1">
        <v>93904.83</v>
      </c>
      <c r="AF38" s="1">
        <v>0</v>
      </c>
      <c r="AG38" s="1">
        <v>1687.26</v>
      </c>
      <c r="AH38" s="1">
        <v>1077.3499999999999</v>
      </c>
      <c r="AI38" s="1">
        <v>2764.61</v>
      </c>
      <c r="AJ38" s="1">
        <v>0</v>
      </c>
      <c r="AK38" s="1">
        <v>563223.13</v>
      </c>
      <c r="AL38" s="1">
        <v>18300.830000000002</v>
      </c>
      <c r="AM38" s="1">
        <v>8946.43</v>
      </c>
      <c r="AN38" s="1">
        <v>48827.26</v>
      </c>
      <c r="AO38" s="1">
        <v>217911.35</v>
      </c>
      <c r="AP38" s="1">
        <v>857209</v>
      </c>
      <c r="AQ38" s="1">
        <v>536108.74</v>
      </c>
      <c r="AR38" s="1">
        <v>729170.91</v>
      </c>
      <c r="AS38" s="1">
        <v>373844.29</v>
      </c>
      <c r="AT38" s="1">
        <v>19269.72</v>
      </c>
      <c r="AU38" s="1">
        <v>244629.58</v>
      </c>
      <c r="AV38" s="1">
        <v>14590.13</v>
      </c>
      <c r="AW38" s="1">
        <v>97869.75</v>
      </c>
      <c r="AX38" s="1">
        <v>1479374.38</v>
      </c>
      <c r="AY38" s="1">
        <v>6238038.0099999998</v>
      </c>
      <c r="AZ38" s="1">
        <v>-87730</v>
      </c>
      <c r="BA38" s="1">
        <v>280460.56</v>
      </c>
      <c r="BB38" s="1">
        <v>21392.58</v>
      </c>
      <c r="BC38" s="1">
        <v>37840.46</v>
      </c>
      <c r="BD38" s="1">
        <v>251963.6</v>
      </c>
      <c r="BE38" s="1">
        <v>6490001.6100000003</v>
      </c>
    </row>
    <row r="39" spans="1:57" x14ac:dyDescent="0.45">
      <c r="A39" s="15">
        <v>51672</v>
      </c>
      <c r="B39" t="s">
        <v>71</v>
      </c>
      <c r="C39" t="s">
        <v>70</v>
      </c>
      <c r="D39" s="1">
        <v>384.49</v>
      </c>
      <c r="E39" s="1">
        <v>0</v>
      </c>
      <c r="F39" s="1">
        <v>96.35</v>
      </c>
      <c r="G39" s="1">
        <v>1.1399999999999999</v>
      </c>
      <c r="H39" s="1">
        <v>0</v>
      </c>
      <c r="I39" s="1">
        <v>1</v>
      </c>
      <c r="J39" s="1">
        <v>3.29</v>
      </c>
      <c r="K39" s="1">
        <v>123.09</v>
      </c>
      <c r="L39" s="1">
        <v>43.87</v>
      </c>
      <c r="M39" s="1">
        <v>0</v>
      </c>
      <c r="N39" s="1">
        <v>154.77000000000001</v>
      </c>
      <c r="O39" s="1">
        <v>27.41</v>
      </c>
      <c r="P39" s="1">
        <v>0</v>
      </c>
      <c r="Q39" s="1">
        <v>0</v>
      </c>
      <c r="R39" s="1">
        <v>0</v>
      </c>
      <c r="S39" s="1">
        <v>150.86000000000001</v>
      </c>
      <c r="T39" s="2">
        <v>0.39236391100000001</v>
      </c>
      <c r="U39" s="8">
        <v>1.0471623910000001</v>
      </c>
      <c r="V39" s="2">
        <v>0.38342642199999999</v>
      </c>
      <c r="W39" s="1">
        <v>1343198447</v>
      </c>
      <c r="X39" s="2">
        <v>0.96428571399999996</v>
      </c>
      <c r="Y39">
        <v>189</v>
      </c>
      <c r="Z39">
        <v>56770.04</v>
      </c>
      <c r="AA39" s="1">
        <v>1596891.78</v>
      </c>
      <c r="AB39" s="1">
        <v>1596891.78</v>
      </c>
      <c r="AC39" s="9">
        <v>0.70394450799999997</v>
      </c>
      <c r="AD39" s="1">
        <v>42969.18</v>
      </c>
      <c r="AE39" s="1">
        <v>42969.18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266281.15999999997</v>
      </c>
      <c r="AL39" s="1">
        <v>7569.95</v>
      </c>
      <c r="AM39" s="1">
        <v>0</v>
      </c>
      <c r="AN39" s="1">
        <v>12001.55</v>
      </c>
      <c r="AO39" s="1">
        <v>58209.78</v>
      </c>
      <c r="AP39" s="1">
        <v>344062.44</v>
      </c>
      <c r="AQ39" s="1">
        <v>847451.1</v>
      </c>
      <c r="AR39" s="1">
        <v>432549.46</v>
      </c>
      <c r="AS39" s="1">
        <v>146133.84</v>
      </c>
      <c r="AT39" s="1">
        <v>0</v>
      </c>
      <c r="AU39" s="1">
        <v>159719.95000000001</v>
      </c>
      <c r="AV39" s="1">
        <v>24273.26</v>
      </c>
      <c r="AW39" s="1">
        <v>58002.94</v>
      </c>
      <c r="AX39" s="1">
        <v>820679.45</v>
      </c>
      <c r="AY39" s="1">
        <v>3708823.99</v>
      </c>
      <c r="AZ39" s="1">
        <v>0</v>
      </c>
      <c r="BA39" s="1">
        <v>109264.08</v>
      </c>
      <c r="BB39" s="1">
        <v>16867.759999999998</v>
      </c>
      <c r="BC39" s="1">
        <v>332549.59999999998</v>
      </c>
      <c r="BD39" s="1">
        <v>458681.44</v>
      </c>
      <c r="BE39" s="1">
        <v>4167505.43</v>
      </c>
    </row>
    <row r="40" spans="1:57" x14ac:dyDescent="0.45">
      <c r="A40" s="15">
        <v>51698</v>
      </c>
      <c r="B40" t="s">
        <v>73</v>
      </c>
      <c r="C40" t="s">
        <v>72</v>
      </c>
      <c r="D40" s="1">
        <v>409.84</v>
      </c>
      <c r="E40" s="1">
        <v>0</v>
      </c>
      <c r="F40" s="1">
        <v>86.23</v>
      </c>
      <c r="G40" s="1">
        <v>6.47</v>
      </c>
      <c r="H40" s="1">
        <v>0</v>
      </c>
      <c r="I40" s="1">
        <v>2</v>
      </c>
      <c r="J40" s="1">
        <v>3.5</v>
      </c>
      <c r="K40" s="1">
        <v>135.63</v>
      </c>
      <c r="L40" s="1">
        <v>51.75</v>
      </c>
      <c r="M40" s="1">
        <v>0</v>
      </c>
      <c r="N40" s="1">
        <v>141.21</v>
      </c>
      <c r="O40" s="1">
        <v>0.68</v>
      </c>
      <c r="P40" s="1">
        <v>0</v>
      </c>
      <c r="Q40" s="1">
        <v>0</v>
      </c>
      <c r="R40" s="1">
        <v>0</v>
      </c>
      <c r="S40" s="1">
        <v>189.93</v>
      </c>
      <c r="T40" s="2">
        <v>0.46342475100000002</v>
      </c>
      <c r="U40" s="8">
        <v>1.4608121650000001</v>
      </c>
      <c r="V40" s="2">
        <v>0.38342642199999999</v>
      </c>
      <c r="W40" s="1">
        <v>1253699037</v>
      </c>
      <c r="X40" s="2">
        <v>0.92473118300000001</v>
      </c>
      <c r="Y40">
        <v>172</v>
      </c>
      <c r="Z40">
        <v>52135.86</v>
      </c>
      <c r="AA40" s="1">
        <v>1791206.48</v>
      </c>
      <c r="AB40" s="1">
        <v>1791206.48</v>
      </c>
      <c r="AC40" s="9">
        <v>0.74076302599999999</v>
      </c>
      <c r="AD40" s="1">
        <v>75466.960000000006</v>
      </c>
      <c r="AE40" s="1">
        <v>75466.960000000006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250777.16</v>
      </c>
      <c r="AL40" s="1">
        <v>45209.89</v>
      </c>
      <c r="AM40" s="1">
        <v>0</v>
      </c>
      <c r="AN40" s="1">
        <v>25258.54</v>
      </c>
      <c r="AO40" s="1">
        <v>65164.18</v>
      </c>
      <c r="AP40" s="1">
        <v>386409.77</v>
      </c>
      <c r="AQ40" s="1">
        <v>234505.45</v>
      </c>
      <c r="AR40" s="1">
        <v>501544.69</v>
      </c>
      <c r="AS40" s="1">
        <v>181398.79</v>
      </c>
      <c r="AT40" s="1">
        <v>0</v>
      </c>
      <c r="AU40" s="1">
        <v>153348.21</v>
      </c>
      <c r="AV40" s="1">
        <v>633.67999999999995</v>
      </c>
      <c r="AW40" s="1">
        <v>57563.01</v>
      </c>
      <c r="AX40" s="1">
        <v>894488.38</v>
      </c>
      <c r="AY40" s="1">
        <v>3434212.9</v>
      </c>
      <c r="AZ40" s="1">
        <v>0</v>
      </c>
      <c r="BA40" s="1">
        <v>26313.38</v>
      </c>
      <c r="BB40" s="1">
        <v>12874.57</v>
      </c>
      <c r="BC40" s="1">
        <v>22846.080000000002</v>
      </c>
      <c r="BD40" s="1">
        <v>62034.03</v>
      </c>
      <c r="BE40" s="1">
        <v>3496246.93</v>
      </c>
    </row>
    <row r="41" spans="1:57" x14ac:dyDescent="0.45">
      <c r="A41" s="15">
        <v>51714</v>
      </c>
      <c r="B41" t="s">
        <v>75</v>
      </c>
      <c r="C41" t="s">
        <v>74</v>
      </c>
      <c r="D41" s="1">
        <v>665.93</v>
      </c>
      <c r="E41" s="1">
        <v>0</v>
      </c>
      <c r="F41" s="1">
        <v>167.16</v>
      </c>
      <c r="G41" s="1">
        <v>12.86</v>
      </c>
      <c r="H41" s="1">
        <v>0</v>
      </c>
      <c r="I41" s="1">
        <v>11.99</v>
      </c>
      <c r="J41" s="1">
        <v>11.41</v>
      </c>
      <c r="K41" s="1">
        <v>183.3</v>
      </c>
      <c r="L41" s="1">
        <v>90.22</v>
      </c>
      <c r="M41" s="1">
        <v>2.2000000000000002</v>
      </c>
      <c r="N41" s="1">
        <v>250.17</v>
      </c>
      <c r="O41" s="1">
        <v>0</v>
      </c>
      <c r="P41" s="1">
        <v>0</v>
      </c>
      <c r="Q41" s="1">
        <v>0</v>
      </c>
      <c r="R41" s="1">
        <v>0</v>
      </c>
      <c r="S41" s="1">
        <v>378.26</v>
      </c>
      <c r="T41" s="2">
        <v>0.56801765999999998</v>
      </c>
      <c r="U41" s="8">
        <v>2.1946213659999998</v>
      </c>
      <c r="V41" s="2">
        <v>0.38342642199999999</v>
      </c>
      <c r="W41" s="1">
        <v>2306920470</v>
      </c>
      <c r="X41" s="2">
        <v>0.936305732</v>
      </c>
      <c r="Y41">
        <v>294</v>
      </c>
      <c r="Z41">
        <v>86048.46</v>
      </c>
      <c r="AA41" s="1">
        <v>2775526.77</v>
      </c>
      <c r="AB41" s="1">
        <v>2775526.77</v>
      </c>
      <c r="AC41" s="9">
        <v>0.706422997</v>
      </c>
      <c r="AD41" s="1">
        <v>225797.39</v>
      </c>
      <c r="AE41" s="1">
        <v>225797.39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463604.33</v>
      </c>
      <c r="AL41" s="1">
        <v>85695.03</v>
      </c>
      <c r="AM41" s="1">
        <v>0</v>
      </c>
      <c r="AN41" s="1">
        <v>144405.23000000001</v>
      </c>
      <c r="AO41" s="1">
        <v>202587.24</v>
      </c>
      <c r="AP41" s="1">
        <v>896291.83</v>
      </c>
      <c r="AQ41" s="1">
        <v>372581.49</v>
      </c>
      <c r="AR41" s="1">
        <v>646400.78</v>
      </c>
      <c r="AS41" s="1">
        <v>301586.84000000003</v>
      </c>
      <c r="AT41" s="1">
        <v>2682.43</v>
      </c>
      <c r="AU41" s="1">
        <v>259080.08</v>
      </c>
      <c r="AV41" s="1">
        <v>0</v>
      </c>
      <c r="AW41" s="1">
        <v>87674.19</v>
      </c>
      <c r="AX41" s="1">
        <v>1297424.32</v>
      </c>
      <c r="AY41" s="1">
        <v>5653670.2599999998</v>
      </c>
      <c r="AZ41" s="1">
        <v>0</v>
      </c>
      <c r="BA41" s="1">
        <v>146798.39999999999</v>
      </c>
      <c r="BB41" s="1">
        <v>20870.23</v>
      </c>
      <c r="BC41" s="1">
        <v>82235.199999999997</v>
      </c>
      <c r="BD41" s="1">
        <v>249903.83</v>
      </c>
      <c r="BE41" s="1">
        <v>5903574.0899999999</v>
      </c>
    </row>
    <row r="42" spans="1:57" x14ac:dyDescent="0.45">
      <c r="A42" s="15">
        <v>62026</v>
      </c>
      <c r="B42" t="s">
        <v>77</v>
      </c>
      <c r="C42" t="s">
        <v>76</v>
      </c>
      <c r="D42" s="1">
        <v>477.63</v>
      </c>
      <c r="E42" s="1">
        <v>0</v>
      </c>
      <c r="F42" s="1">
        <v>146.83000000000001</v>
      </c>
      <c r="G42" s="1">
        <v>2.94</v>
      </c>
      <c r="H42" s="1">
        <v>0</v>
      </c>
      <c r="I42" s="1">
        <v>0.97</v>
      </c>
      <c r="J42" s="1">
        <v>4.5</v>
      </c>
      <c r="K42" s="1">
        <v>105.77</v>
      </c>
      <c r="L42" s="1">
        <v>73.92</v>
      </c>
      <c r="M42" s="1">
        <v>0</v>
      </c>
      <c r="N42" s="1">
        <v>128.66999999999999</v>
      </c>
      <c r="O42" s="1">
        <v>0.39</v>
      </c>
      <c r="P42" s="1">
        <v>0</v>
      </c>
      <c r="Q42" s="1">
        <v>0</v>
      </c>
      <c r="R42" s="1">
        <v>0</v>
      </c>
      <c r="S42" s="1">
        <v>218.03</v>
      </c>
      <c r="T42" s="2">
        <v>0.456483052</v>
      </c>
      <c r="U42" s="8">
        <v>1.4173765460000001</v>
      </c>
      <c r="V42" s="2">
        <v>0.38342642199999999</v>
      </c>
      <c r="W42" s="1">
        <v>1218997343</v>
      </c>
      <c r="X42" s="2">
        <v>0.94117647100000001</v>
      </c>
      <c r="Y42">
        <v>304</v>
      </c>
      <c r="Z42">
        <v>99223.679999999993</v>
      </c>
      <c r="AA42" s="1">
        <v>2208518.33</v>
      </c>
      <c r="AB42" s="1">
        <v>2208518.33</v>
      </c>
      <c r="AC42" s="9">
        <v>0.78371362899999997</v>
      </c>
      <c r="AD42" s="1">
        <v>84056.33</v>
      </c>
      <c r="AE42" s="1">
        <v>84056.33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451775.31</v>
      </c>
      <c r="AL42" s="1">
        <v>21734.75</v>
      </c>
      <c r="AM42" s="1">
        <v>0</v>
      </c>
      <c r="AN42" s="1">
        <v>12960.69</v>
      </c>
      <c r="AO42" s="1">
        <v>88640.36</v>
      </c>
      <c r="AP42" s="1">
        <v>575111.11</v>
      </c>
      <c r="AQ42" s="1">
        <v>0</v>
      </c>
      <c r="AR42" s="1">
        <v>413803.81</v>
      </c>
      <c r="AS42" s="1">
        <v>274134.75</v>
      </c>
      <c r="AT42" s="1">
        <v>0</v>
      </c>
      <c r="AU42" s="1">
        <v>147832.07</v>
      </c>
      <c r="AV42" s="1">
        <v>384.51</v>
      </c>
      <c r="AW42" s="1">
        <v>57105.29</v>
      </c>
      <c r="AX42" s="1">
        <v>893260.43</v>
      </c>
      <c r="AY42" s="1">
        <v>3860169.88</v>
      </c>
      <c r="AZ42" s="1">
        <v>0</v>
      </c>
      <c r="BA42" s="1">
        <v>337585.64</v>
      </c>
      <c r="BB42" s="1">
        <v>11463.2</v>
      </c>
      <c r="BC42" s="1">
        <v>659620.56000000006</v>
      </c>
      <c r="BD42" s="1">
        <v>1008669.4</v>
      </c>
      <c r="BE42" s="1">
        <v>4868839.28</v>
      </c>
    </row>
    <row r="43" spans="1:57" x14ac:dyDescent="0.45">
      <c r="A43" s="15">
        <v>62042</v>
      </c>
      <c r="B43" t="s">
        <v>79</v>
      </c>
      <c r="C43" t="s">
        <v>78</v>
      </c>
      <c r="D43" s="1">
        <v>256.32</v>
      </c>
      <c r="E43" s="1">
        <v>0</v>
      </c>
      <c r="F43" s="1">
        <v>77.290000000000006</v>
      </c>
      <c r="G43" s="1">
        <v>1</v>
      </c>
      <c r="H43" s="1">
        <v>0</v>
      </c>
      <c r="I43" s="1">
        <v>0.08</v>
      </c>
      <c r="J43" s="1">
        <v>2</v>
      </c>
      <c r="K43" s="1">
        <v>50.93</v>
      </c>
      <c r="L43" s="1">
        <v>43.71</v>
      </c>
      <c r="M43" s="1">
        <v>7.78</v>
      </c>
      <c r="N43" s="1">
        <v>73.61</v>
      </c>
      <c r="O43" s="1">
        <v>0</v>
      </c>
      <c r="P43" s="1">
        <v>0</v>
      </c>
      <c r="Q43" s="1">
        <v>0</v>
      </c>
      <c r="R43" s="1">
        <v>0</v>
      </c>
      <c r="S43" s="1">
        <v>112.73</v>
      </c>
      <c r="T43" s="2">
        <v>0.43980181000000002</v>
      </c>
      <c r="U43" s="8">
        <v>1.3156790249999999</v>
      </c>
      <c r="V43" s="2">
        <v>0.38342642199999999</v>
      </c>
      <c r="W43" s="1">
        <v>1274603870</v>
      </c>
      <c r="X43" s="2">
        <v>0.96460177000000003</v>
      </c>
      <c r="Y43">
        <v>109</v>
      </c>
      <c r="Z43">
        <v>26918.720000000001</v>
      </c>
      <c r="AA43" s="1">
        <v>874986.07</v>
      </c>
      <c r="AB43" s="1">
        <v>874986.07</v>
      </c>
      <c r="AC43" s="9">
        <v>0.57858428399999995</v>
      </c>
      <c r="AD43" s="1">
        <v>40342.089999999997</v>
      </c>
      <c r="AE43" s="1">
        <v>40342.089999999997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175565.93</v>
      </c>
      <c r="AL43" s="1">
        <v>5457.79</v>
      </c>
      <c r="AM43" s="1">
        <v>0</v>
      </c>
      <c r="AN43" s="1">
        <v>789.14</v>
      </c>
      <c r="AO43" s="1">
        <v>29084.27</v>
      </c>
      <c r="AP43" s="1">
        <v>210897.13</v>
      </c>
      <c r="AQ43" s="1">
        <v>736339.07</v>
      </c>
      <c r="AR43" s="1">
        <v>147100.75</v>
      </c>
      <c r="AS43" s="1">
        <v>119671.9</v>
      </c>
      <c r="AT43" s="1">
        <v>7769.39</v>
      </c>
      <c r="AU43" s="1">
        <v>62436.34</v>
      </c>
      <c r="AV43" s="1">
        <v>0</v>
      </c>
      <c r="AW43" s="1">
        <v>24036.17</v>
      </c>
      <c r="AX43" s="1">
        <v>361014.55</v>
      </c>
      <c r="AY43" s="1">
        <v>2250497.63</v>
      </c>
      <c r="AZ43" s="1">
        <v>0</v>
      </c>
      <c r="BA43" s="1">
        <v>227999.04</v>
      </c>
      <c r="BB43" s="1">
        <v>17569.29</v>
      </c>
      <c r="BC43" s="1">
        <v>53797.279999999999</v>
      </c>
      <c r="BD43" s="1">
        <v>299365.61</v>
      </c>
      <c r="BE43" s="1">
        <v>2549863.2400000002</v>
      </c>
    </row>
    <row r="44" spans="1:57" x14ac:dyDescent="0.45">
      <c r="A44" s="15">
        <v>62067</v>
      </c>
      <c r="B44" t="s">
        <v>81</v>
      </c>
      <c r="C44" t="s">
        <v>80</v>
      </c>
      <c r="D44" s="1">
        <v>637.19000000000005</v>
      </c>
      <c r="E44" s="1">
        <v>0.06</v>
      </c>
      <c r="F44" s="1">
        <v>138.28</v>
      </c>
      <c r="G44" s="1">
        <v>13.07</v>
      </c>
      <c r="H44" s="1">
        <v>0.27</v>
      </c>
      <c r="I44" s="1">
        <v>26.77</v>
      </c>
      <c r="J44" s="1">
        <v>7.97</v>
      </c>
      <c r="K44" s="1">
        <v>264.74</v>
      </c>
      <c r="L44" s="1">
        <v>74.36</v>
      </c>
      <c r="M44" s="1">
        <v>0</v>
      </c>
      <c r="N44" s="1">
        <v>200.8</v>
      </c>
      <c r="O44" s="1">
        <v>7.07</v>
      </c>
      <c r="P44" s="1">
        <v>0</v>
      </c>
      <c r="Q44" s="1">
        <v>0</v>
      </c>
      <c r="R44" s="1">
        <v>0</v>
      </c>
      <c r="S44" s="1">
        <v>499.34</v>
      </c>
      <c r="T44" s="2">
        <v>0.78365950500000003</v>
      </c>
      <c r="U44" s="8">
        <v>4.1772525920000003</v>
      </c>
      <c r="V44" s="2">
        <v>0.38342642199999999</v>
      </c>
      <c r="W44" s="1">
        <v>1454014607</v>
      </c>
      <c r="X44" s="2">
        <v>0.98095238100000004</v>
      </c>
      <c r="Y44">
        <v>206</v>
      </c>
      <c r="Z44">
        <v>72126.67</v>
      </c>
      <c r="AA44" s="1">
        <v>3032413.7</v>
      </c>
      <c r="AB44" s="1">
        <v>2828728.61</v>
      </c>
      <c r="AC44" s="9">
        <v>0.80661721600000003</v>
      </c>
      <c r="AD44" s="1">
        <v>567356.44999999995</v>
      </c>
      <c r="AE44" s="1">
        <v>529247.52</v>
      </c>
      <c r="AF44" s="1">
        <v>0</v>
      </c>
      <c r="AG44" s="1">
        <v>0</v>
      </c>
      <c r="AH44" s="1">
        <v>0</v>
      </c>
      <c r="AI44" s="1">
        <v>0</v>
      </c>
      <c r="AJ44" s="1">
        <v>74.87</v>
      </c>
      <c r="AK44" s="1">
        <v>437902.23</v>
      </c>
      <c r="AL44" s="1">
        <v>99447.28</v>
      </c>
      <c r="AM44" s="1">
        <v>2741.72</v>
      </c>
      <c r="AN44" s="1">
        <v>368141.49</v>
      </c>
      <c r="AO44" s="1">
        <v>161579.93</v>
      </c>
      <c r="AP44" s="1">
        <v>1069887.52</v>
      </c>
      <c r="AQ44" s="1">
        <v>0</v>
      </c>
      <c r="AR44" s="1">
        <v>1066010.8600000001</v>
      </c>
      <c r="AS44" s="1">
        <v>283825.63</v>
      </c>
      <c r="AT44" s="1">
        <v>0</v>
      </c>
      <c r="AU44" s="1">
        <v>237446.17</v>
      </c>
      <c r="AV44" s="1">
        <v>7174.1</v>
      </c>
      <c r="AW44" s="1">
        <v>104122.12</v>
      </c>
      <c r="AX44" s="1">
        <v>1698578.88</v>
      </c>
      <c r="AY44" s="1">
        <v>6198569.2000000002</v>
      </c>
      <c r="AZ44" s="1">
        <v>0</v>
      </c>
      <c r="BA44" s="1">
        <v>54616.32</v>
      </c>
      <c r="BB44" s="1">
        <v>13076.02</v>
      </c>
      <c r="BC44" s="1">
        <v>0</v>
      </c>
      <c r="BD44" s="1">
        <v>67692.34</v>
      </c>
      <c r="BE44" s="1">
        <v>6266261.54</v>
      </c>
    </row>
    <row r="45" spans="1:57" x14ac:dyDescent="0.45">
      <c r="A45" s="15">
        <v>62109</v>
      </c>
      <c r="B45" t="s">
        <v>83</v>
      </c>
      <c r="C45" t="s">
        <v>82</v>
      </c>
      <c r="D45" s="1">
        <v>929.65</v>
      </c>
      <c r="E45" s="1">
        <v>0</v>
      </c>
      <c r="F45" s="1">
        <v>96.98</v>
      </c>
      <c r="G45" s="1">
        <v>7.63</v>
      </c>
      <c r="H45" s="1">
        <v>0</v>
      </c>
      <c r="I45" s="1">
        <v>2.81</v>
      </c>
      <c r="J45" s="1">
        <v>12.24</v>
      </c>
      <c r="K45" s="1">
        <v>235.64</v>
      </c>
      <c r="L45" s="1">
        <v>183.12</v>
      </c>
      <c r="M45" s="1">
        <v>8.31</v>
      </c>
      <c r="N45" s="1">
        <v>342.14</v>
      </c>
      <c r="O45" s="1">
        <v>0</v>
      </c>
      <c r="P45" s="1">
        <v>0</v>
      </c>
      <c r="Q45" s="1">
        <v>0</v>
      </c>
      <c r="R45" s="1">
        <v>0</v>
      </c>
      <c r="S45" s="1">
        <v>120.12</v>
      </c>
      <c r="T45" s="2">
        <v>0.12920991800000001</v>
      </c>
      <c r="U45" s="8">
        <v>0.113560587</v>
      </c>
      <c r="V45" s="2">
        <v>0.38342642199999999</v>
      </c>
      <c r="W45" s="1">
        <v>3987520390</v>
      </c>
      <c r="X45" s="2">
        <v>0.94140625</v>
      </c>
      <c r="Y45">
        <v>482</v>
      </c>
      <c r="Z45">
        <v>127801.96</v>
      </c>
      <c r="AA45" s="1">
        <v>3491174.81</v>
      </c>
      <c r="AB45" s="1">
        <v>3491174.81</v>
      </c>
      <c r="AC45" s="9">
        <v>0.636502495</v>
      </c>
      <c r="AD45" s="1">
        <v>3710.32</v>
      </c>
      <c r="AE45" s="1">
        <v>3710.32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242344.17</v>
      </c>
      <c r="AL45" s="1">
        <v>45811.5</v>
      </c>
      <c r="AM45" s="1">
        <v>0</v>
      </c>
      <c r="AN45" s="1">
        <v>30493.360000000001</v>
      </c>
      <c r="AO45" s="1">
        <v>195813.73</v>
      </c>
      <c r="AP45" s="1">
        <v>514462.76</v>
      </c>
      <c r="AQ45" s="1">
        <v>591454.57999999996</v>
      </c>
      <c r="AR45" s="1">
        <v>748727.36</v>
      </c>
      <c r="AS45" s="1">
        <v>551544.59</v>
      </c>
      <c r="AT45" s="1">
        <v>9129.39</v>
      </c>
      <c r="AU45" s="1">
        <v>319255.15999999997</v>
      </c>
      <c r="AV45" s="1">
        <v>0</v>
      </c>
      <c r="AW45" s="1">
        <v>115546.56</v>
      </c>
      <c r="AX45" s="1">
        <v>1744203.06</v>
      </c>
      <c r="AY45" s="1">
        <v>6472807.4900000002</v>
      </c>
      <c r="AZ45" s="1">
        <v>0</v>
      </c>
      <c r="BA45" s="1">
        <v>114550.74</v>
      </c>
      <c r="BB45" s="1">
        <v>10231.91</v>
      </c>
      <c r="BC45" s="1">
        <v>74763.3</v>
      </c>
      <c r="BD45" s="1">
        <v>199545.95</v>
      </c>
      <c r="BE45" s="1">
        <v>6672353.4400000004</v>
      </c>
    </row>
    <row r="46" spans="1:57" x14ac:dyDescent="0.45">
      <c r="A46" s="15">
        <v>62125</v>
      </c>
      <c r="B46" t="s">
        <v>85</v>
      </c>
      <c r="C46" t="s">
        <v>84</v>
      </c>
      <c r="D46" s="1">
        <v>1051.3</v>
      </c>
      <c r="E46" s="1">
        <v>2.68</v>
      </c>
      <c r="F46" s="1">
        <v>164.87</v>
      </c>
      <c r="G46" s="1">
        <v>9.2899999999999991</v>
      </c>
      <c r="H46" s="1">
        <v>2.14</v>
      </c>
      <c r="I46" s="1">
        <v>8.9499999999999993</v>
      </c>
      <c r="J46" s="1">
        <v>17.88</v>
      </c>
      <c r="K46" s="1">
        <v>348.02</v>
      </c>
      <c r="L46" s="1">
        <v>130.38999999999999</v>
      </c>
      <c r="M46" s="1">
        <v>40.659999999999997</v>
      </c>
      <c r="N46" s="1">
        <v>293.82</v>
      </c>
      <c r="O46" s="1">
        <v>130.30000000000001</v>
      </c>
      <c r="P46" s="1">
        <v>0</v>
      </c>
      <c r="Q46" s="1">
        <v>0.03</v>
      </c>
      <c r="R46" s="1">
        <v>1</v>
      </c>
      <c r="S46" s="1">
        <v>317.91000000000003</v>
      </c>
      <c r="T46" s="2">
        <v>0.30239703200000001</v>
      </c>
      <c r="U46" s="8">
        <v>0.62200084499999997</v>
      </c>
      <c r="V46" s="2">
        <v>0.38342642199999999</v>
      </c>
      <c r="W46" s="1">
        <v>2281985777</v>
      </c>
      <c r="X46" s="2">
        <v>0.96994535500000001</v>
      </c>
      <c r="Y46">
        <v>355</v>
      </c>
      <c r="Z46">
        <v>124338.22</v>
      </c>
      <c r="AA46" s="1">
        <v>5061677.1100000003</v>
      </c>
      <c r="AB46" s="1">
        <v>5061677.1100000003</v>
      </c>
      <c r="AC46" s="9">
        <v>0.81604810699999997</v>
      </c>
      <c r="AD46" s="1">
        <v>53785.36</v>
      </c>
      <c r="AE46" s="1">
        <v>53785.36</v>
      </c>
      <c r="AF46" s="1">
        <v>0</v>
      </c>
      <c r="AG46" s="1">
        <v>27.81</v>
      </c>
      <c r="AH46" s="1">
        <v>618.55999999999995</v>
      </c>
      <c r="AI46" s="1">
        <v>646.37</v>
      </c>
      <c r="AJ46" s="1">
        <v>3383.3</v>
      </c>
      <c r="AK46" s="1">
        <v>528211.31000000006</v>
      </c>
      <c r="AL46" s="1">
        <v>71512.39</v>
      </c>
      <c r="AM46" s="1">
        <v>21984.71</v>
      </c>
      <c r="AN46" s="1">
        <v>124519.6</v>
      </c>
      <c r="AO46" s="1">
        <v>366728.69</v>
      </c>
      <c r="AP46" s="1">
        <v>1116340</v>
      </c>
      <c r="AQ46" s="1">
        <v>0</v>
      </c>
      <c r="AR46" s="1">
        <v>1417733.3</v>
      </c>
      <c r="AS46" s="1">
        <v>503506.15</v>
      </c>
      <c r="AT46" s="1">
        <v>57269.57</v>
      </c>
      <c r="AU46" s="1">
        <v>351504.66</v>
      </c>
      <c r="AV46" s="1">
        <v>133764.48000000001</v>
      </c>
      <c r="AW46" s="1">
        <v>181646.47</v>
      </c>
      <c r="AX46" s="1">
        <v>2645424.63</v>
      </c>
      <c r="AY46" s="1">
        <v>9002211.6899999995</v>
      </c>
      <c r="AZ46" s="1">
        <v>0</v>
      </c>
      <c r="BA46" s="1">
        <v>560157.84</v>
      </c>
      <c r="BB46" s="1">
        <v>11598.75</v>
      </c>
      <c r="BC46" s="1">
        <v>0</v>
      </c>
      <c r="BD46" s="1">
        <v>571756.59</v>
      </c>
      <c r="BE46" s="1">
        <v>9573968.2799999993</v>
      </c>
    </row>
    <row r="47" spans="1:57" x14ac:dyDescent="0.45">
      <c r="A47" s="15">
        <v>62802</v>
      </c>
      <c r="B47" t="s">
        <v>87</v>
      </c>
      <c r="C47" t="s">
        <v>86</v>
      </c>
      <c r="D47" s="1">
        <v>317.14999999999998</v>
      </c>
      <c r="E47" s="1">
        <v>0</v>
      </c>
      <c r="F47" s="1">
        <v>45.62</v>
      </c>
      <c r="G47" s="1">
        <v>2.36</v>
      </c>
      <c r="H47" s="1">
        <v>1</v>
      </c>
      <c r="I47" s="1">
        <v>0</v>
      </c>
      <c r="J47" s="1">
        <v>2.76</v>
      </c>
      <c r="K47" s="1">
        <v>109.2</v>
      </c>
      <c r="L47" s="1">
        <v>43.85</v>
      </c>
      <c r="M47" s="1">
        <v>0</v>
      </c>
      <c r="N47" s="1">
        <v>122.58</v>
      </c>
      <c r="O47" s="1">
        <v>0</v>
      </c>
      <c r="P47" s="1">
        <v>0</v>
      </c>
      <c r="Q47" s="1">
        <v>0</v>
      </c>
      <c r="R47" s="1">
        <v>0</v>
      </c>
      <c r="S47" s="1">
        <v>124.95</v>
      </c>
      <c r="T47" s="2">
        <v>0.393977613</v>
      </c>
      <c r="U47" s="8">
        <v>1.0557935759999999</v>
      </c>
      <c r="V47" s="2">
        <v>0.38342642199999999</v>
      </c>
      <c r="W47" s="1">
        <v>914566817</v>
      </c>
      <c r="X47" s="2">
        <v>0.96183206099999996</v>
      </c>
      <c r="Y47">
        <v>126</v>
      </c>
      <c r="Z47">
        <v>40521.5</v>
      </c>
      <c r="AA47" s="1">
        <v>1413901.59</v>
      </c>
      <c r="AB47" s="1">
        <v>1413901.59</v>
      </c>
      <c r="AC47" s="9">
        <v>0.755618279</v>
      </c>
      <c r="AD47" s="1">
        <v>35882.620000000003</v>
      </c>
      <c r="AE47" s="1">
        <v>35882.620000000003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135334.35</v>
      </c>
      <c r="AL47" s="1">
        <v>16821.48</v>
      </c>
      <c r="AM47" s="1">
        <v>9512.48</v>
      </c>
      <c r="AN47" s="1">
        <v>0</v>
      </c>
      <c r="AO47" s="1">
        <v>52417.120000000003</v>
      </c>
      <c r="AP47" s="1">
        <v>214085.43</v>
      </c>
      <c r="AQ47" s="1">
        <v>0</v>
      </c>
      <c r="AR47" s="1">
        <v>411907.47</v>
      </c>
      <c r="AS47" s="1">
        <v>156789.43</v>
      </c>
      <c r="AT47" s="1">
        <v>0</v>
      </c>
      <c r="AU47" s="1">
        <v>135786.32999999999</v>
      </c>
      <c r="AV47" s="1">
        <v>0</v>
      </c>
      <c r="AW47" s="1">
        <v>49151.97</v>
      </c>
      <c r="AX47" s="1">
        <v>753635.2</v>
      </c>
      <c r="AY47" s="1">
        <v>2458026.34</v>
      </c>
      <c r="AZ47" s="1">
        <v>0</v>
      </c>
      <c r="BA47" s="1">
        <v>368488.18</v>
      </c>
      <c r="BB47" s="1">
        <v>7700.16</v>
      </c>
      <c r="BC47" s="1">
        <v>0</v>
      </c>
      <c r="BD47" s="1">
        <v>376188.34</v>
      </c>
      <c r="BE47" s="1">
        <v>2834214.68</v>
      </c>
    </row>
    <row r="48" spans="1:57" x14ac:dyDescent="0.45">
      <c r="A48" s="15">
        <v>63495</v>
      </c>
      <c r="B48" t="s">
        <v>89</v>
      </c>
      <c r="C48" t="s">
        <v>88</v>
      </c>
      <c r="D48" s="1">
        <v>294.75</v>
      </c>
      <c r="E48" s="1">
        <v>0</v>
      </c>
      <c r="F48" s="1">
        <v>63.9</v>
      </c>
      <c r="G48" s="1">
        <v>3.8</v>
      </c>
      <c r="H48" s="1">
        <v>0</v>
      </c>
      <c r="I48" s="1">
        <v>0</v>
      </c>
      <c r="J48" s="1">
        <v>3.15</v>
      </c>
      <c r="K48" s="1">
        <v>108.87</v>
      </c>
      <c r="L48" s="1">
        <v>81.91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45.25</v>
      </c>
      <c r="T48" s="2">
        <v>0.153519932</v>
      </c>
      <c r="U48" s="8">
        <v>0.16031179100000001</v>
      </c>
      <c r="V48" s="2">
        <v>0.38342642199999999</v>
      </c>
      <c r="W48" s="1">
        <v>1513832253</v>
      </c>
      <c r="X48" s="2">
        <v>0.94444444400000005</v>
      </c>
      <c r="Y48">
        <v>272</v>
      </c>
      <c r="Z48">
        <v>64196.66</v>
      </c>
      <c r="AA48" s="1">
        <v>982108.87</v>
      </c>
      <c r="AB48" s="1">
        <v>982108.87</v>
      </c>
      <c r="AC48" s="9">
        <v>0.56474683800000003</v>
      </c>
      <c r="AD48" s="1">
        <v>1973.12</v>
      </c>
      <c r="AE48" s="1">
        <v>1973.12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141678.82999999999</v>
      </c>
      <c r="AL48" s="1">
        <v>20243.580000000002</v>
      </c>
      <c r="AM48" s="1">
        <v>0</v>
      </c>
      <c r="AN48" s="1">
        <v>0</v>
      </c>
      <c r="AO48" s="1">
        <v>44712.19</v>
      </c>
      <c r="AP48" s="1">
        <v>206634.6</v>
      </c>
      <c r="AQ48" s="1">
        <v>437355.1</v>
      </c>
      <c r="AR48" s="1">
        <v>306928.07</v>
      </c>
      <c r="AS48" s="1">
        <v>218894.81</v>
      </c>
      <c r="AT48" s="1">
        <v>0</v>
      </c>
      <c r="AU48" s="1">
        <v>0</v>
      </c>
      <c r="AV48" s="1">
        <v>0</v>
      </c>
      <c r="AW48" s="1">
        <v>25427.21</v>
      </c>
      <c r="AX48" s="1">
        <v>551250.09</v>
      </c>
      <c r="AY48" s="1">
        <v>2243518.44</v>
      </c>
      <c r="AZ48" s="1">
        <v>0</v>
      </c>
      <c r="BA48" s="1">
        <v>518473.36</v>
      </c>
      <c r="BB48" s="1">
        <v>6524.14</v>
      </c>
      <c r="BC48" s="1">
        <v>27926.48</v>
      </c>
      <c r="BD48" s="1">
        <v>552923.98</v>
      </c>
      <c r="BE48" s="1">
        <v>2796442.42</v>
      </c>
    </row>
    <row r="49" spans="1:61" x14ac:dyDescent="0.45">
      <c r="A49" s="15">
        <v>63511</v>
      </c>
      <c r="B49" t="s">
        <v>91</v>
      </c>
      <c r="C49" t="s">
        <v>90</v>
      </c>
      <c r="D49" s="1">
        <v>689.14</v>
      </c>
      <c r="E49" s="1">
        <v>0.14000000000000001</v>
      </c>
      <c r="F49" s="1">
        <v>149.97</v>
      </c>
      <c r="G49" s="1">
        <v>10.59</v>
      </c>
      <c r="H49" s="1">
        <v>1</v>
      </c>
      <c r="I49" s="1">
        <v>0.12</v>
      </c>
      <c r="J49" s="1">
        <v>8.67</v>
      </c>
      <c r="K49" s="1">
        <v>176.45</v>
      </c>
      <c r="L49" s="1">
        <v>156.47999999999999</v>
      </c>
      <c r="M49" s="1">
        <v>0</v>
      </c>
      <c r="N49" s="1">
        <v>213.29</v>
      </c>
      <c r="O49" s="1">
        <v>0.97</v>
      </c>
      <c r="P49" s="1">
        <v>0</v>
      </c>
      <c r="Q49" s="1">
        <v>8.69</v>
      </c>
      <c r="R49" s="1">
        <v>2</v>
      </c>
      <c r="S49" s="1">
        <v>176.05</v>
      </c>
      <c r="T49" s="2">
        <v>0.25546333100000002</v>
      </c>
      <c r="U49" s="8">
        <v>0.44390809799999997</v>
      </c>
      <c r="V49" s="2">
        <v>0.38342642199999999</v>
      </c>
      <c r="W49" s="1">
        <v>6606875333</v>
      </c>
      <c r="X49" s="2">
        <v>0.95636363599999996</v>
      </c>
      <c r="Y49">
        <v>263</v>
      </c>
      <c r="Z49">
        <v>20872.080000000002</v>
      </c>
      <c r="AA49" s="1">
        <v>762488.33</v>
      </c>
      <c r="AB49" s="1">
        <v>762488.33</v>
      </c>
      <c r="AC49" s="9">
        <v>0.18753128599999999</v>
      </c>
      <c r="AD49" s="1">
        <v>21256.81</v>
      </c>
      <c r="AE49" s="1">
        <v>21256.81</v>
      </c>
      <c r="AF49" s="1">
        <v>0</v>
      </c>
      <c r="AG49" s="1">
        <v>1851.28</v>
      </c>
      <c r="AH49" s="1">
        <v>284.3</v>
      </c>
      <c r="AI49" s="1">
        <v>2135.58</v>
      </c>
      <c r="AJ49" s="1">
        <v>40.619999999999997</v>
      </c>
      <c r="AK49" s="1">
        <v>110415.09</v>
      </c>
      <c r="AL49" s="1">
        <v>18733.53</v>
      </c>
      <c r="AM49" s="1">
        <v>2360.83</v>
      </c>
      <c r="AN49" s="1">
        <v>383.67</v>
      </c>
      <c r="AO49" s="1">
        <v>40865.279999999999</v>
      </c>
      <c r="AP49" s="1">
        <v>172799.02</v>
      </c>
      <c r="AQ49" s="1">
        <v>543127.01</v>
      </c>
      <c r="AR49" s="1">
        <v>165184.76</v>
      </c>
      <c r="AS49" s="1">
        <v>138860.04999999999</v>
      </c>
      <c r="AT49" s="1">
        <v>0</v>
      </c>
      <c r="AU49" s="1">
        <v>58637.87</v>
      </c>
      <c r="AV49" s="1">
        <v>228.84</v>
      </c>
      <c r="AW49" s="1">
        <v>24217.200000000001</v>
      </c>
      <c r="AX49" s="1">
        <v>387128.72</v>
      </c>
      <c r="AY49" s="1">
        <v>1909807.55</v>
      </c>
      <c r="AZ49" s="1">
        <v>0</v>
      </c>
      <c r="BA49" s="1">
        <v>143283.4</v>
      </c>
      <c r="BB49" s="1">
        <v>29743.51</v>
      </c>
      <c r="BC49" s="1">
        <v>24612.400000000001</v>
      </c>
      <c r="BD49" s="1">
        <v>197639.31</v>
      </c>
      <c r="BE49" s="1">
        <v>2107446.86</v>
      </c>
    </row>
    <row r="50" spans="1:61" x14ac:dyDescent="0.45">
      <c r="A50" s="15">
        <v>65227</v>
      </c>
      <c r="B50" t="s">
        <v>93</v>
      </c>
      <c r="C50" t="s">
        <v>92</v>
      </c>
      <c r="D50" s="1">
        <v>248.48</v>
      </c>
      <c r="E50" s="1">
        <v>0</v>
      </c>
      <c r="F50" s="1">
        <v>76.959999999999994</v>
      </c>
      <c r="G50" s="1">
        <v>2.54</v>
      </c>
      <c r="H50" s="1">
        <v>0</v>
      </c>
      <c r="I50" s="1">
        <v>0.98</v>
      </c>
      <c r="J50" s="1">
        <v>3.96</v>
      </c>
      <c r="K50" s="1">
        <v>60.33</v>
      </c>
      <c r="L50" s="1">
        <v>41.6</v>
      </c>
      <c r="M50" s="1">
        <v>0</v>
      </c>
      <c r="N50" s="1">
        <v>116.51</v>
      </c>
      <c r="O50" s="1">
        <v>0</v>
      </c>
      <c r="P50" s="1">
        <v>0</v>
      </c>
      <c r="Q50" s="1">
        <v>0</v>
      </c>
      <c r="R50" s="1">
        <v>0</v>
      </c>
      <c r="S50" s="1">
        <v>132.25</v>
      </c>
      <c r="T50" s="2">
        <v>0.53223599499999996</v>
      </c>
      <c r="U50">
        <v>1.9268344879999999</v>
      </c>
      <c r="V50" s="2">
        <v>0.38342642199999999</v>
      </c>
      <c r="W50" s="1">
        <v>729468014</v>
      </c>
      <c r="X50" s="2">
        <v>0.97058823500000002</v>
      </c>
      <c r="Y50">
        <v>99</v>
      </c>
      <c r="Z50">
        <v>31940.73</v>
      </c>
      <c r="AA50" s="3">
        <v>1101297.99</v>
      </c>
      <c r="AB50" s="3">
        <v>1065587.81</v>
      </c>
      <c r="AC50" s="9">
        <v>0.75121006199999996</v>
      </c>
      <c r="AD50">
        <v>69312.09</v>
      </c>
      <c r="AE50">
        <v>67064.61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226974.33</v>
      </c>
      <c r="AL50" s="1">
        <v>17998.86</v>
      </c>
      <c r="AM50" s="1">
        <v>0</v>
      </c>
      <c r="AN50" s="1">
        <v>12551.23</v>
      </c>
      <c r="AO50" s="1">
        <v>74768.42</v>
      </c>
      <c r="AP50" s="1">
        <v>332292.84000000003</v>
      </c>
      <c r="AQ50" s="1">
        <v>0</v>
      </c>
      <c r="AR50" s="1">
        <v>226239.95</v>
      </c>
      <c r="AS50" s="1">
        <v>147876.6</v>
      </c>
      <c r="AT50" s="1">
        <v>0</v>
      </c>
      <c r="AU50" s="1">
        <v>128309.43</v>
      </c>
      <c r="AV50" s="1">
        <v>0</v>
      </c>
      <c r="AW50" s="1">
        <v>38726.26</v>
      </c>
      <c r="AX50" s="1">
        <v>541152.24</v>
      </c>
      <c r="AY50" s="1">
        <v>2038038.23</v>
      </c>
      <c r="AZ50" s="1">
        <v>0</v>
      </c>
      <c r="BA50" s="1">
        <v>38421.46</v>
      </c>
      <c r="BB50" s="1">
        <v>12822.03</v>
      </c>
      <c r="BC50" s="1">
        <v>12795.52</v>
      </c>
      <c r="BD50" s="1">
        <v>64039.01</v>
      </c>
      <c r="BE50" s="1">
        <v>2102077.2400000002</v>
      </c>
    </row>
    <row r="51" spans="1:61" x14ac:dyDescent="0.45">
      <c r="A51" s="15">
        <v>65268</v>
      </c>
      <c r="B51" t="s">
        <v>95</v>
      </c>
      <c r="C51" t="s">
        <v>94</v>
      </c>
      <c r="D51" s="1">
        <v>363.55</v>
      </c>
      <c r="E51" s="1">
        <v>1</v>
      </c>
      <c r="F51" s="1">
        <v>83.93</v>
      </c>
      <c r="G51" s="1">
        <v>2.94</v>
      </c>
      <c r="H51" s="1">
        <v>0</v>
      </c>
      <c r="I51" s="1">
        <v>0.83</v>
      </c>
      <c r="J51" s="1">
        <v>3.43</v>
      </c>
      <c r="K51" s="1">
        <v>96.32</v>
      </c>
      <c r="L51" s="1">
        <v>74.47</v>
      </c>
      <c r="M51" s="1">
        <v>0</v>
      </c>
      <c r="N51" s="1">
        <v>126.78</v>
      </c>
      <c r="O51" s="1">
        <v>0.4</v>
      </c>
      <c r="P51" s="1">
        <v>0</v>
      </c>
      <c r="Q51" s="1">
        <v>1</v>
      </c>
      <c r="R51" s="1">
        <v>0</v>
      </c>
      <c r="S51">
        <v>233.14</v>
      </c>
      <c r="T51" s="2">
        <v>0.64128730599999995</v>
      </c>
      <c r="U51">
        <v>2.797313961</v>
      </c>
      <c r="V51" s="2">
        <v>0.38342642199999999</v>
      </c>
      <c r="W51" s="1">
        <v>1786316200</v>
      </c>
      <c r="X51" s="2">
        <v>0.90526315800000001</v>
      </c>
      <c r="Y51">
        <v>172</v>
      </c>
      <c r="Z51">
        <v>40209.699999999997</v>
      </c>
      <c r="AA51">
        <v>1251786.8999999999</v>
      </c>
      <c r="AB51">
        <v>1251786.8999999999</v>
      </c>
      <c r="AC51" s="9">
        <v>0.58359859999999997</v>
      </c>
      <c r="AD51">
        <v>177389.09</v>
      </c>
      <c r="AE51">
        <v>177389.09</v>
      </c>
      <c r="AF51">
        <v>0</v>
      </c>
      <c r="AG51">
        <v>662.97</v>
      </c>
      <c r="AH51">
        <v>0</v>
      </c>
      <c r="AI51">
        <v>662.97</v>
      </c>
      <c r="AJ51">
        <v>902.83</v>
      </c>
      <c r="AK51">
        <v>192301.1</v>
      </c>
      <c r="AL51">
        <v>16184.95</v>
      </c>
      <c r="AM51">
        <v>0</v>
      </c>
      <c r="AN51">
        <v>8258.31</v>
      </c>
      <c r="AO51">
        <v>50311.81</v>
      </c>
      <c r="AP51">
        <v>267959</v>
      </c>
      <c r="AQ51">
        <v>3096447.44</v>
      </c>
      <c r="AR51">
        <v>280611.39</v>
      </c>
      <c r="AS51">
        <v>205655.5</v>
      </c>
      <c r="AT51">
        <v>0</v>
      </c>
      <c r="AU51">
        <v>108467.33</v>
      </c>
      <c r="AV51">
        <v>293.67</v>
      </c>
      <c r="AW51">
        <v>41039.19</v>
      </c>
      <c r="AX51">
        <v>636067.07999999996</v>
      </c>
      <c r="AY51" s="1">
        <v>5470522.1799999997</v>
      </c>
      <c r="AZ51">
        <v>0</v>
      </c>
      <c r="BA51">
        <v>101958.78</v>
      </c>
      <c r="BB51">
        <v>77229.25</v>
      </c>
      <c r="BC51" s="1">
        <v>29695.24</v>
      </c>
      <c r="BD51">
        <v>208883.27</v>
      </c>
      <c r="BE51" s="1">
        <v>5679405.4500000002</v>
      </c>
    </row>
    <row r="52" spans="1:61" x14ac:dyDescent="0.45">
      <c r="A52" s="15"/>
      <c r="D52" s="1">
        <f>SUM(D3:D51)</f>
        <v>37578.970000000008</v>
      </c>
      <c r="E52" s="1">
        <f t="shared" ref="E52:AH52" si="0">SUM(E3:E51)</f>
        <v>32.299999999999997</v>
      </c>
      <c r="F52" s="1">
        <f t="shared" si="0"/>
        <v>7175.9699999999993</v>
      </c>
      <c r="G52" s="1">
        <f t="shared" si="0"/>
        <v>390.62000000000012</v>
      </c>
      <c r="H52" s="1">
        <f t="shared" si="0"/>
        <v>30.630000000000003</v>
      </c>
      <c r="I52" s="1">
        <f t="shared" si="0"/>
        <v>275.8</v>
      </c>
      <c r="J52" s="1">
        <f t="shared" si="0"/>
        <v>525.47</v>
      </c>
      <c r="K52" s="1">
        <f t="shared" si="0"/>
        <v>11115.380000000006</v>
      </c>
      <c r="L52" s="1">
        <f t="shared" si="0"/>
        <v>6400.6600000000008</v>
      </c>
      <c r="M52" s="1">
        <f t="shared" si="0"/>
        <v>1221.75</v>
      </c>
      <c r="N52" s="1">
        <f t="shared" si="0"/>
        <v>11301.949999999999</v>
      </c>
      <c r="O52" s="1">
        <f t="shared" si="0"/>
        <v>941.79000000000008</v>
      </c>
      <c r="P52" s="1">
        <f t="shared" si="0"/>
        <v>3.1300000000000003</v>
      </c>
      <c r="Q52" s="1">
        <f t="shared" si="0"/>
        <v>49.16</v>
      </c>
      <c r="R52" s="1">
        <f t="shared" si="0"/>
        <v>12.68</v>
      </c>
      <c r="S52" s="1">
        <f t="shared" si="0"/>
        <v>14408.77</v>
      </c>
      <c r="T52" s="1">
        <f t="shared" si="0"/>
        <v>19.892757139</v>
      </c>
      <c r="U52" s="1">
        <f t="shared" si="0"/>
        <v>62.73467598500001</v>
      </c>
      <c r="V52" s="1"/>
      <c r="W52" s="1">
        <f t="shared" si="0"/>
        <v>156096134072</v>
      </c>
      <c r="X52" s="1"/>
      <c r="Y52" s="1">
        <f t="shared" si="0"/>
        <v>15745</v>
      </c>
      <c r="Z52" s="1">
        <f>SUM(Z3:Z51)</f>
        <v>4168841.7000000007</v>
      </c>
      <c r="AA52" s="1">
        <f t="shared" si="0"/>
        <v>145042630.00000006</v>
      </c>
      <c r="AB52" s="1">
        <f t="shared" si="0"/>
        <v>141084810.43000007</v>
      </c>
      <c r="AC52" s="1"/>
      <c r="AD52" s="1">
        <f t="shared" si="0"/>
        <v>5414699.7600000007</v>
      </c>
      <c r="AE52" s="1">
        <f t="shared" si="0"/>
        <v>5265993.0699999994</v>
      </c>
      <c r="AF52" s="1">
        <f t="shared" si="0"/>
        <v>3041.67</v>
      </c>
      <c r="AG52" s="1">
        <f t="shared" si="0"/>
        <v>31124.99</v>
      </c>
      <c r="AH52" s="1">
        <f t="shared" si="0"/>
        <v>6123.7</v>
      </c>
      <c r="AI52" s="1">
        <f t="shared" ref="AI52:BE52" si="1">SUM(AI3:AI51)</f>
        <v>39082.870000000003</v>
      </c>
      <c r="AJ52" s="1">
        <f t="shared" si="1"/>
        <v>33125.120000000003</v>
      </c>
      <c r="AK52" s="1">
        <f t="shared" si="1"/>
        <v>18636102.289999999</v>
      </c>
      <c r="AL52" s="1">
        <f t="shared" si="1"/>
        <v>2404728.2799999998</v>
      </c>
      <c r="AM52" s="1">
        <f t="shared" si="1"/>
        <v>271090.48</v>
      </c>
      <c r="AN52" s="1">
        <f t="shared" si="1"/>
        <v>3243848.24</v>
      </c>
      <c r="AO52" s="1">
        <f t="shared" si="1"/>
        <v>8433661.089999998</v>
      </c>
      <c r="AP52" s="1">
        <f t="shared" si="1"/>
        <v>33022555.5</v>
      </c>
      <c r="AQ52" s="1">
        <f t="shared" si="1"/>
        <v>23797664.430000003</v>
      </c>
      <c r="AR52" s="1">
        <f t="shared" si="1"/>
        <v>35946354.440000005</v>
      </c>
      <c r="AS52" s="1">
        <f t="shared" si="1"/>
        <v>18848193.859999999</v>
      </c>
      <c r="AT52" s="1">
        <f t="shared" si="1"/>
        <v>1458888.0299999998</v>
      </c>
      <c r="AU52" s="1">
        <f t="shared" si="1"/>
        <v>10992791.549999999</v>
      </c>
      <c r="AV52" s="1">
        <f t="shared" si="1"/>
        <v>876141.36000000022</v>
      </c>
      <c r="AW52" s="1">
        <f t="shared" si="1"/>
        <v>4772891.9699999988</v>
      </c>
      <c r="AX52" s="1">
        <f t="shared" si="1"/>
        <v>72895261.209999993</v>
      </c>
      <c r="AY52" s="1">
        <f t="shared" si="1"/>
        <v>280274209.22000003</v>
      </c>
      <c r="AZ52" s="1">
        <f t="shared" si="1"/>
        <v>-173785.27000000002</v>
      </c>
      <c r="BA52" s="1">
        <f t="shared" si="1"/>
        <v>13717704.58</v>
      </c>
      <c r="BB52" s="1">
        <f t="shared" si="1"/>
        <v>1319948.98</v>
      </c>
      <c r="BC52" s="1">
        <f t="shared" si="1"/>
        <v>3387241.68</v>
      </c>
      <c r="BD52" s="1">
        <f t="shared" si="1"/>
        <v>18251109.969999999</v>
      </c>
      <c r="BE52" s="1">
        <f t="shared" si="1"/>
        <v>298525319.19000006</v>
      </c>
      <c r="BI52" s="1"/>
    </row>
    <row r="53" spans="1:61" x14ac:dyDescent="0.45">
      <c r="A53" s="15"/>
      <c r="AF53" s="1"/>
    </row>
    <row r="54" spans="1:61" x14ac:dyDescent="0.45">
      <c r="A54" s="15"/>
    </row>
    <row r="55" spans="1:61" x14ac:dyDescent="0.45">
      <c r="A55" s="15"/>
    </row>
  </sheetData>
  <phoneticPr fontId="1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FY16_SFPR_JVS_FL4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Sarkar, Prabir</cp:lastModifiedBy>
  <dcterms:created xsi:type="dcterms:W3CDTF">2019-04-12T17:15:50Z</dcterms:created>
  <dcterms:modified xsi:type="dcterms:W3CDTF">2020-04-21T15:31:30Z</dcterms:modified>
</cp:coreProperties>
</file>