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.edu.isi.oitfs.ohio.gov\EDUShares\Office\SchoolFinance\1.) BUDGET &amp; SCHOOL FUNDING\Fiscal Year 2022\Foundation Payment Explanations and Reports\2 Community School\Base Calculations\"/>
    </mc:Choice>
  </mc:AlternateContent>
  <xr:revisionPtr revIDLastSave="0" documentId="13_ncr:1_{AD6FCE02-83F1-46EA-A232-19C3AABDD43C}" xr6:coauthVersionLast="47" xr6:coauthVersionMax="47" xr10:uidLastSave="{00000000-0000-0000-0000-000000000000}"/>
  <bookViews>
    <workbookView xWindow="-120" yWindow="-120" windowWidth="29040" windowHeight="15840" xr2:uid="{4545E04E-3548-4662-BA60-8A0A291531F2}"/>
  </bookViews>
  <sheets>
    <sheet name="PP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</calcChain>
</file>

<file path=xl/sharedStrings.xml><?xml version="1.0" encoding="utf-8"?>
<sst xmlns="http://schemas.openxmlformats.org/spreadsheetml/2006/main" count="986" uniqueCount="684">
  <si>
    <t>Total Net State Funding</t>
  </si>
  <si>
    <t>Glass City Academy</t>
  </si>
  <si>
    <t>Pathway School of Discovery</t>
  </si>
  <si>
    <t>Alliance Academy of Cincinnati</t>
  </si>
  <si>
    <t>Wildwood Environmental Academy</t>
  </si>
  <si>
    <t>Ohio Connections Academy</t>
  </si>
  <si>
    <t>QDA</t>
  </si>
  <si>
    <t>Greater Ohio Virtual School</t>
  </si>
  <si>
    <t>Auglaize County Educational</t>
  </si>
  <si>
    <t>Summit Academy CS Columbus</t>
  </si>
  <si>
    <t>Summit Academy CS Dayton</t>
  </si>
  <si>
    <t>Summit Academy Second Akron</t>
  </si>
  <si>
    <t>Summit Academy Second Canton</t>
  </si>
  <si>
    <t>Summit Academy - Toledo</t>
  </si>
  <si>
    <t>Summit Academy Community Schoo</t>
  </si>
  <si>
    <t>Summit Academy Sec Youngstown</t>
  </si>
  <si>
    <t>Summit Academy Warren ES</t>
  </si>
  <si>
    <t>Summit Academy Cincinnati</t>
  </si>
  <si>
    <t>Constellation Schools: Westpar</t>
  </si>
  <si>
    <t>Menlo Park Academy</t>
  </si>
  <si>
    <t>Madison Community Elementary</t>
  </si>
  <si>
    <t>Constellation Schools: Lorain</t>
  </si>
  <si>
    <t>Constellation Schools: Old Bro</t>
  </si>
  <si>
    <t>Horizon Science Academy Toledo</t>
  </si>
  <si>
    <t>Findlay Digital Academy</t>
  </si>
  <si>
    <t>Buckeye On-Line School</t>
  </si>
  <si>
    <t>Whitehall Prep &amp; Fitness</t>
  </si>
  <si>
    <t>Springfield Prep &amp; Fitness</t>
  </si>
  <si>
    <t>Northland Prep &amp; fitness</t>
  </si>
  <si>
    <t>Canton Harbor HS</t>
  </si>
  <si>
    <t>Cleveland Academy for Scholar</t>
  </si>
  <si>
    <t>Constellation Schools: Puritas</t>
  </si>
  <si>
    <t>Pinnacle Academy</t>
  </si>
  <si>
    <t>Winterfield Venture Academy</t>
  </si>
  <si>
    <t>Columbus Humanities, Arts</t>
  </si>
  <si>
    <t>A+ Arts Academy</t>
  </si>
  <si>
    <t>Columbus Arts &amp; Tech Academy</t>
  </si>
  <si>
    <t>Columbus Preparatory Academy</t>
  </si>
  <si>
    <t>Orion Academy</t>
  </si>
  <si>
    <t>Apex Academy</t>
  </si>
  <si>
    <t>Hope Academy Northwest Campus</t>
  </si>
  <si>
    <t>Emerson Academy of Dayton</t>
  </si>
  <si>
    <t>Coshocton Opportunity School</t>
  </si>
  <si>
    <t>Summit Academy Transition High</t>
  </si>
  <si>
    <t>Summit Academy Lorain</t>
  </si>
  <si>
    <t>Summit Academy MS Columbus</t>
  </si>
  <si>
    <t>Heir Force Community School</t>
  </si>
  <si>
    <t>Summit Academy Tr HS-Columbus</t>
  </si>
  <si>
    <t>Summit Acdy Warren Mid-Sec</t>
  </si>
  <si>
    <t>Summit Acdy Transition High Da</t>
  </si>
  <si>
    <t>Summit Academy-Youngstown</t>
  </si>
  <si>
    <t>Summit Academy CS Painesville</t>
  </si>
  <si>
    <t>Summit Academy Second Middleto</t>
  </si>
  <si>
    <t>Rittman Academy</t>
  </si>
  <si>
    <t>Capital City Career Prep HS</t>
  </si>
  <si>
    <t>Oakstone Community School</t>
  </si>
  <si>
    <t>Zenith Academy</t>
  </si>
  <si>
    <t>Wings 1</t>
  </si>
  <si>
    <t>The Maritime Academy of Toledo</t>
  </si>
  <si>
    <t>Educational Academy for Boys &amp;</t>
  </si>
  <si>
    <t>Midnimo Cross Cultural CS</t>
  </si>
  <si>
    <t>Horizon Science Acad. Cincini</t>
  </si>
  <si>
    <t>Horizon Science Acad Dayton</t>
  </si>
  <si>
    <t>Gem City Career Prep HS</t>
  </si>
  <si>
    <t>Horizon Science Acad Spring</t>
  </si>
  <si>
    <t>Horizon Science Acad.-Denison</t>
  </si>
  <si>
    <t>Bennett Venture Academy</t>
  </si>
  <si>
    <t>Stambaugh Charter Academy</t>
  </si>
  <si>
    <t>Horizon Science Acad Cleve Mid</t>
  </si>
  <si>
    <t>Westside Academy</t>
  </si>
  <si>
    <t>IMAC</t>
  </si>
  <si>
    <t>Early College Academy</t>
  </si>
  <si>
    <t>Promise Academy</t>
  </si>
  <si>
    <t>East Bridge Academy Excell</t>
  </si>
  <si>
    <t>Par Excellence Academy</t>
  </si>
  <si>
    <t>Toledo Prep &amp; Fitness</t>
  </si>
  <si>
    <t>Columbus Prep and Fitness Acad</t>
  </si>
  <si>
    <t>Mt. Healthy Prep&amp;Fitness Acdy</t>
  </si>
  <si>
    <t>Youngstown Acad of Excellence</t>
  </si>
  <si>
    <t>Cleveland Art &amp; Social Science</t>
  </si>
  <si>
    <t>Charles School at Ohio Dominic</t>
  </si>
  <si>
    <t>Lorain Preparatory Academy</t>
  </si>
  <si>
    <t>Cascade Career Prep HS</t>
  </si>
  <si>
    <t>Monroe Preparatory Academy</t>
  </si>
  <si>
    <t>Noble Academy-Cleveland</t>
  </si>
  <si>
    <t>Noble Academy-Columbus</t>
  </si>
  <si>
    <t>South Scioto Academy</t>
  </si>
  <si>
    <t>North Woods Career Prep HS</t>
  </si>
  <si>
    <t>Dayton Business Tech HS</t>
  </si>
  <si>
    <t>Harvard Avenue Performance Aca</t>
  </si>
  <si>
    <t>Groveport Community School</t>
  </si>
  <si>
    <t>Eagle Learning Center</t>
  </si>
  <si>
    <t>Columbus Collegiate Academy</t>
  </si>
  <si>
    <t>Zanesville Community School</t>
  </si>
  <si>
    <t>Constellation Schools: Westsid</t>
  </si>
  <si>
    <t>Central Academy of Ohio</t>
  </si>
  <si>
    <t>HSA-Columbus Middle</t>
  </si>
  <si>
    <t>Foundation Academy</t>
  </si>
  <si>
    <t>Dayton Early College Academy</t>
  </si>
  <si>
    <t>Sullivant Avenue Community Sch</t>
  </si>
  <si>
    <t>Madison Avenue School of Arts</t>
  </si>
  <si>
    <t>Klepinger Community School</t>
  </si>
  <si>
    <t>Ashland County Community Acade</t>
  </si>
  <si>
    <t>Horizon Science Academy Elemen</t>
  </si>
  <si>
    <t>KIPP Columbus</t>
  </si>
  <si>
    <t>Cesar Chavez College Prep</t>
  </si>
  <si>
    <t>Performance Academy Eastland</t>
  </si>
  <si>
    <t>L. Hollingworth School for Tal</t>
  </si>
  <si>
    <t>VPC/EPC</t>
  </si>
  <si>
    <t>Hardin Community School</t>
  </si>
  <si>
    <t>GSCELC</t>
  </si>
  <si>
    <t>Bella Academy of Excellence</t>
  </si>
  <si>
    <t>Columbus Bilingual Academy-Nor</t>
  </si>
  <si>
    <t>Dayton Regional STEM School</t>
  </si>
  <si>
    <t>Achieve Career Preparatory Aca</t>
  </si>
  <si>
    <t>Lakeland Academy Com Sch</t>
  </si>
  <si>
    <t>Horizon Science Academy Lorain</t>
  </si>
  <si>
    <t>Horizon Science Academy Dayton</t>
  </si>
  <si>
    <t>Northeast Ohio College Prepara</t>
  </si>
  <si>
    <t>Imagine Akron Academy</t>
  </si>
  <si>
    <t>Everest High School</t>
  </si>
  <si>
    <t>Richland School Acad Arts</t>
  </si>
  <si>
    <t>GEMS</t>
  </si>
  <si>
    <t>Horizon Science Academy Youngs</t>
  </si>
  <si>
    <t>Zenith Academy East</t>
  </si>
  <si>
    <t>Cleveland College Preparatory</t>
  </si>
  <si>
    <t>Columbus Performance Academy</t>
  </si>
  <si>
    <t>Constellation Schools: Stockya</t>
  </si>
  <si>
    <t>Near West Intergenerational</t>
  </si>
  <si>
    <t>Foxfire Intermediate School</t>
  </si>
  <si>
    <t>Regent High School</t>
  </si>
  <si>
    <t>Mason Run High School</t>
  </si>
  <si>
    <t>Old Brook HS</t>
  </si>
  <si>
    <t>Road to Success Academy</t>
  </si>
  <si>
    <t>Central High School</t>
  </si>
  <si>
    <t>Capital High School</t>
  </si>
  <si>
    <t>Patriot Preparatory Academy</t>
  </si>
  <si>
    <t>North Central Academy</t>
  </si>
  <si>
    <t>Akros Middle School</t>
  </si>
  <si>
    <t>Southside Academy</t>
  </si>
  <si>
    <t>Metro Early College High Schoo</t>
  </si>
  <si>
    <t>Beacon Hill Academy</t>
  </si>
  <si>
    <t>Academy for Urban Scholars</t>
  </si>
  <si>
    <t>Focus North High School</t>
  </si>
  <si>
    <t>University of Cleveland Prep</t>
  </si>
  <si>
    <t>Global Village Academy</t>
  </si>
  <si>
    <t>STEAM Academy of Warren</t>
  </si>
  <si>
    <t>Constellation Schools:Eastside</t>
  </si>
  <si>
    <t>Broadway Academy</t>
  </si>
  <si>
    <t>Townsend North Community Sch</t>
  </si>
  <si>
    <t>DECA PREP</t>
  </si>
  <si>
    <t>Columbus Collegiate Acad West</t>
  </si>
  <si>
    <t>VPWH</t>
  </si>
  <si>
    <t>STEAM Academy of Warrensville</t>
  </si>
  <si>
    <t>Stepstone Academy</t>
  </si>
  <si>
    <t>SunBridge Schools</t>
  </si>
  <si>
    <t>Acad of Education Excellence</t>
  </si>
  <si>
    <t>Cleveland Preparatory Academy</t>
  </si>
  <si>
    <t>A+ Children's Academy</t>
  </si>
  <si>
    <t>Acad Urban Scholars Yngstwn</t>
  </si>
  <si>
    <t>Ohio College Prep School</t>
  </si>
  <si>
    <t>Akron Preparatory School</t>
  </si>
  <si>
    <t>Canton College Preparatory Sch</t>
  </si>
  <si>
    <t>Cincinnati Technology Academy</t>
  </si>
  <si>
    <t>Global Impact STEM Academy</t>
  </si>
  <si>
    <t>Liberty Prep School</t>
  </si>
  <si>
    <t>Albert Einstein Academy</t>
  </si>
  <si>
    <t>Rise &amp; Shine Academy</t>
  </si>
  <si>
    <t>Lincoln Park Academy</t>
  </si>
  <si>
    <t>Main street Prep</t>
  </si>
  <si>
    <t>Ohio Construction Academy</t>
  </si>
  <si>
    <t>Eastland Prep</t>
  </si>
  <si>
    <t>Hope Learning Acad Toledo</t>
  </si>
  <si>
    <t>Imagine Leadership Academy</t>
  </si>
  <si>
    <t>Imagine Cols Primary School</t>
  </si>
  <si>
    <t>East Prep Academy</t>
  </si>
  <si>
    <t>Dayton SMART Elem School</t>
  </si>
  <si>
    <t>East Academy</t>
  </si>
  <si>
    <t>Discovery Academy</t>
  </si>
  <si>
    <t>West Park Academy</t>
  </si>
  <si>
    <t>Bio-Med Science Academy STEM S</t>
  </si>
  <si>
    <t>United Preparatory Academy</t>
  </si>
  <si>
    <t>Utica Shale Acad of Ohio</t>
  </si>
  <si>
    <t>T2 Honors Academy</t>
  </si>
  <si>
    <t>LIS</t>
  </si>
  <si>
    <t>Steel Academy</t>
  </si>
  <si>
    <t>Valley STEM+ME2</t>
  </si>
  <si>
    <t>Zenith Academy West</t>
  </si>
  <si>
    <t>Flex High School</t>
  </si>
  <si>
    <t>Citizens Academy Southeast</t>
  </si>
  <si>
    <t>iSTEM Geauga Early College Hig</t>
  </si>
  <si>
    <t>Tri State Early College STEM</t>
  </si>
  <si>
    <t>Beacon Acad</t>
  </si>
  <si>
    <t>Bridge Gate Community School</t>
  </si>
  <si>
    <t>Euclid Prep School</t>
  </si>
  <si>
    <t>East Branch Prep Acad</t>
  </si>
  <si>
    <t>Village Prep School Willard</t>
  </si>
  <si>
    <t>iLEAD Spring Meadows</t>
  </si>
  <si>
    <t>GALA</t>
  </si>
  <si>
    <t>Westwood Prep Acad</t>
  </si>
  <si>
    <t>SMART Academy</t>
  </si>
  <si>
    <t>Kids Care Elementary</t>
  </si>
  <si>
    <t>Orchard Park Academy</t>
  </si>
  <si>
    <t>Citizens Leadership Academy Ea</t>
  </si>
  <si>
    <t>Liberty High School</t>
  </si>
  <si>
    <t>United Preparatory Academy Eas</t>
  </si>
  <si>
    <t>Horizon Science Academy Primar</t>
  </si>
  <si>
    <t>GRCA</t>
  </si>
  <si>
    <t>Montgomery Preparatory Academy</t>
  </si>
  <si>
    <t>Lorain Bilingual Preparatory A</t>
  </si>
  <si>
    <t>Mount Auburn Preparatory Acade</t>
  </si>
  <si>
    <t>AchievePoint Career Academy -</t>
  </si>
  <si>
    <t>ReGeneration Bond Hill</t>
  </si>
  <si>
    <t>Cypress High School</t>
  </si>
  <si>
    <t>Northwest Ohio Classical Acade</t>
  </si>
  <si>
    <t>Huber Hght Prep dba Parma Acad</t>
  </si>
  <si>
    <t>Kenmore Prep dba Toledo Prep</t>
  </si>
  <si>
    <t>Capital Collegiate Preparatory</t>
  </si>
  <si>
    <t>North Columbus Preparatory Aca</t>
  </si>
  <si>
    <t>Marion Preparatory Academy</t>
  </si>
  <si>
    <t>Ohio Digital Learning School</t>
  </si>
  <si>
    <t>Summit Academy-Middletown</t>
  </si>
  <si>
    <t>Summit Academy CS Xenia</t>
  </si>
  <si>
    <t>Summit Academy Akron M S</t>
  </si>
  <si>
    <t>Cliff Park High School</t>
  </si>
  <si>
    <t>Marshall High School</t>
  </si>
  <si>
    <t>Miami Valley Academies</t>
  </si>
  <si>
    <t>Lorain Community Elementary</t>
  </si>
  <si>
    <t>ConstellationElyria Community</t>
  </si>
  <si>
    <t>Youthbuild Columbus Community</t>
  </si>
  <si>
    <t>Westpark Community Elementary</t>
  </si>
  <si>
    <t>Intergenerational School, The</t>
  </si>
  <si>
    <t>Parma Community</t>
  </si>
  <si>
    <t>Dohn Community</t>
  </si>
  <si>
    <t>Washington Park Community</t>
  </si>
  <si>
    <t>Summit Academy Altern Canton</t>
  </si>
  <si>
    <t>Summit Academy CS-Lorain</t>
  </si>
  <si>
    <t>T.C.P. World Academy</t>
  </si>
  <si>
    <t>Richard Allen Preparatory</t>
  </si>
  <si>
    <t>Graham School, The</t>
  </si>
  <si>
    <t>Cornerstone Academy</t>
  </si>
  <si>
    <t>DLA-Dayton View Campus</t>
  </si>
  <si>
    <t>River Gate High School</t>
  </si>
  <si>
    <t>Phoenix Community Learning Ctr</t>
  </si>
  <si>
    <t>Cincinnati College Prep Acad</t>
  </si>
  <si>
    <t>Edge Academy, The</t>
  </si>
  <si>
    <t>Millennium Community School</t>
  </si>
  <si>
    <t>Summit Academy Akron Elem</t>
  </si>
  <si>
    <t>Horizon Science Acad Cleveland</t>
  </si>
  <si>
    <t>Horizon Science Acad Columbus</t>
  </si>
  <si>
    <t>Riverside Academy</t>
  </si>
  <si>
    <t>Richard Allen Academy</t>
  </si>
  <si>
    <t>Queen City Career Prep HS</t>
  </si>
  <si>
    <t>Invictus High School</t>
  </si>
  <si>
    <t>Towpath Trail High School</t>
  </si>
  <si>
    <t>Toledo School For The Arts</t>
  </si>
  <si>
    <t>Youngstown Community School</t>
  </si>
  <si>
    <t>Old Brooklyn Community Element</t>
  </si>
  <si>
    <t>Autism Model School</t>
  </si>
  <si>
    <t>Middlebury Academy</t>
  </si>
  <si>
    <t>City Day Community School</t>
  </si>
  <si>
    <t>Stark HS</t>
  </si>
  <si>
    <t>Black River Career Prep HS</t>
  </si>
  <si>
    <t>Focus Learning/Sw Columbus</t>
  </si>
  <si>
    <t>Focus East</t>
  </si>
  <si>
    <t>Focus Learning/N Columbus</t>
  </si>
  <si>
    <t>Ohio Virtual Academy</t>
  </si>
  <si>
    <t>Hope Academy Northcoast</t>
  </si>
  <si>
    <t>International Acad Of Columbus</t>
  </si>
  <si>
    <t>Great Western Academy</t>
  </si>
  <si>
    <t>Trotwood Prep&amp; Fitness Academy</t>
  </si>
  <si>
    <t>Middletown Prep &amp; Fitness Acad</t>
  </si>
  <si>
    <t>Autism Academy</t>
  </si>
  <si>
    <t>TRECA Digital Academy</t>
  </si>
  <si>
    <t>Alternative Education Academy</t>
  </si>
  <si>
    <t>Puritas Community Elementary</t>
  </si>
  <si>
    <t>Stockyard Community Elementary</t>
  </si>
  <si>
    <t>N. Dayton School Of Scie &amp; Dis</t>
  </si>
  <si>
    <t>Hamilton Cnty Math &amp; Science</t>
  </si>
  <si>
    <t>Arts &amp; College Preparatory Aca</t>
  </si>
  <si>
    <t>Sciotoville</t>
  </si>
  <si>
    <t>Schnee</t>
  </si>
  <si>
    <t>Tomorrow Center</t>
  </si>
  <si>
    <t>Fairborn Digital Academy</t>
  </si>
  <si>
    <t>Skyway Career Prep HS</t>
  </si>
  <si>
    <t>Foxfire High School</t>
  </si>
  <si>
    <t>WCLA</t>
  </si>
  <si>
    <t>Lake Erie International HS</t>
  </si>
  <si>
    <t>Randall Park High School</t>
  </si>
  <si>
    <t>E</t>
  </si>
  <si>
    <t>Ashland</t>
  </si>
  <si>
    <t>Coshocton</t>
  </si>
  <si>
    <t>Franklin</t>
  </si>
  <si>
    <t>Hamilton</t>
  </si>
  <si>
    <t>Lorain</t>
  </si>
  <si>
    <t>Marion</t>
  </si>
  <si>
    <t>Warren</t>
  </si>
  <si>
    <t>Columbiana</t>
  </si>
  <si>
    <t>Lake</t>
  </si>
  <si>
    <t>Wayne</t>
  </si>
  <si>
    <t>Eagle Elementary of Akron</t>
  </si>
  <si>
    <t>Imagine ESA</t>
  </si>
  <si>
    <t>Lucas</t>
  </si>
  <si>
    <t>Montgomery</t>
  </si>
  <si>
    <t>Cuyahoga</t>
  </si>
  <si>
    <t>Tuscarawas</t>
  </si>
  <si>
    <t>Allen</t>
  </si>
  <si>
    <t>Summit</t>
  </si>
  <si>
    <t>Stark</t>
  </si>
  <si>
    <t>Mahoning</t>
  </si>
  <si>
    <t>Trumbull</t>
  </si>
  <si>
    <t>Seneca</t>
  </si>
  <si>
    <t>Hancock</t>
  </si>
  <si>
    <t>Clark</t>
  </si>
  <si>
    <t>Butler</t>
  </si>
  <si>
    <t>Richland</t>
  </si>
  <si>
    <t>Licking</t>
  </si>
  <si>
    <t>Erie</t>
  </si>
  <si>
    <t>Muskingum</t>
  </si>
  <si>
    <t>Hardin</t>
  </si>
  <si>
    <t>Greene</t>
  </si>
  <si>
    <t>Harrison</t>
  </si>
  <si>
    <t>Brilliance</t>
  </si>
  <si>
    <t>Portage</t>
  </si>
  <si>
    <t>Lawrence</t>
  </si>
  <si>
    <t>S Cols Prep at German Village</t>
  </si>
  <si>
    <t>Scioto</t>
  </si>
  <si>
    <t>Morrow</t>
  </si>
  <si>
    <t>Dampe Community School</t>
  </si>
  <si>
    <t>Priority High School</t>
  </si>
  <si>
    <t>EEA</t>
  </si>
  <si>
    <t>Lake Erie Prep</t>
  </si>
  <si>
    <t>Cincinnati Achievement Academy</t>
  </si>
  <si>
    <t>Buckeye Community School</t>
  </si>
  <si>
    <t>Quaker Preparatory Academy</t>
  </si>
  <si>
    <t>Flex High School Cleveland</t>
  </si>
  <si>
    <t>Central Point Preparatory Acad</t>
  </si>
  <si>
    <t>SCPA at Southfield</t>
  </si>
  <si>
    <t>Franklinton Prep High School</t>
  </si>
  <si>
    <t>Valor Academy, Inc.</t>
  </si>
  <si>
    <t>North Shore High School</t>
  </si>
  <si>
    <t>Case Preparatory Academy</t>
  </si>
  <si>
    <t>Franklinton High School</t>
  </si>
  <si>
    <t>Dublin Preparatory Academy dba</t>
  </si>
  <si>
    <t>GOAL Digital Academy</t>
  </si>
  <si>
    <t>George V. Voinovich Reclam</t>
  </si>
  <si>
    <t>FREDERICK DOUGLASS HIGH SCHOOL</t>
  </si>
  <si>
    <t>Focus Learning Academy of Cent</t>
  </si>
  <si>
    <t>Valley Virtual</t>
  </si>
  <si>
    <t>000131</t>
  </si>
  <si>
    <t>000138</t>
  </si>
  <si>
    <t>000139</t>
  </si>
  <si>
    <t>000222</t>
  </si>
  <si>
    <t>000236</t>
  </si>
  <si>
    <t>000241</t>
  </si>
  <si>
    <t>000282</t>
  </si>
  <si>
    <t>000288</t>
  </si>
  <si>
    <t>000296</t>
  </si>
  <si>
    <t>000297</t>
  </si>
  <si>
    <t>000298</t>
  </si>
  <si>
    <t>000300</t>
  </si>
  <si>
    <t>000301</t>
  </si>
  <si>
    <t>000302</t>
  </si>
  <si>
    <t>000303</t>
  </si>
  <si>
    <t>000305</t>
  </si>
  <si>
    <t>000306</t>
  </si>
  <si>
    <t>000311</t>
  </si>
  <si>
    <t>000316</t>
  </si>
  <si>
    <t>000318</t>
  </si>
  <si>
    <t>000319</t>
  </si>
  <si>
    <t>000320</t>
  </si>
  <si>
    <t>000321</t>
  </si>
  <si>
    <t>000338</t>
  </si>
  <si>
    <t>000402</t>
  </si>
  <si>
    <t>000417</t>
  </si>
  <si>
    <t>000509</t>
  </si>
  <si>
    <t>000510</t>
  </si>
  <si>
    <t>000511</t>
  </si>
  <si>
    <t>000525</t>
  </si>
  <si>
    <t>000527</t>
  </si>
  <si>
    <t>000534</t>
  </si>
  <si>
    <t>000543</t>
  </si>
  <si>
    <t>000546</t>
  </si>
  <si>
    <t>000553</t>
  </si>
  <si>
    <t>000556</t>
  </si>
  <si>
    <t>000557</t>
  </si>
  <si>
    <t>000558</t>
  </si>
  <si>
    <t>000559</t>
  </si>
  <si>
    <t>000560</t>
  </si>
  <si>
    <t>000575</t>
  </si>
  <si>
    <t>000576</t>
  </si>
  <si>
    <t>000577</t>
  </si>
  <si>
    <t>000598</t>
  </si>
  <si>
    <t>000608</t>
  </si>
  <si>
    <t>000609</t>
  </si>
  <si>
    <t>000610</t>
  </si>
  <si>
    <t>000613</t>
  </si>
  <si>
    <t>000614</t>
  </si>
  <si>
    <t>000616</t>
  </si>
  <si>
    <t>000621</t>
  </si>
  <si>
    <t>000623</t>
  </si>
  <si>
    <t>000629</t>
  </si>
  <si>
    <t>000634</t>
  </si>
  <si>
    <t>000640</t>
  </si>
  <si>
    <t>000664</t>
  </si>
  <si>
    <t>000679</t>
  </si>
  <si>
    <t>000725</t>
  </si>
  <si>
    <t>000736</t>
  </si>
  <si>
    <t>000770</t>
  </si>
  <si>
    <t>000779</t>
  </si>
  <si>
    <t>000780</t>
  </si>
  <si>
    <t>000804</t>
  </si>
  <si>
    <t>000808</t>
  </si>
  <si>
    <t>000813</t>
  </si>
  <si>
    <t>000825</t>
  </si>
  <si>
    <t>000838</t>
  </si>
  <si>
    <t>000843</t>
  </si>
  <si>
    <t>000855</t>
  </si>
  <si>
    <t>000858</t>
  </si>
  <si>
    <t>000875</t>
  </si>
  <si>
    <t>000905</t>
  </si>
  <si>
    <t>000912</t>
  </si>
  <si>
    <t>000936</t>
  </si>
  <si>
    <t>000938</t>
  </si>
  <si>
    <t>000941</t>
  </si>
  <si>
    <t>000951</t>
  </si>
  <si>
    <t>000952</t>
  </si>
  <si>
    <t>000953</t>
  </si>
  <si>
    <t>007984</t>
  </si>
  <si>
    <t>007995</t>
  </si>
  <si>
    <t>007999</t>
  </si>
  <si>
    <t>008000</t>
  </si>
  <si>
    <t>008063</t>
  </si>
  <si>
    <t>008064</t>
  </si>
  <si>
    <t>008278</t>
  </si>
  <si>
    <t>008280</t>
  </si>
  <si>
    <t>008281</t>
  </si>
  <si>
    <t>008282</t>
  </si>
  <si>
    <t>008283</t>
  </si>
  <si>
    <t>008286</t>
  </si>
  <si>
    <t>008287</t>
  </si>
  <si>
    <t>008289</t>
  </si>
  <si>
    <t>009122</t>
  </si>
  <si>
    <t>009148</t>
  </si>
  <si>
    <t>009149</t>
  </si>
  <si>
    <t>009164</t>
  </si>
  <si>
    <t>009179</t>
  </si>
  <si>
    <t>009192</t>
  </si>
  <si>
    <t>009283</t>
  </si>
  <si>
    <t>009953</t>
  </si>
  <si>
    <t>009955</t>
  </si>
  <si>
    <t>009957</t>
  </si>
  <si>
    <t>009971</t>
  </si>
  <si>
    <t>009990</t>
  </si>
  <si>
    <t>009996</t>
  </si>
  <si>
    <t>009997</t>
  </si>
  <si>
    <t>010036</t>
  </si>
  <si>
    <t>010182</t>
  </si>
  <si>
    <t>010205</t>
  </si>
  <si>
    <t>011291</t>
  </si>
  <si>
    <t>011324</t>
  </si>
  <si>
    <t>011381</t>
  </si>
  <si>
    <t>011390</t>
  </si>
  <si>
    <t>011439</t>
  </si>
  <si>
    <t>011468</t>
  </si>
  <si>
    <t>011506</t>
  </si>
  <si>
    <t>011507</t>
  </si>
  <si>
    <t>011511</t>
  </si>
  <si>
    <t>011533</t>
  </si>
  <si>
    <t>011534</t>
  </si>
  <si>
    <t>011923</t>
  </si>
  <si>
    <t>011947</t>
  </si>
  <si>
    <t>011956</t>
  </si>
  <si>
    <t>011967</t>
  </si>
  <si>
    <t>011972</t>
  </si>
  <si>
    <t>011976</t>
  </si>
  <si>
    <t>011986</t>
  </si>
  <si>
    <t>012009</t>
  </si>
  <si>
    <t>012010</t>
  </si>
  <si>
    <t>012011</t>
  </si>
  <si>
    <t>012025</t>
  </si>
  <si>
    <t>012029</t>
  </si>
  <si>
    <t>012030</t>
  </si>
  <si>
    <t>012033</t>
  </si>
  <si>
    <t>012036</t>
  </si>
  <si>
    <t>012037</t>
  </si>
  <si>
    <t>012038</t>
  </si>
  <si>
    <t>012040</t>
  </si>
  <si>
    <t>012041</t>
  </si>
  <si>
    <t>012042</t>
  </si>
  <si>
    <t>012043</t>
  </si>
  <si>
    <t>012044</t>
  </si>
  <si>
    <t>012045</t>
  </si>
  <si>
    <t>012054</t>
  </si>
  <si>
    <t>012060</t>
  </si>
  <si>
    <t>012105</t>
  </si>
  <si>
    <t>012391</t>
  </si>
  <si>
    <t>012501</t>
  </si>
  <si>
    <t>012528</t>
  </si>
  <si>
    <t>012529</t>
  </si>
  <si>
    <t>012541</t>
  </si>
  <si>
    <t>012558</t>
  </si>
  <si>
    <t>012627</t>
  </si>
  <si>
    <t>012644</t>
  </si>
  <si>
    <t>012671</t>
  </si>
  <si>
    <t>012684</t>
  </si>
  <si>
    <t>012867</t>
  </si>
  <si>
    <t>012924</t>
  </si>
  <si>
    <t>012951</t>
  </si>
  <si>
    <t>013034</t>
  </si>
  <si>
    <t>013132</t>
  </si>
  <si>
    <t>013147</t>
  </si>
  <si>
    <t>013148</t>
  </si>
  <si>
    <t>013170</t>
  </si>
  <si>
    <t>013173</t>
  </si>
  <si>
    <t>013175</t>
  </si>
  <si>
    <t>013195</t>
  </si>
  <si>
    <t>013199</t>
  </si>
  <si>
    <t>013232</t>
  </si>
  <si>
    <t>013249</t>
  </si>
  <si>
    <t>013253</t>
  </si>
  <si>
    <t>013254</t>
  </si>
  <si>
    <t>013255</t>
  </si>
  <si>
    <t>013864</t>
  </si>
  <si>
    <t>013930</t>
  </si>
  <si>
    <t>013962</t>
  </si>
  <si>
    <t>013994</t>
  </si>
  <si>
    <t>013999</t>
  </si>
  <si>
    <t>014065</t>
  </si>
  <si>
    <t>014066</t>
  </si>
  <si>
    <t>014067</t>
  </si>
  <si>
    <t>014090</t>
  </si>
  <si>
    <t>014091</t>
  </si>
  <si>
    <t>014121</t>
  </si>
  <si>
    <t>014139</t>
  </si>
  <si>
    <t>014147</t>
  </si>
  <si>
    <t>014149</t>
  </si>
  <si>
    <t>014187</t>
  </si>
  <si>
    <t>014188</t>
  </si>
  <si>
    <t>014189</t>
  </si>
  <si>
    <t>014231</t>
  </si>
  <si>
    <t>014467</t>
  </si>
  <si>
    <t>014830</t>
  </si>
  <si>
    <t>014904</t>
  </si>
  <si>
    <t>014913</t>
  </si>
  <si>
    <t>014927</t>
  </si>
  <si>
    <t>014943</t>
  </si>
  <si>
    <t>015234</t>
  </si>
  <si>
    <t>015237</t>
  </si>
  <si>
    <t>015261</t>
  </si>
  <si>
    <t>015329</t>
  </si>
  <si>
    <t>015344</t>
  </si>
  <si>
    <t>015709</t>
  </si>
  <si>
    <t>015710</t>
  </si>
  <si>
    <t>015712</t>
  </si>
  <si>
    <t>015713</t>
  </si>
  <si>
    <t>015714</t>
  </si>
  <si>
    <t>015722</t>
  </si>
  <si>
    <t>015736</t>
  </si>
  <si>
    <t>015737</t>
  </si>
  <si>
    <t>015741</t>
  </si>
  <si>
    <t>016812</t>
  </si>
  <si>
    <t>016829</t>
  </si>
  <si>
    <t>016836</t>
  </si>
  <si>
    <t>016837</t>
  </si>
  <si>
    <t>016843</t>
  </si>
  <si>
    <t>016849</t>
  </si>
  <si>
    <t>016850</t>
  </si>
  <si>
    <t>016858</t>
  </si>
  <si>
    <t>017123</t>
  </si>
  <si>
    <t>017212</t>
  </si>
  <si>
    <t>017233</t>
  </si>
  <si>
    <t>017259</t>
  </si>
  <si>
    <t>017270</t>
  </si>
  <si>
    <t>017274</t>
  </si>
  <si>
    <t>017275</t>
  </si>
  <si>
    <t>017490</t>
  </si>
  <si>
    <t>017497</t>
  </si>
  <si>
    <t>017498</t>
  </si>
  <si>
    <t>017535</t>
  </si>
  <si>
    <t>017536</t>
  </si>
  <si>
    <t>017537</t>
  </si>
  <si>
    <t>017538</t>
  </si>
  <si>
    <t>017585</t>
  </si>
  <si>
    <t>017599</t>
  </si>
  <si>
    <t>017643</t>
  </si>
  <si>
    <t>019152</t>
  </si>
  <si>
    <t>019156</t>
  </si>
  <si>
    <t>019197</t>
  </si>
  <si>
    <t>019199</t>
  </si>
  <si>
    <t>019200</t>
  </si>
  <si>
    <t>019201</t>
  </si>
  <si>
    <t>019212</t>
  </si>
  <si>
    <t>019220</t>
  </si>
  <si>
    <t>019221</t>
  </si>
  <si>
    <t>019226</t>
  </si>
  <si>
    <t>019227</t>
  </si>
  <si>
    <t>019235</t>
  </si>
  <si>
    <t>132746</t>
  </si>
  <si>
    <t>132761</t>
  </si>
  <si>
    <t>132779</t>
  </si>
  <si>
    <t>132795</t>
  </si>
  <si>
    <t>132803</t>
  </si>
  <si>
    <t>132944</t>
  </si>
  <si>
    <t>132951</t>
  </si>
  <si>
    <t>132969</t>
  </si>
  <si>
    <t>132985</t>
  </si>
  <si>
    <t>132993</t>
  </si>
  <si>
    <t>133215</t>
  </si>
  <si>
    <t>133256</t>
  </si>
  <si>
    <t>133264</t>
  </si>
  <si>
    <t>133280</t>
  </si>
  <si>
    <t>133306</t>
  </si>
  <si>
    <t>133322</t>
  </si>
  <si>
    <t>133330</t>
  </si>
  <si>
    <t>133348</t>
  </si>
  <si>
    <t>133421</t>
  </si>
  <si>
    <t>133439</t>
  </si>
  <si>
    <t>133454</t>
  </si>
  <si>
    <t>133488</t>
  </si>
  <si>
    <t>133504</t>
  </si>
  <si>
    <t>133512</t>
  </si>
  <si>
    <t>133538</t>
  </si>
  <si>
    <t>133561</t>
  </si>
  <si>
    <t>133587</t>
  </si>
  <si>
    <t>133629</t>
  </si>
  <si>
    <t>133660</t>
  </si>
  <si>
    <t>133678</t>
  </si>
  <si>
    <t>133736</t>
  </si>
  <si>
    <t>133785</t>
  </si>
  <si>
    <t>133835</t>
  </si>
  <si>
    <t>133868</t>
  </si>
  <si>
    <t>133942</t>
  </si>
  <si>
    <t>134072</t>
  </si>
  <si>
    <t>134098</t>
  </si>
  <si>
    <t>134122</t>
  </si>
  <si>
    <t>134197</t>
  </si>
  <si>
    <t>134213</t>
  </si>
  <si>
    <t>134247</t>
  </si>
  <si>
    <t>142901</t>
  </si>
  <si>
    <t>142919</t>
  </si>
  <si>
    <t>142927</t>
  </si>
  <si>
    <t>142935</t>
  </si>
  <si>
    <t>142943</t>
  </si>
  <si>
    <t>142950</t>
  </si>
  <si>
    <t>142968</t>
  </si>
  <si>
    <t>143172</t>
  </si>
  <si>
    <t>143198</t>
  </si>
  <si>
    <t>143206</t>
  </si>
  <si>
    <t>143214</t>
  </si>
  <si>
    <t>143297</t>
  </si>
  <si>
    <t>143305</t>
  </si>
  <si>
    <t>143313</t>
  </si>
  <si>
    <t>143396</t>
  </si>
  <si>
    <t>143479</t>
  </si>
  <si>
    <t>143487</t>
  </si>
  <si>
    <t>143529</t>
  </si>
  <si>
    <t>143602</t>
  </si>
  <si>
    <t>143610</t>
  </si>
  <si>
    <t>143644</t>
  </si>
  <si>
    <t>147231</t>
  </si>
  <si>
    <t>148981</t>
  </si>
  <si>
    <t>148999</t>
  </si>
  <si>
    <t>149047</t>
  </si>
  <si>
    <t>149088</t>
  </si>
  <si>
    <t>149302</t>
  </si>
  <si>
    <t>149328</t>
  </si>
  <si>
    <t>151175</t>
  </si>
  <si>
    <t>151183</t>
  </si>
  <si>
    <t>151209</t>
  </si>
  <si>
    <t>Bridges Prep Academy</t>
  </si>
  <si>
    <t>BSP Preparatory Academy</t>
  </si>
  <si>
    <t>GIA</t>
  </si>
  <si>
    <t>Innovation Academy West</t>
  </si>
  <si>
    <t>Formula FTE</t>
  </si>
  <si>
    <t>FY21 Per Pupil Funding w/out Executive Budget Reductions</t>
  </si>
  <si>
    <t>E-School</t>
  </si>
  <si>
    <t>County</t>
  </si>
  <si>
    <t>Community School</t>
  </si>
  <si>
    <t>IRN</t>
  </si>
  <si>
    <t>DAVA</t>
  </si>
  <si>
    <t>Mahoning Valley Comm School</t>
  </si>
  <si>
    <t>Citizens Leadership Academy*</t>
  </si>
  <si>
    <t>*Citizens Leadership Academy (012029) merged with Citizen Academy (133520). The data was combined.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</si>
</sst>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4">
    <dxf>
      <numFmt numFmtId="164" formatCode="&quot;$&quot;#,##0.00"/>
    </dxf>
    <dxf>
      <numFmt numFmtId="164" formatCode="&quot;$&quot;#,##0.00"/>
    </dxf>
    <dxf>
      <numFmt numFmtId="4" formatCode="#,##0.0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8F2C06-4935-4026-89B2-C6E597C52875}" name="Table1" displayName="Table1" ref="A1:G322" totalsRowShown="0" headerRowDxfId="3">
  <autoFilter ref="A1:G322" xr:uid="{1A8F2C06-4935-4026-89B2-C6E597C52875}"/>
  <tableColumns count="7">
    <tableColumn id="1" xr3:uid="{F396A23F-8247-4775-8576-8828BD292F64}" name="IRN"/>
    <tableColumn id="2" xr3:uid="{6FBA1572-2159-4A8B-BDE3-8D48120AC8C6}" name="Community School"/>
    <tableColumn id="3" xr3:uid="{EEF07222-117A-424F-B388-1C88AD3129A6}" name="County"/>
    <tableColumn id="4" xr3:uid="{CCB6886F-B5A2-4458-B48F-4CE046BCB9FB}" name="E-School"/>
    <tableColumn id="5" xr3:uid="{C81BE937-2E42-4F15-8945-121FDEB78B32}" name="Formula FTE" dataDxfId="2"/>
    <tableColumn id="6" xr3:uid="{822997ED-3AE2-4674-BBA9-E4290D9C3F50}" name="Total Net State Funding" dataDxfId="1"/>
    <tableColumn id="7" xr3:uid="{8331ECEA-32BA-4869-80BF-C8EDCD93F19C}" name="FY21 Per Pupil Funding w/out Executive Budget Reductions" dataDxfId="0">
      <calculatedColumnFormula>Table1[[#This Row],[Total Net State Funding]]/Table1[[#This Row],[Formula FTE]]+40.08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3995F-4419-420F-A1C8-B62AA7F88244}">
  <dimension ref="A1:G324"/>
  <sheetViews>
    <sheetView tabSelected="1" workbookViewId="0">
      <selection activeCell="G2" sqref="G2"/>
    </sheetView>
  </sheetViews>
  <sheetFormatPr defaultRowHeight="15" x14ac:dyDescent="0.25"/>
  <cols>
    <col min="2" max="2" width="36.42578125" customWidth="1"/>
    <col min="3" max="3" width="12" customWidth="1"/>
    <col min="4" max="4" width="7.5703125" customWidth="1"/>
    <col min="5" max="5" width="9.7109375" style="1" customWidth="1"/>
    <col min="6" max="6" width="19.5703125" style="2" customWidth="1"/>
    <col min="7" max="7" width="19.140625" style="2" customWidth="1"/>
  </cols>
  <sheetData>
    <row r="1" spans="1:7" s="3" customFormat="1" ht="63" x14ac:dyDescent="0.25">
      <c r="A1" s="4" t="s">
        <v>679</v>
      </c>
      <c r="B1" s="4" t="s">
        <v>678</v>
      </c>
      <c r="C1" s="4" t="s">
        <v>677</v>
      </c>
      <c r="D1" s="4" t="s">
        <v>676</v>
      </c>
      <c r="E1" s="6" t="s">
        <v>674</v>
      </c>
      <c r="F1" s="5" t="s">
        <v>0</v>
      </c>
      <c r="G1" s="5" t="s">
        <v>675</v>
      </c>
    </row>
    <row r="2" spans="1:7" x14ac:dyDescent="0.25">
      <c r="A2" t="s">
        <v>384</v>
      </c>
      <c r="B2" t="s">
        <v>35</v>
      </c>
      <c r="C2" t="s">
        <v>292</v>
      </c>
      <c r="E2" s="1">
        <v>552.08000000000004</v>
      </c>
      <c r="F2" s="2">
        <v>4463007.01</v>
      </c>
      <c r="G2" s="2">
        <f>Table1[[#This Row],[Total Net State Funding]]/Table1[[#This Row],[Formula FTE]]+40.08</f>
        <v>8124.0660346326613</v>
      </c>
    </row>
    <row r="3" spans="1:7" x14ac:dyDescent="0.25">
      <c r="A3" t="s">
        <v>518</v>
      </c>
      <c r="B3" t="s">
        <v>158</v>
      </c>
      <c r="C3" t="s">
        <v>292</v>
      </c>
      <c r="E3" s="1">
        <v>113.43999999999998</v>
      </c>
      <c r="F3" s="2">
        <v>993810.23</v>
      </c>
      <c r="G3" s="2">
        <f>Table1[[#This Row],[Total Net State Funding]]/Table1[[#This Row],[Formula FTE]]+40.08</f>
        <v>8800.7484590973218</v>
      </c>
    </row>
    <row r="4" spans="1:7" x14ac:dyDescent="0.25">
      <c r="A4" t="s">
        <v>516</v>
      </c>
      <c r="B4" t="s">
        <v>156</v>
      </c>
      <c r="C4" t="s">
        <v>302</v>
      </c>
      <c r="E4" s="1">
        <v>96.1</v>
      </c>
      <c r="F4" s="2">
        <v>871115.02</v>
      </c>
      <c r="G4" s="2">
        <f>Table1[[#This Row],[Total Net State Funding]]/Table1[[#This Row],[Formula FTE]]+40.08</f>
        <v>9104.7524245577533</v>
      </c>
    </row>
    <row r="5" spans="1:7" x14ac:dyDescent="0.25">
      <c r="A5" t="s">
        <v>519</v>
      </c>
      <c r="B5" t="s">
        <v>159</v>
      </c>
      <c r="C5" t="s">
        <v>309</v>
      </c>
      <c r="E5" s="1">
        <v>215.45999999999998</v>
      </c>
      <c r="F5" s="2">
        <v>2238570.4399999995</v>
      </c>
      <c r="G5" s="2">
        <f>Table1[[#This Row],[Total Net State Funding]]/Table1[[#This Row],[Formula FTE]]+40.08</f>
        <v>10429.806352919333</v>
      </c>
    </row>
    <row r="6" spans="1:7" x14ac:dyDescent="0.25">
      <c r="A6" t="s">
        <v>498</v>
      </c>
      <c r="B6" t="s">
        <v>142</v>
      </c>
      <c r="C6" t="s">
        <v>292</v>
      </c>
      <c r="E6" s="1">
        <v>334.26000000000005</v>
      </c>
      <c r="F6" s="2">
        <v>3409135.09</v>
      </c>
      <c r="G6" s="2">
        <f>Table1[[#This Row],[Total Net State Funding]]/Table1[[#This Row],[Formula FTE]]+40.08</f>
        <v>10239.131905702146</v>
      </c>
    </row>
    <row r="7" spans="1:7" x14ac:dyDescent="0.25">
      <c r="A7" t="s">
        <v>466</v>
      </c>
      <c r="B7" t="s">
        <v>114</v>
      </c>
      <c r="C7" t="s">
        <v>302</v>
      </c>
      <c r="E7" s="1">
        <v>95.580000000000013</v>
      </c>
      <c r="F7" s="2">
        <v>886954.29999999993</v>
      </c>
      <c r="G7" s="2">
        <f>Table1[[#This Row],[Total Net State Funding]]/Table1[[#This Row],[Formula FTE]]+40.08</f>
        <v>9319.7860054404664</v>
      </c>
    </row>
    <row r="8" spans="1:7" x14ac:dyDescent="0.25">
      <c r="A8" t="s">
        <v>575</v>
      </c>
      <c r="B8" t="s">
        <v>211</v>
      </c>
      <c r="C8" t="s">
        <v>293</v>
      </c>
      <c r="E8" s="1">
        <v>232.57999999999996</v>
      </c>
      <c r="F8" s="2">
        <v>1904739.28</v>
      </c>
      <c r="G8" s="2">
        <f>Table1[[#This Row],[Total Net State Funding]]/Table1[[#This Row],[Formula FTE]]+40.08</f>
        <v>8229.6890807464115</v>
      </c>
    </row>
    <row r="9" spans="1:7" x14ac:dyDescent="0.25">
      <c r="A9" t="s">
        <v>521</v>
      </c>
      <c r="B9" t="s">
        <v>161</v>
      </c>
      <c r="C9" t="s">
        <v>307</v>
      </c>
      <c r="E9" s="1">
        <v>360.76</v>
      </c>
      <c r="F9" s="2">
        <v>3171320.5</v>
      </c>
      <c r="G9" s="2">
        <f>Table1[[#This Row],[Total Net State Funding]]/Table1[[#This Row],[Formula FTE]]+40.08</f>
        <v>8830.7455394167864</v>
      </c>
    </row>
    <row r="10" spans="1:7" x14ac:dyDescent="0.25">
      <c r="A10" t="s">
        <v>494</v>
      </c>
      <c r="B10" t="s">
        <v>138</v>
      </c>
      <c r="C10" t="s">
        <v>307</v>
      </c>
      <c r="E10" s="1">
        <v>118.49999999999999</v>
      </c>
      <c r="F10" s="2">
        <v>1131764.8799999999</v>
      </c>
      <c r="G10" s="2">
        <f>Table1[[#This Row],[Total Net State Funding]]/Table1[[#This Row],[Formula FTE]]+40.08</f>
        <v>9590.838481012659</v>
      </c>
    </row>
    <row r="11" spans="1:7" x14ac:dyDescent="0.25">
      <c r="A11" t="s">
        <v>526</v>
      </c>
      <c r="B11" t="s">
        <v>166</v>
      </c>
      <c r="C11" t="s">
        <v>304</v>
      </c>
      <c r="E11" s="1">
        <v>372.20000000000005</v>
      </c>
      <c r="F11" s="2">
        <v>3619120.3899999997</v>
      </c>
      <c r="G11" s="2">
        <f>Table1[[#This Row],[Total Net State Funding]]/Table1[[#This Row],[Formula FTE]]+40.08</f>
        <v>9763.6705158516907</v>
      </c>
    </row>
    <row r="12" spans="1:7" x14ac:dyDescent="0.25">
      <c r="A12" t="s">
        <v>351</v>
      </c>
      <c r="B12" t="s">
        <v>3</v>
      </c>
      <c r="C12" t="s">
        <v>293</v>
      </c>
      <c r="E12" s="1">
        <v>487.49</v>
      </c>
      <c r="F12" s="2">
        <v>3958743.22</v>
      </c>
      <c r="G12" s="2">
        <f>Table1[[#This Row],[Total Net State Funding]]/Table1[[#This Row],[Formula FTE]]+40.08</f>
        <v>8160.7454905741661</v>
      </c>
    </row>
    <row r="13" spans="1:7" x14ac:dyDescent="0.25">
      <c r="A13" t="s">
        <v>653</v>
      </c>
      <c r="B13" t="s">
        <v>274</v>
      </c>
      <c r="C13" t="s">
        <v>307</v>
      </c>
      <c r="D13" t="s">
        <v>289</v>
      </c>
      <c r="E13" s="1">
        <v>4703.5600000000077</v>
      </c>
      <c r="F13" s="2">
        <v>32458622.210000001</v>
      </c>
      <c r="G13" s="2">
        <f>Table1[[#This Row],[Total Net State Funding]]/Table1[[#This Row],[Formula FTE]]+40.08</f>
        <v>6940.9427954145258</v>
      </c>
    </row>
    <row r="14" spans="1:7" x14ac:dyDescent="0.25">
      <c r="A14" t="s">
        <v>388</v>
      </c>
      <c r="B14" t="s">
        <v>39</v>
      </c>
      <c r="C14" t="s">
        <v>304</v>
      </c>
      <c r="E14" s="1">
        <v>404.61</v>
      </c>
      <c r="F14" s="2">
        <v>3506776.15</v>
      </c>
      <c r="G14" s="2">
        <f>Table1[[#This Row],[Total Net State Funding]]/Table1[[#This Row],[Formula FTE]]+40.08</f>
        <v>8707.1325938558111</v>
      </c>
    </row>
    <row r="15" spans="1:7" x14ac:dyDescent="0.25">
      <c r="A15" t="s">
        <v>658</v>
      </c>
      <c r="B15" t="s">
        <v>279</v>
      </c>
      <c r="C15" t="s">
        <v>292</v>
      </c>
      <c r="E15" s="1">
        <v>491.96</v>
      </c>
      <c r="F15" s="2">
        <v>3741126.52</v>
      </c>
      <c r="G15" s="2">
        <f>Table1[[#This Row],[Total Net State Funding]]/Table1[[#This Row],[Formula FTE]]+40.08</f>
        <v>7644.6139458492562</v>
      </c>
    </row>
    <row r="16" spans="1:7" x14ac:dyDescent="0.25">
      <c r="A16" t="s">
        <v>452</v>
      </c>
      <c r="B16" t="s">
        <v>102</v>
      </c>
      <c r="C16" t="s">
        <v>290</v>
      </c>
      <c r="E16" s="1">
        <v>96.11</v>
      </c>
      <c r="F16" s="2">
        <v>761561.19</v>
      </c>
      <c r="G16" s="2">
        <f>Table1[[#This Row],[Total Net State Funding]]/Table1[[#This Row],[Formula FTE]]+40.08</f>
        <v>7963.9296514410562</v>
      </c>
    </row>
    <row r="17" spans="1:7" x14ac:dyDescent="0.25">
      <c r="A17" t="s">
        <v>356</v>
      </c>
      <c r="B17" t="s">
        <v>8</v>
      </c>
      <c r="C17" t="s">
        <v>306</v>
      </c>
      <c r="D17" t="s">
        <v>289</v>
      </c>
      <c r="E17" s="1">
        <v>85.41</v>
      </c>
      <c r="F17" s="2">
        <v>586432.44999999995</v>
      </c>
      <c r="G17" s="2">
        <f>Table1[[#This Row],[Total Net State Funding]]/Table1[[#This Row],[Formula FTE]]+40.08</f>
        <v>6906.1665238262494</v>
      </c>
    </row>
    <row r="18" spans="1:7" x14ac:dyDescent="0.25">
      <c r="A18" t="s">
        <v>650</v>
      </c>
      <c r="B18" t="s">
        <v>272</v>
      </c>
      <c r="C18" t="s">
        <v>302</v>
      </c>
      <c r="E18" s="1">
        <v>48.88</v>
      </c>
      <c r="F18" s="2">
        <v>1493104.49</v>
      </c>
      <c r="G18" s="2">
        <f>Table1[[#This Row],[Total Net State Funding]]/Table1[[#This Row],[Formula FTE]]+40.08</f>
        <v>30586.407536824878</v>
      </c>
    </row>
    <row r="19" spans="1:7" x14ac:dyDescent="0.25">
      <c r="A19" t="s">
        <v>635</v>
      </c>
      <c r="B19" t="s">
        <v>258</v>
      </c>
      <c r="C19" t="s">
        <v>302</v>
      </c>
      <c r="E19" s="1">
        <v>102.24</v>
      </c>
      <c r="F19" s="2">
        <v>3239295.58</v>
      </c>
      <c r="G19" s="2">
        <f>Table1[[#This Row],[Total Net State Funding]]/Table1[[#This Row],[Formula FTE]]+40.08</f>
        <v>31723.330978090769</v>
      </c>
    </row>
    <row r="20" spans="1:7" x14ac:dyDescent="0.25">
      <c r="A20" t="s">
        <v>552</v>
      </c>
      <c r="B20" t="s">
        <v>192</v>
      </c>
      <c r="C20" t="s">
        <v>308</v>
      </c>
      <c r="E20" s="1">
        <v>214.22</v>
      </c>
      <c r="F20" s="2">
        <v>1975672.13</v>
      </c>
      <c r="G20" s="2">
        <f>Table1[[#This Row],[Total Net State Funding]]/Table1[[#This Row],[Formula FTE]]+40.08</f>
        <v>9262.7115470077479</v>
      </c>
    </row>
    <row r="21" spans="1:7" x14ac:dyDescent="0.25">
      <c r="A21" t="s">
        <v>497</v>
      </c>
      <c r="B21" t="s">
        <v>141</v>
      </c>
      <c r="C21" t="s">
        <v>299</v>
      </c>
      <c r="E21" s="1">
        <v>51.370000000000005</v>
      </c>
      <c r="F21" s="2">
        <v>377066.90999999992</v>
      </c>
      <c r="G21" s="2">
        <f>Table1[[#This Row],[Total Net State Funding]]/Table1[[#This Row],[Formula FTE]]+40.08</f>
        <v>7380.2962740899338</v>
      </c>
    </row>
    <row r="22" spans="1:7" x14ac:dyDescent="0.25">
      <c r="A22" t="s">
        <v>462</v>
      </c>
      <c r="B22" t="s">
        <v>111</v>
      </c>
      <c r="C22" t="s">
        <v>304</v>
      </c>
      <c r="E22" s="1">
        <v>241.60999999999999</v>
      </c>
      <c r="F22" s="2">
        <v>1984682.24</v>
      </c>
      <c r="G22" s="2">
        <f>Table1[[#This Row],[Total Net State Funding]]/Table1[[#This Row],[Formula FTE]]+40.08</f>
        <v>8254.484370680022</v>
      </c>
    </row>
    <row r="23" spans="1:7" x14ac:dyDescent="0.25">
      <c r="A23" t="s">
        <v>416</v>
      </c>
      <c r="B23" t="s">
        <v>66</v>
      </c>
      <c r="C23" t="s">
        <v>302</v>
      </c>
      <c r="E23" s="1">
        <v>608.19000000000005</v>
      </c>
      <c r="F23" s="2">
        <v>5210214.3600000003</v>
      </c>
      <c r="G23" s="2">
        <f>Table1[[#This Row],[Total Net State Funding]]/Table1[[#This Row],[Formula FTE]]+40.08</f>
        <v>8606.834402407143</v>
      </c>
    </row>
    <row r="24" spans="1:7" x14ac:dyDescent="0.25">
      <c r="A24" t="s">
        <v>540</v>
      </c>
      <c r="B24" t="s">
        <v>180</v>
      </c>
      <c r="C24" t="s">
        <v>323</v>
      </c>
      <c r="E24" s="1">
        <v>975.72000000000025</v>
      </c>
      <c r="F24" s="2">
        <v>7668359.2499999991</v>
      </c>
      <c r="G24" s="2">
        <f>Table1[[#This Row],[Total Net State Funding]]/Table1[[#This Row],[Formula FTE]]+40.08</f>
        <v>7899.2601438937372</v>
      </c>
    </row>
    <row r="25" spans="1:7" x14ac:dyDescent="0.25">
      <c r="A25" t="s">
        <v>640</v>
      </c>
      <c r="B25" t="s">
        <v>262</v>
      </c>
      <c r="C25" t="s">
        <v>294</v>
      </c>
      <c r="E25" s="1">
        <v>156.91000000000003</v>
      </c>
      <c r="F25" s="2">
        <v>1638558.2599999998</v>
      </c>
      <c r="G25" s="2">
        <f>Table1[[#This Row],[Total Net State Funding]]/Table1[[#This Row],[Formula FTE]]+40.08</f>
        <v>10482.743055254601</v>
      </c>
    </row>
    <row r="26" spans="1:7" x14ac:dyDescent="0.25">
      <c r="A26" t="s">
        <v>553</v>
      </c>
      <c r="B26" t="s">
        <v>193</v>
      </c>
      <c r="C26" t="s">
        <v>292</v>
      </c>
      <c r="E26" s="1">
        <v>223.83999999999997</v>
      </c>
      <c r="F26" s="2">
        <v>2068797.51</v>
      </c>
      <c r="G26" s="2">
        <f>Table1[[#This Row],[Total Net State Funding]]/Table1[[#This Row],[Formula FTE]]+40.08</f>
        <v>9282.3848159399586</v>
      </c>
    </row>
    <row r="27" spans="1:7" x14ac:dyDescent="0.25">
      <c r="A27" t="s">
        <v>366</v>
      </c>
      <c r="B27" t="s">
        <v>670</v>
      </c>
      <c r="C27" t="s">
        <v>311</v>
      </c>
      <c r="E27" s="1">
        <v>65.81</v>
      </c>
      <c r="F27" s="2">
        <v>563794.43999999994</v>
      </c>
      <c r="G27" s="2">
        <f>Table1[[#This Row],[Total Net State Funding]]/Table1[[#This Row],[Formula FTE]]+40.08</f>
        <v>8607.0825831940419</v>
      </c>
    </row>
    <row r="28" spans="1:7" x14ac:dyDescent="0.25">
      <c r="A28" t="s">
        <v>513</v>
      </c>
      <c r="B28" t="s">
        <v>322</v>
      </c>
      <c r="C28" t="s">
        <v>304</v>
      </c>
      <c r="E28" s="1">
        <v>166.94</v>
      </c>
      <c r="F28" s="2">
        <v>1479027.3999999997</v>
      </c>
      <c r="G28" s="2">
        <f>Table1[[#This Row],[Total Net State Funding]]/Table1[[#This Row],[Formula FTE]]+40.08</f>
        <v>8899.7145992572168</v>
      </c>
    </row>
    <row r="29" spans="1:7" x14ac:dyDescent="0.25">
      <c r="A29" t="s">
        <v>505</v>
      </c>
      <c r="B29" t="s">
        <v>148</v>
      </c>
      <c r="C29" t="s">
        <v>304</v>
      </c>
      <c r="E29" s="1">
        <v>457.39000000000004</v>
      </c>
      <c r="F29" s="2">
        <v>3826412.8000000003</v>
      </c>
      <c r="G29" s="2">
        <f>Table1[[#This Row],[Total Net State Funding]]/Table1[[#This Row],[Formula FTE]]+40.08</f>
        <v>8405.835263560637</v>
      </c>
    </row>
    <row r="30" spans="1:7" x14ac:dyDescent="0.25">
      <c r="A30" t="s">
        <v>463</v>
      </c>
      <c r="B30" t="s">
        <v>671</v>
      </c>
      <c r="C30" t="s">
        <v>292</v>
      </c>
      <c r="E30" s="1">
        <v>93.45</v>
      </c>
      <c r="F30" s="2">
        <v>779243.98</v>
      </c>
      <c r="G30" s="2">
        <f>Table1[[#This Row],[Total Net State Funding]]/Table1[[#This Row],[Formula FTE]]+40.08</f>
        <v>8378.6993686463338</v>
      </c>
    </row>
    <row r="31" spans="1:7" x14ac:dyDescent="0.25">
      <c r="A31" t="s">
        <v>586</v>
      </c>
      <c r="B31" t="s">
        <v>333</v>
      </c>
      <c r="C31" t="s">
        <v>315</v>
      </c>
      <c r="E31" s="1">
        <v>458.0899999999998</v>
      </c>
      <c r="F31" s="2">
        <v>3633288.81</v>
      </c>
      <c r="G31" s="2">
        <f>Table1[[#This Row],[Total Net State Funding]]/Table1[[#This Row],[Formula FTE]]+40.08</f>
        <v>7971.4664306140749</v>
      </c>
    </row>
    <row r="32" spans="1:7" x14ac:dyDescent="0.25">
      <c r="A32" t="s">
        <v>374</v>
      </c>
      <c r="B32" t="s">
        <v>25</v>
      </c>
      <c r="C32" t="s">
        <v>297</v>
      </c>
      <c r="D32" t="s">
        <v>289</v>
      </c>
      <c r="E32" s="1">
        <v>655.59000000000037</v>
      </c>
      <c r="F32" s="2">
        <v>5226438.8</v>
      </c>
      <c r="G32" s="2">
        <f>Table1[[#This Row],[Total Net State Funding]]/Table1[[#This Row],[Formula FTE]]+40.08</f>
        <v>8012.1948888787147</v>
      </c>
    </row>
    <row r="33" spans="1:7" x14ac:dyDescent="0.25">
      <c r="A33" t="s">
        <v>522</v>
      </c>
      <c r="B33" t="s">
        <v>162</v>
      </c>
      <c r="C33" t="s">
        <v>308</v>
      </c>
      <c r="E33" s="1">
        <v>316.55</v>
      </c>
      <c r="F33" s="2">
        <v>2845309.8299999996</v>
      </c>
      <c r="G33" s="2">
        <f>Table1[[#This Row],[Total Net State Funding]]/Table1[[#This Row],[Formula FTE]]+40.08</f>
        <v>9028.5804896540812</v>
      </c>
    </row>
    <row r="34" spans="1:7" x14ac:dyDescent="0.25">
      <c r="A34" t="s">
        <v>378</v>
      </c>
      <c r="B34" t="s">
        <v>29</v>
      </c>
      <c r="C34" t="s">
        <v>308</v>
      </c>
      <c r="E34" s="1">
        <v>135.35</v>
      </c>
      <c r="F34" s="2">
        <v>1200649.2200000002</v>
      </c>
      <c r="G34" s="2">
        <f>Table1[[#This Row],[Total Net State Funding]]/Table1[[#This Row],[Formula FTE]]+40.08</f>
        <v>8910.7798152936848</v>
      </c>
    </row>
    <row r="35" spans="1:7" x14ac:dyDescent="0.25">
      <c r="A35" t="s">
        <v>404</v>
      </c>
      <c r="B35" t="s">
        <v>54</v>
      </c>
      <c r="C35" t="s">
        <v>292</v>
      </c>
      <c r="E35" s="1">
        <v>146.43</v>
      </c>
      <c r="F35" s="2">
        <v>1664954.8499999999</v>
      </c>
      <c r="G35" s="2">
        <f>Table1[[#This Row],[Total Net State Funding]]/Table1[[#This Row],[Formula FTE]]+40.08</f>
        <v>11410.392435976233</v>
      </c>
    </row>
    <row r="36" spans="1:7" x14ac:dyDescent="0.25">
      <c r="A36" t="s">
        <v>581</v>
      </c>
      <c r="B36" t="s">
        <v>217</v>
      </c>
      <c r="C36" t="s">
        <v>292</v>
      </c>
      <c r="E36" s="1">
        <v>134.96</v>
      </c>
      <c r="F36" s="2">
        <v>1122963.6499999999</v>
      </c>
      <c r="G36" s="2">
        <f>Table1[[#This Row],[Total Net State Funding]]/Table1[[#This Row],[Formula FTE]]+40.08</f>
        <v>8360.7946561944264</v>
      </c>
    </row>
    <row r="37" spans="1:7" x14ac:dyDescent="0.25">
      <c r="A37" t="s">
        <v>491</v>
      </c>
      <c r="B37" t="s">
        <v>135</v>
      </c>
      <c r="C37" t="s">
        <v>292</v>
      </c>
      <c r="E37" s="1">
        <v>102.07000000000001</v>
      </c>
      <c r="F37" s="2">
        <v>1079432.3600000001</v>
      </c>
      <c r="G37" s="2">
        <f>Table1[[#This Row],[Total Net State Funding]]/Table1[[#This Row],[Formula FTE]]+40.08</f>
        <v>10615.492560007839</v>
      </c>
    </row>
    <row r="38" spans="1:7" x14ac:dyDescent="0.25">
      <c r="A38" t="s">
        <v>432</v>
      </c>
      <c r="B38" t="s">
        <v>82</v>
      </c>
      <c r="C38" t="s">
        <v>307</v>
      </c>
      <c r="E38" s="1">
        <v>90.210000000000008</v>
      </c>
      <c r="F38" s="2">
        <v>961101.72</v>
      </c>
      <c r="G38" s="2">
        <f>Table1[[#This Row],[Total Net State Funding]]/Table1[[#This Row],[Formula FTE]]+40.08</f>
        <v>10694.128553375456</v>
      </c>
    </row>
    <row r="39" spans="1:7" x14ac:dyDescent="0.25">
      <c r="A39" t="s">
        <v>594</v>
      </c>
      <c r="B39" t="s">
        <v>341</v>
      </c>
      <c r="C39" t="s">
        <v>307</v>
      </c>
      <c r="E39" s="1">
        <v>259.68</v>
      </c>
      <c r="F39" s="2">
        <v>2163108.1199999996</v>
      </c>
      <c r="G39" s="2">
        <f>Table1[[#This Row],[Total Net State Funding]]/Table1[[#This Row],[Formula FTE]]+40.08</f>
        <v>8369.9787985212552</v>
      </c>
    </row>
    <row r="40" spans="1:7" x14ac:dyDescent="0.25">
      <c r="A40" t="s">
        <v>445</v>
      </c>
      <c r="B40" t="s">
        <v>95</v>
      </c>
      <c r="C40" t="s">
        <v>302</v>
      </c>
      <c r="E40" s="1">
        <v>156</v>
      </c>
      <c r="F40" s="2">
        <v>1272061.8599999999</v>
      </c>
      <c r="G40" s="2">
        <f>Table1[[#This Row],[Total Net State Funding]]/Table1[[#This Row],[Formula FTE]]+40.08</f>
        <v>8194.3226923076927</v>
      </c>
    </row>
    <row r="41" spans="1:7" x14ac:dyDescent="0.25">
      <c r="A41" t="s">
        <v>488</v>
      </c>
      <c r="B41" t="s">
        <v>134</v>
      </c>
      <c r="C41" t="s">
        <v>292</v>
      </c>
      <c r="E41" s="1">
        <v>55.489999999999995</v>
      </c>
      <c r="F41" s="2">
        <v>601697.02</v>
      </c>
      <c r="G41" s="2">
        <f>Table1[[#This Row],[Total Net State Funding]]/Table1[[#This Row],[Formula FTE]]+40.08</f>
        <v>10883.42150297351</v>
      </c>
    </row>
    <row r="42" spans="1:7" x14ac:dyDescent="0.25">
      <c r="A42" t="s">
        <v>589</v>
      </c>
      <c r="B42" t="s">
        <v>336</v>
      </c>
      <c r="C42" t="s">
        <v>292</v>
      </c>
      <c r="E42" s="1">
        <v>168.17000000000002</v>
      </c>
      <c r="F42" s="2">
        <v>1323629.8900000001</v>
      </c>
      <c r="G42" s="2">
        <f>Table1[[#This Row],[Total Net State Funding]]/Table1[[#This Row],[Formula FTE]]+40.08</f>
        <v>7910.8648605577691</v>
      </c>
    </row>
    <row r="43" spans="1:7" x14ac:dyDescent="0.25">
      <c r="A43" t="s">
        <v>456</v>
      </c>
      <c r="B43" t="s">
        <v>105</v>
      </c>
      <c r="C43" t="s">
        <v>292</v>
      </c>
      <c r="E43" s="1">
        <v>312.95999999999998</v>
      </c>
      <c r="F43" s="2">
        <v>2688049.75</v>
      </c>
      <c r="G43" s="2">
        <f>Table1[[#This Row],[Total Net State Funding]]/Table1[[#This Row],[Formula FTE]]+40.08</f>
        <v>8629.1960212167687</v>
      </c>
    </row>
    <row r="44" spans="1:7" x14ac:dyDescent="0.25">
      <c r="A44" t="s">
        <v>430</v>
      </c>
      <c r="B44" t="s">
        <v>80</v>
      </c>
      <c r="C44" t="s">
        <v>292</v>
      </c>
      <c r="E44" s="1">
        <v>319.69999999999993</v>
      </c>
      <c r="F44" s="2">
        <v>2688194.2299999995</v>
      </c>
      <c r="G44" s="2">
        <f>Table1[[#This Row],[Total Net State Funding]]/Table1[[#This Row],[Formula FTE]]+40.08</f>
        <v>8448.5699280575536</v>
      </c>
    </row>
    <row r="45" spans="1:7" x14ac:dyDescent="0.25">
      <c r="A45" t="s">
        <v>567</v>
      </c>
      <c r="B45" t="s">
        <v>332</v>
      </c>
      <c r="C45" t="s">
        <v>293</v>
      </c>
      <c r="E45" s="1">
        <v>129.74</v>
      </c>
      <c r="F45" s="2">
        <v>1057201.73</v>
      </c>
      <c r="G45" s="2">
        <f>Table1[[#This Row],[Total Net State Funding]]/Table1[[#This Row],[Formula FTE]]+40.08</f>
        <v>8188.6982364729447</v>
      </c>
    </row>
    <row r="46" spans="1:7" x14ac:dyDescent="0.25">
      <c r="A46" t="s">
        <v>621</v>
      </c>
      <c r="B46" t="s">
        <v>244</v>
      </c>
      <c r="C46" t="s">
        <v>293</v>
      </c>
      <c r="E46" s="1">
        <v>891.15</v>
      </c>
      <c r="F46" s="2">
        <v>6633173.2000000002</v>
      </c>
      <c r="G46" s="2">
        <f>Table1[[#This Row],[Total Net State Funding]]/Table1[[#This Row],[Formula FTE]]+40.08</f>
        <v>7483.4657375301576</v>
      </c>
    </row>
    <row r="47" spans="1:7" x14ac:dyDescent="0.25">
      <c r="A47" t="s">
        <v>523</v>
      </c>
      <c r="B47" t="s">
        <v>163</v>
      </c>
      <c r="C47" t="s">
        <v>293</v>
      </c>
      <c r="E47" s="1">
        <v>201.73000000000005</v>
      </c>
      <c r="F47" s="2">
        <v>1766661.54</v>
      </c>
      <c r="G47" s="2">
        <f>Table1[[#This Row],[Total Net State Funding]]/Table1[[#This Row],[Formula FTE]]+40.08</f>
        <v>8797.6348505428032</v>
      </c>
    </row>
    <row r="48" spans="1:7" x14ac:dyDescent="0.25">
      <c r="A48" t="s">
        <v>549</v>
      </c>
      <c r="B48" t="s">
        <v>189</v>
      </c>
      <c r="C48" t="s">
        <v>304</v>
      </c>
      <c r="E48" s="1">
        <v>572.77</v>
      </c>
      <c r="F48" s="2">
        <v>4627180.07</v>
      </c>
      <c r="G48" s="2">
        <f>Table1[[#This Row],[Total Net State Funding]]/Table1[[#This Row],[Formula FTE]]+40.08</f>
        <v>8118.6806075737213</v>
      </c>
    </row>
    <row r="49" spans="1:7" x14ac:dyDescent="0.25">
      <c r="A49" t="s">
        <v>481</v>
      </c>
      <c r="B49" t="s">
        <v>682</v>
      </c>
      <c r="C49" t="s">
        <v>304</v>
      </c>
      <c r="E49" s="1">
        <v>463.55999999999995</v>
      </c>
      <c r="F49" s="2">
        <v>3904105.32</v>
      </c>
      <c r="G49" s="2">
        <f>Table1[[#This Row],[Total Net State Funding]]/Table1[[#This Row],[Formula FTE]]+40.08</f>
        <v>8462.0864716541546</v>
      </c>
    </row>
    <row r="50" spans="1:7" x14ac:dyDescent="0.25">
      <c r="A50" t="s">
        <v>565</v>
      </c>
      <c r="B50" t="s">
        <v>203</v>
      </c>
      <c r="C50" t="s">
        <v>304</v>
      </c>
      <c r="E50" s="1">
        <v>591.37999999999988</v>
      </c>
      <c r="F50" s="2">
        <v>4759987.4800000004</v>
      </c>
      <c r="G50" s="2">
        <f>Table1[[#This Row],[Total Net State Funding]]/Table1[[#This Row],[Formula FTE]]+40.08</f>
        <v>8089.0290344617697</v>
      </c>
    </row>
    <row r="51" spans="1:7" x14ac:dyDescent="0.25">
      <c r="A51" t="s">
        <v>638</v>
      </c>
      <c r="B51" t="s">
        <v>260</v>
      </c>
      <c r="C51" t="s">
        <v>303</v>
      </c>
      <c r="E51" s="1">
        <v>173.20999999999998</v>
      </c>
      <c r="F51" s="2">
        <v>1467001.98</v>
      </c>
      <c r="G51" s="2">
        <f>Table1[[#This Row],[Total Net State Funding]]/Table1[[#This Row],[Formula FTE]]+40.08</f>
        <v>8509.5793360660482</v>
      </c>
    </row>
    <row r="52" spans="1:7" x14ac:dyDescent="0.25">
      <c r="A52" t="s">
        <v>379</v>
      </c>
      <c r="B52" t="s">
        <v>30</v>
      </c>
      <c r="C52" t="s">
        <v>304</v>
      </c>
      <c r="E52" s="1">
        <v>282.57</v>
      </c>
      <c r="F52" s="2">
        <v>3106699.4800000004</v>
      </c>
      <c r="G52" s="2">
        <f>Table1[[#This Row],[Total Net State Funding]]/Table1[[#This Row],[Formula FTE]]+40.08</f>
        <v>11034.522014368124</v>
      </c>
    </row>
    <row r="53" spans="1:7" x14ac:dyDescent="0.25">
      <c r="A53" t="s">
        <v>429</v>
      </c>
      <c r="B53" t="s">
        <v>79</v>
      </c>
      <c r="C53" t="s">
        <v>304</v>
      </c>
      <c r="E53" s="1">
        <v>328.65000000000003</v>
      </c>
      <c r="F53" s="2">
        <v>2750608.4799999995</v>
      </c>
      <c r="G53" s="2">
        <f>Table1[[#This Row],[Total Net State Funding]]/Table1[[#This Row],[Formula FTE]]+40.08</f>
        <v>8409.495731020841</v>
      </c>
    </row>
    <row r="54" spans="1:7" x14ac:dyDescent="0.25">
      <c r="A54" t="s">
        <v>478</v>
      </c>
      <c r="B54" t="s">
        <v>125</v>
      </c>
      <c r="C54" t="s">
        <v>304</v>
      </c>
      <c r="E54" s="1">
        <v>254.05</v>
      </c>
      <c r="F54" s="2">
        <v>2198289.36</v>
      </c>
      <c r="G54" s="2">
        <f>Table1[[#This Row],[Total Net State Funding]]/Table1[[#This Row],[Formula FTE]]+40.08</f>
        <v>8693.0591773272972</v>
      </c>
    </row>
    <row r="55" spans="1:7" x14ac:dyDescent="0.25">
      <c r="A55" t="s">
        <v>517</v>
      </c>
      <c r="B55" t="s">
        <v>157</v>
      </c>
      <c r="C55" t="s">
        <v>304</v>
      </c>
      <c r="E55" s="1">
        <v>128.08999999999997</v>
      </c>
      <c r="F55" s="2">
        <v>1078427.69</v>
      </c>
      <c r="G55" s="2">
        <f>Table1[[#This Row],[Total Net State Funding]]/Table1[[#This Row],[Formula FTE]]+40.08</f>
        <v>8459.3765102662201</v>
      </c>
    </row>
    <row r="56" spans="1:7" x14ac:dyDescent="0.25">
      <c r="A56" t="s">
        <v>601</v>
      </c>
      <c r="B56" t="s">
        <v>224</v>
      </c>
      <c r="C56" t="s">
        <v>313</v>
      </c>
      <c r="E56" s="1">
        <v>225.05999999999997</v>
      </c>
      <c r="F56" s="2">
        <v>2878109.4899999998</v>
      </c>
      <c r="G56" s="2">
        <f>Table1[[#This Row],[Total Net State Funding]]/Table1[[#This Row],[Formula FTE]]+40.08</f>
        <v>12828.267549986671</v>
      </c>
    </row>
    <row r="57" spans="1:7" x14ac:dyDescent="0.25">
      <c r="A57" t="s">
        <v>385</v>
      </c>
      <c r="B57" t="s">
        <v>36</v>
      </c>
      <c r="C57" t="s">
        <v>292</v>
      </c>
      <c r="E57" s="1">
        <v>552.15000000000009</v>
      </c>
      <c r="F57" s="2">
        <v>4455607.9099999992</v>
      </c>
      <c r="G57" s="2">
        <f>Table1[[#This Row],[Total Net State Funding]]/Table1[[#This Row],[Formula FTE]]+40.08</f>
        <v>8109.6406447523286</v>
      </c>
    </row>
    <row r="58" spans="1:7" x14ac:dyDescent="0.25">
      <c r="A58" t="s">
        <v>464</v>
      </c>
      <c r="B58" t="s">
        <v>112</v>
      </c>
      <c r="C58" t="s">
        <v>292</v>
      </c>
      <c r="E58" s="1">
        <v>383.62000000000006</v>
      </c>
      <c r="F58" s="2">
        <v>3407075.7499999995</v>
      </c>
      <c r="G58" s="2">
        <f>Table1[[#This Row],[Total Net State Funding]]/Table1[[#This Row],[Formula FTE]]+40.08</f>
        <v>8921.4619665293758</v>
      </c>
    </row>
    <row r="59" spans="1:7" x14ac:dyDescent="0.25">
      <c r="A59" t="s">
        <v>508</v>
      </c>
      <c r="B59" t="s">
        <v>151</v>
      </c>
      <c r="C59" t="s">
        <v>292</v>
      </c>
      <c r="E59" s="1">
        <v>241.57999999999998</v>
      </c>
      <c r="F59" s="2">
        <v>1999611.0700000003</v>
      </c>
      <c r="G59" s="2">
        <f>Table1[[#This Row],[Total Net State Funding]]/Table1[[#This Row],[Formula FTE]]+40.08</f>
        <v>8317.3010861826333</v>
      </c>
    </row>
    <row r="60" spans="1:7" x14ac:dyDescent="0.25">
      <c r="A60" t="s">
        <v>442</v>
      </c>
      <c r="B60" t="s">
        <v>92</v>
      </c>
      <c r="C60" t="s">
        <v>292</v>
      </c>
      <c r="E60" s="1">
        <v>214.42999999999998</v>
      </c>
      <c r="F60" s="2">
        <v>1807129.29</v>
      </c>
      <c r="G60" s="2">
        <f>Table1[[#This Row],[Total Net State Funding]]/Table1[[#This Row],[Formula FTE]]+40.08</f>
        <v>8467.6754390710266</v>
      </c>
    </row>
    <row r="61" spans="1:7" x14ac:dyDescent="0.25">
      <c r="A61" t="s">
        <v>383</v>
      </c>
      <c r="B61" t="s">
        <v>34</v>
      </c>
      <c r="C61" t="s">
        <v>292</v>
      </c>
      <c r="E61" s="1">
        <v>627.18999999999994</v>
      </c>
      <c r="F61" s="2">
        <v>5127241.8900000006</v>
      </c>
      <c r="G61" s="2">
        <f>Table1[[#This Row],[Total Net State Funding]]/Table1[[#This Row],[Formula FTE]]+40.08</f>
        <v>8215.0220271369144</v>
      </c>
    </row>
    <row r="62" spans="1:7" x14ac:dyDescent="0.25">
      <c r="A62" t="s">
        <v>479</v>
      </c>
      <c r="B62" t="s">
        <v>126</v>
      </c>
      <c r="C62" t="s">
        <v>292</v>
      </c>
      <c r="E62" s="1">
        <v>159.81</v>
      </c>
      <c r="F62" s="2">
        <v>1396870.4800000002</v>
      </c>
      <c r="G62" s="2">
        <f>Table1[[#This Row],[Total Net State Funding]]/Table1[[#This Row],[Formula FTE]]+40.08</f>
        <v>8780.9002240160207</v>
      </c>
    </row>
    <row r="63" spans="1:7" x14ac:dyDescent="0.25">
      <c r="A63" t="s">
        <v>426</v>
      </c>
      <c r="B63" t="s">
        <v>76</v>
      </c>
      <c r="C63" t="s">
        <v>292</v>
      </c>
      <c r="E63" s="1">
        <v>459.78</v>
      </c>
      <c r="F63" s="2">
        <v>4049176.5000000005</v>
      </c>
      <c r="G63" s="2">
        <f>Table1[[#This Row],[Total Net State Funding]]/Table1[[#This Row],[Formula FTE]]+40.08</f>
        <v>8846.849541954849</v>
      </c>
    </row>
    <row r="64" spans="1:7" x14ac:dyDescent="0.25">
      <c r="A64" t="s">
        <v>386</v>
      </c>
      <c r="B64" t="s">
        <v>37</v>
      </c>
      <c r="C64" t="s">
        <v>292</v>
      </c>
      <c r="E64" s="1">
        <v>823.81000000000006</v>
      </c>
      <c r="F64" s="2">
        <v>5915846.5600000005</v>
      </c>
      <c r="G64" s="2">
        <f>Table1[[#This Row],[Total Net State Funding]]/Table1[[#This Row],[Formula FTE]]+40.08</f>
        <v>7221.1612687391507</v>
      </c>
    </row>
    <row r="65" spans="1:7" x14ac:dyDescent="0.25">
      <c r="A65" t="s">
        <v>370</v>
      </c>
      <c r="B65" t="s">
        <v>21</v>
      </c>
      <c r="C65" t="s">
        <v>294</v>
      </c>
      <c r="E65" s="1">
        <v>126.44</v>
      </c>
      <c r="F65" s="2">
        <v>1207563.31</v>
      </c>
      <c r="G65" s="2">
        <f>Table1[[#This Row],[Total Net State Funding]]/Table1[[#This Row],[Formula FTE]]+40.08</f>
        <v>9590.5648940208794</v>
      </c>
    </row>
    <row r="66" spans="1:7" x14ac:dyDescent="0.25">
      <c r="A66" t="s">
        <v>371</v>
      </c>
      <c r="B66" t="s">
        <v>22</v>
      </c>
      <c r="C66" t="s">
        <v>304</v>
      </c>
      <c r="E66" s="1">
        <v>252.85999999999999</v>
      </c>
      <c r="F66" s="2">
        <v>1974803.73</v>
      </c>
      <c r="G66" s="2">
        <f>Table1[[#This Row],[Total Net State Funding]]/Table1[[#This Row],[Formula FTE]]+40.08</f>
        <v>7849.9500071185639</v>
      </c>
    </row>
    <row r="67" spans="1:7" x14ac:dyDescent="0.25">
      <c r="A67" t="s">
        <v>380</v>
      </c>
      <c r="B67" t="s">
        <v>31</v>
      </c>
      <c r="C67" t="s">
        <v>304</v>
      </c>
      <c r="E67" s="1">
        <v>151.03</v>
      </c>
      <c r="F67" s="2">
        <v>1289167.1199999999</v>
      </c>
      <c r="G67" s="2">
        <f>Table1[[#This Row],[Total Net State Funding]]/Table1[[#This Row],[Formula FTE]]+40.08</f>
        <v>8575.9147348208953</v>
      </c>
    </row>
    <row r="68" spans="1:7" x14ac:dyDescent="0.25">
      <c r="A68" t="s">
        <v>480</v>
      </c>
      <c r="B68" t="s">
        <v>127</v>
      </c>
      <c r="C68" t="s">
        <v>304</v>
      </c>
      <c r="E68" s="1">
        <v>60.15</v>
      </c>
      <c r="F68" s="2">
        <v>593965.61</v>
      </c>
      <c r="G68" s="2">
        <f>Table1[[#This Row],[Total Net State Funding]]/Table1[[#This Row],[Formula FTE]]+40.08</f>
        <v>9914.8199833748968</v>
      </c>
    </row>
    <row r="69" spans="1:7" x14ac:dyDescent="0.25">
      <c r="A69" t="s">
        <v>367</v>
      </c>
      <c r="B69" t="s">
        <v>18</v>
      </c>
      <c r="C69" t="s">
        <v>304</v>
      </c>
      <c r="E69" s="1">
        <v>197.39</v>
      </c>
      <c r="F69" s="2">
        <v>1654949.89</v>
      </c>
      <c r="G69" s="2">
        <f>Table1[[#This Row],[Total Net State Funding]]/Table1[[#This Row],[Formula FTE]]+40.08</f>
        <v>8424.2427742033542</v>
      </c>
    </row>
    <row r="70" spans="1:7" x14ac:dyDescent="0.25">
      <c r="A70" t="s">
        <v>444</v>
      </c>
      <c r="B70" t="s">
        <v>94</v>
      </c>
      <c r="C70" t="s">
        <v>304</v>
      </c>
      <c r="E70" s="1">
        <v>237.37</v>
      </c>
      <c r="F70" s="2">
        <v>2070507.14</v>
      </c>
      <c r="G70" s="2">
        <f>Table1[[#This Row],[Total Net State Funding]]/Table1[[#This Row],[Formula FTE]]+40.08</f>
        <v>8762.7793301596648</v>
      </c>
    </row>
    <row r="71" spans="1:7" x14ac:dyDescent="0.25">
      <c r="A71" t="s">
        <v>504</v>
      </c>
      <c r="B71" t="s">
        <v>147</v>
      </c>
      <c r="C71" t="s">
        <v>304</v>
      </c>
      <c r="E71" s="1">
        <v>120.18</v>
      </c>
      <c r="F71" s="2">
        <v>1067970.92</v>
      </c>
      <c r="G71" s="2">
        <f>Table1[[#This Row],[Total Net State Funding]]/Table1[[#This Row],[Formula FTE]]+40.08</f>
        <v>8926.5080246297202</v>
      </c>
    </row>
    <row r="72" spans="1:7" x14ac:dyDescent="0.25">
      <c r="A72" t="s">
        <v>605</v>
      </c>
      <c r="B72" t="s">
        <v>228</v>
      </c>
      <c r="C72" t="s">
        <v>294</v>
      </c>
      <c r="E72" s="1">
        <v>384.29</v>
      </c>
      <c r="F72" s="2">
        <v>2977817.6699999995</v>
      </c>
      <c r="G72" s="2">
        <f>Table1[[#This Row],[Total Net State Funding]]/Table1[[#This Row],[Formula FTE]]+40.08</f>
        <v>7788.9614957453987</v>
      </c>
    </row>
    <row r="73" spans="1:7" x14ac:dyDescent="0.25">
      <c r="A73" t="s">
        <v>617</v>
      </c>
      <c r="B73" t="s">
        <v>240</v>
      </c>
      <c r="C73" t="s">
        <v>292</v>
      </c>
      <c r="E73" s="1">
        <v>914.69999999999993</v>
      </c>
      <c r="F73" s="2">
        <v>6832779.9700000007</v>
      </c>
      <c r="G73" s="2">
        <f>Table1[[#This Row],[Total Net State Funding]]/Table1[[#This Row],[Formula FTE]]+40.08</f>
        <v>7510.0482628184118</v>
      </c>
    </row>
    <row r="74" spans="1:7" x14ac:dyDescent="0.25">
      <c r="A74" t="s">
        <v>392</v>
      </c>
      <c r="B74" t="s">
        <v>42</v>
      </c>
      <c r="C74" t="s">
        <v>291</v>
      </c>
      <c r="E74" s="1">
        <v>36.17</v>
      </c>
      <c r="F74" s="2">
        <v>377869.4</v>
      </c>
      <c r="G74" s="2">
        <f>Table1[[#This Row],[Total Net State Funding]]/Table1[[#This Row],[Formula FTE]]+40.08</f>
        <v>10487.118982582251</v>
      </c>
    </row>
    <row r="75" spans="1:7" x14ac:dyDescent="0.25">
      <c r="A75" t="s">
        <v>577</v>
      </c>
      <c r="B75" t="s">
        <v>213</v>
      </c>
      <c r="C75" t="s">
        <v>315</v>
      </c>
      <c r="E75" s="1">
        <v>112.16</v>
      </c>
      <c r="F75" s="2">
        <v>1671737.0699999998</v>
      </c>
      <c r="G75" s="2">
        <f>Table1[[#This Row],[Total Net State Funding]]/Table1[[#This Row],[Formula FTE]]+40.08</f>
        <v>14945.011080599143</v>
      </c>
    </row>
    <row r="76" spans="1:7" x14ac:dyDescent="0.25">
      <c r="A76" t="s">
        <v>570</v>
      </c>
      <c r="B76" t="s">
        <v>328</v>
      </c>
      <c r="C76" t="s">
        <v>293</v>
      </c>
      <c r="E76" s="1">
        <v>182.05</v>
      </c>
      <c r="F76" s="2">
        <v>1430004.09</v>
      </c>
      <c r="G76" s="2">
        <f>Table1[[#This Row],[Total Net State Funding]]/Table1[[#This Row],[Formula FTE]]+40.08</f>
        <v>7895.0873606152154</v>
      </c>
    </row>
    <row r="77" spans="1:7" x14ac:dyDescent="0.25">
      <c r="A77" t="s">
        <v>556</v>
      </c>
      <c r="B77" t="s">
        <v>680</v>
      </c>
      <c r="C77" t="s">
        <v>303</v>
      </c>
      <c r="E77" s="1">
        <v>89.059999999999988</v>
      </c>
      <c r="F77" s="2">
        <v>983714.51</v>
      </c>
      <c r="G77" s="2">
        <f>Table1[[#This Row],[Total Net State Funding]]/Table1[[#This Row],[Formula FTE]]+40.08</f>
        <v>11085.605600718618</v>
      </c>
    </row>
    <row r="78" spans="1:7" x14ac:dyDescent="0.25">
      <c r="A78" t="s">
        <v>438</v>
      </c>
      <c r="B78" t="s">
        <v>88</v>
      </c>
      <c r="C78" t="s">
        <v>303</v>
      </c>
      <c r="E78" s="1">
        <v>71.810000000000016</v>
      </c>
      <c r="F78" s="2">
        <v>904046.6399999999</v>
      </c>
      <c r="G78" s="2">
        <f>Table1[[#This Row],[Total Net State Funding]]/Table1[[#This Row],[Formula FTE]]+40.08</f>
        <v>12629.505428213337</v>
      </c>
    </row>
    <row r="79" spans="1:7" x14ac:dyDescent="0.25">
      <c r="A79" t="s">
        <v>448</v>
      </c>
      <c r="B79" t="s">
        <v>98</v>
      </c>
      <c r="C79" t="s">
        <v>303</v>
      </c>
      <c r="E79" s="1">
        <v>354.59</v>
      </c>
      <c r="F79" s="2">
        <v>2734724.4399999995</v>
      </c>
      <c r="G79" s="2">
        <f>Table1[[#This Row],[Total Net State Funding]]/Table1[[#This Row],[Formula FTE]]+40.08</f>
        <v>7752.4363552271625</v>
      </c>
    </row>
    <row r="80" spans="1:7" x14ac:dyDescent="0.25">
      <c r="A80" t="s">
        <v>465</v>
      </c>
      <c r="B80" t="s">
        <v>113</v>
      </c>
      <c r="C80" t="s">
        <v>320</v>
      </c>
      <c r="E80" s="1">
        <v>720.67000000000007</v>
      </c>
      <c r="F80" s="2">
        <v>6019029.9400000004</v>
      </c>
      <c r="G80" s="2">
        <f>Table1[[#This Row],[Total Net State Funding]]/Table1[[#This Row],[Formula FTE]]+40.08</f>
        <v>8392.0718131738522</v>
      </c>
    </row>
    <row r="81" spans="1:7" x14ac:dyDescent="0.25">
      <c r="A81" t="s">
        <v>536</v>
      </c>
      <c r="B81" t="s">
        <v>176</v>
      </c>
      <c r="C81" t="s">
        <v>303</v>
      </c>
      <c r="E81" s="1">
        <v>106.08</v>
      </c>
      <c r="F81" s="2">
        <v>954499.23999999987</v>
      </c>
      <c r="G81" s="2">
        <f>Table1[[#This Row],[Total Net State Funding]]/Table1[[#This Row],[Formula FTE]]+40.08</f>
        <v>9037.9989291101047</v>
      </c>
    </row>
    <row r="82" spans="1:7" x14ac:dyDescent="0.25">
      <c r="A82" t="s">
        <v>507</v>
      </c>
      <c r="B82" t="s">
        <v>150</v>
      </c>
      <c r="C82" t="s">
        <v>303</v>
      </c>
      <c r="E82" s="1">
        <v>926.16</v>
      </c>
      <c r="F82" s="2">
        <v>7432919.0599999996</v>
      </c>
      <c r="G82" s="2">
        <f>Table1[[#This Row],[Total Net State Funding]]/Table1[[#This Row],[Formula FTE]]+40.08</f>
        <v>8065.6037324004492</v>
      </c>
    </row>
    <row r="83" spans="1:7" x14ac:dyDescent="0.25">
      <c r="A83" t="s">
        <v>538</v>
      </c>
      <c r="B83" t="s">
        <v>178</v>
      </c>
      <c r="C83" t="s">
        <v>302</v>
      </c>
      <c r="E83" s="1">
        <v>353.89</v>
      </c>
      <c r="F83" s="2">
        <v>3637986.9000000004</v>
      </c>
      <c r="G83" s="2">
        <f>Table1[[#This Row],[Total Net State Funding]]/Table1[[#This Row],[Formula FTE]]+40.08</f>
        <v>10320.073500805336</v>
      </c>
    </row>
    <row r="84" spans="1:7" x14ac:dyDescent="0.25">
      <c r="A84" t="s">
        <v>618</v>
      </c>
      <c r="B84" t="s">
        <v>241</v>
      </c>
      <c r="C84" t="s">
        <v>303</v>
      </c>
      <c r="E84" s="1">
        <v>447.59000000000003</v>
      </c>
      <c r="F84" s="2">
        <v>3793897.6299999994</v>
      </c>
      <c r="G84" s="2">
        <f>Table1[[#This Row],[Total Net State Funding]]/Table1[[#This Row],[Formula FTE]]+40.08</f>
        <v>8516.3588042628271</v>
      </c>
    </row>
    <row r="85" spans="1:7" x14ac:dyDescent="0.25">
      <c r="A85" t="s">
        <v>610</v>
      </c>
      <c r="B85" t="s">
        <v>233</v>
      </c>
      <c r="C85" t="s">
        <v>293</v>
      </c>
      <c r="E85" s="1">
        <v>1080.07</v>
      </c>
      <c r="F85" s="2">
        <v>8803294.6099999994</v>
      </c>
      <c r="G85" s="2">
        <f>Table1[[#This Row],[Total Net State Funding]]/Table1[[#This Row],[Formula FTE]]+40.08</f>
        <v>8190.750428768506</v>
      </c>
    </row>
    <row r="86" spans="1:7" x14ac:dyDescent="0.25">
      <c r="A86" t="s">
        <v>596</v>
      </c>
      <c r="B86" t="s">
        <v>343</v>
      </c>
      <c r="C86" t="s">
        <v>293</v>
      </c>
      <c r="E86" s="1">
        <v>308</v>
      </c>
      <c r="F86" s="2">
        <v>2335602.79</v>
      </c>
      <c r="G86" s="2">
        <f>Table1[[#This Row],[Total Net State Funding]]/Table1[[#This Row],[Formula FTE]]+40.08</f>
        <v>7623.2059415584417</v>
      </c>
    </row>
    <row r="87" spans="1:7" x14ac:dyDescent="0.25">
      <c r="A87" t="s">
        <v>502</v>
      </c>
      <c r="B87" t="s">
        <v>300</v>
      </c>
      <c r="C87" t="s">
        <v>307</v>
      </c>
      <c r="E87" s="1">
        <v>145.22999999999999</v>
      </c>
      <c r="F87" s="2">
        <v>1216012.9099999999</v>
      </c>
      <c r="G87" s="2">
        <f>Table1[[#This Row],[Total Net State Funding]]/Table1[[#This Row],[Formula FTE]]+40.08</f>
        <v>8413.0945975349441</v>
      </c>
    </row>
    <row r="88" spans="1:7" x14ac:dyDescent="0.25">
      <c r="A88" t="s">
        <v>441</v>
      </c>
      <c r="B88" t="s">
        <v>91</v>
      </c>
      <c r="C88" t="s">
        <v>302</v>
      </c>
      <c r="E88" s="1">
        <v>46.719999999999992</v>
      </c>
      <c r="F88" s="2">
        <v>390165.74999999994</v>
      </c>
      <c r="G88" s="2">
        <f>Table1[[#This Row],[Total Net State Funding]]/Table1[[#This Row],[Formula FTE]]+40.08</f>
        <v>8391.2304708904103</v>
      </c>
    </row>
    <row r="89" spans="1:7" x14ac:dyDescent="0.25">
      <c r="A89" t="s">
        <v>421</v>
      </c>
      <c r="B89" t="s">
        <v>71</v>
      </c>
      <c r="C89" t="s">
        <v>292</v>
      </c>
      <c r="E89" s="1">
        <v>142.28000000000003</v>
      </c>
      <c r="F89" s="2">
        <v>1162506.8599999999</v>
      </c>
      <c r="G89" s="2">
        <f>Table1[[#This Row],[Total Net State Funding]]/Table1[[#This Row],[Formula FTE]]+40.08</f>
        <v>8210.6370705650806</v>
      </c>
    </row>
    <row r="90" spans="1:7" x14ac:dyDescent="0.25">
      <c r="A90" t="s">
        <v>537</v>
      </c>
      <c r="B90" t="s">
        <v>177</v>
      </c>
      <c r="C90" t="s">
        <v>304</v>
      </c>
      <c r="E90" s="1">
        <v>298.11999999999995</v>
      </c>
      <c r="F90" s="2">
        <v>2488642.98</v>
      </c>
      <c r="G90" s="2">
        <f>Table1[[#This Row],[Total Net State Funding]]/Table1[[#This Row],[Formula FTE]]+40.08</f>
        <v>8387.8694136589311</v>
      </c>
    </row>
    <row r="91" spans="1:7" x14ac:dyDescent="0.25">
      <c r="A91" t="s">
        <v>555</v>
      </c>
      <c r="B91" t="s">
        <v>195</v>
      </c>
      <c r="C91" t="s">
        <v>308</v>
      </c>
      <c r="E91" s="1">
        <v>144.30999999999997</v>
      </c>
      <c r="F91" s="2">
        <v>1255332.1800000002</v>
      </c>
      <c r="G91" s="2">
        <f>Table1[[#This Row],[Total Net State Funding]]/Table1[[#This Row],[Formula FTE]]+40.08</f>
        <v>8738.9378754071131</v>
      </c>
    </row>
    <row r="92" spans="1:7" x14ac:dyDescent="0.25">
      <c r="A92" t="s">
        <v>423</v>
      </c>
      <c r="B92" t="s">
        <v>73</v>
      </c>
      <c r="C92" t="s">
        <v>292</v>
      </c>
      <c r="E92" s="1">
        <v>167.95</v>
      </c>
      <c r="F92" s="2">
        <v>1554788.3599999999</v>
      </c>
      <c r="G92" s="2">
        <f>Table1[[#This Row],[Total Net State Funding]]/Table1[[#This Row],[Formula FTE]]+40.08</f>
        <v>9297.527811848764</v>
      </c>
    </row>
    <row r="93" spans="1:7" x14ac:dyDescent="0.25">
      <c r="A93" t="s">
        <v>535</v>
      </c>
      <c r="B93" t="s">
        <v>175</v>
      </c>
      <c r="C93" t="s">
        <v>304</v>
      </c>
      <c r="E93" s="1">
        <v>208.01</v>
      </c>
      <c r="F93" s="2">
        <v>1727779</v>
      </c>
      <c r="G93" s="2">
        <f>Table1[[#This Row],[Total Net State Funding]]/Table1[[#This Row],[Formula FTE]]+40.08</f>
        <v>8346.3104696889568</v>
      </c>
    </row>
    <row r="94" spans="1:7" x14ac:dyDescent="0.25">
      <c r="A94" t="s">
        <v>531</v>
      </c>
      <c r="B94" t="s">
        <v>171</v>
      </c>
      <c r="C94" t="s">
        <v>292</v>
      </c>
      <c r="E94" s="1">
        <v>321.78000000000003</v>
      </c>
      <c r="F94" s="2">
        <v>2591924.0699999998</v>
      </c>
      <c r="G94" s="2">
        <f>Table1[[#This Row],[Total Net State Funding]]/Table1[[#This Row],[Formula FTE]]+40.08</f>
        <v>8095.0370203244438</v>
      </c>
    </row>
    <row r="95" spans="1:7" x14ac:dyDescent="0.25">
      <c r="A95" t="s">
        <v>622</v>
      </c>
      <c r="B95" t="s">
        <v>245</v>
      </c>
      <c r="C95" t="s">
        <v>307</v>
      </c>
      <c r="E95" s="1">
        <v>199.68</v>
      </c>
      <c r="F95" s="2">
        <v>1796859.55</v>
      </c>
      <c r="G95" s="2">
        <f>Table1[[#This Row],[Total Net State Funding]]/Table1[[#This Row],[Formula FTE]]+40.08</f>
        <v>9038.7756630608965</v>
      </c>
    </row>
    <row r="96" spans="1:7" x14ac:dyDescent="0.25">
      <c r="A96" t="s">
        <v>409</v>
      </c>
      <c r="B96" t="s">
        <v>59</v>
      </c>
      <c r="C96" t="s">
        <v>292</v>
      </c>
      <c r="E96" s="1">
        <v>139.42000000000002</v>
      </c>
      <c r="F96" s="2">
        <v>1219771.94</v>
      </c>
      <c r="G96" s="2">
        <f>Table1[[#This Row],[Total Net State Funding]]/Table1[[#This Row],[Formula FTE]]+40.08</f>
        <v>8788.982166116768</v>
      </c>
    </row>
    <row r="97" spans="1:7" x14ac:dyDescent="0.25">
      <c r="A97" t="s">
        <v>390</v>
      </c>
      <c r="B97" t="s">
        <v>330</v>
      </c>
      <c r="C97" t="s">
        <v>293</v>
      </c>
      <c r="E97" s="1">
        <v>102.58000000000003</v>
      </c>
      <c r="F97" s="2">
        <v>841580.51000000013</v>
      </c>
      <c r="G97" s="2">
        <f>Table1[[#This Row],[Total Net State Funding]]/Table1[[#This Row],[Formula FTE]]+40.08</f>
        <v>8244.2183310586843</v>
      </c>
    </row>
    <row r="98" spans="1:7" x14ac:dyDescent="0.25">
      <c r="A98" t="s">
        <v>391</v>
      </c>
      <c r="B98" t="s">
        <v>41</v>
      </c>
      <c r="C98" t="s">
        <v>303</v>
      </c>
      <c r="E98" s="1">
        <v>697.13</v>
      </c>
      <c r="F98" s="2">
        <v>5912295.6799999997</v>
      </c>
      <c r="G98" s="2">
        <f>Table1[[#This Row],[Total Net State Funding]]/Table1[[#This Row],[Formula FTE]]+40.08</f>
        <v>8520.9884101960888</v>
      </c>
    </row>
    <row r="99" spans="1:7" x14ac:dyDescent="0.25">
      <c r="A99" t="s">
        <v>554</v>
      </c>
      <c r="B99" t="s">
        <v>194</v>
      </c>
      <c r="C99" t="s">
        <v>304</v>
      </c>
      <c r="E99" s="1">
        <v>360.75</v>
      </c>
      <c r="F99" s="2">
        <v>2915914</v>
      </c>
      <c r="G99" s="2">
        <f>Table1[[#This Row],[Total Net State Funding]]/Table1[[#This Row],[Formula FTE]]+40.08</f>
        <v>8123.0016909216911</v>
      </c>
    </row>
    <row r="100" spans="1:7" x14ac:dyDescent="0.25">
      <c r="A100" t="s">
        <v>472</v>
      </c>
      <c r="B100" t="s">
        <v>120</v>
      </c>
      <c r="C100" t="s">
        <v>292</v>
      </c>
      <c r="E100" s="1">
        <v>41.199999999999996</v>
      </c>
      <c r="F100" s="2">
        <v>331447.21000000002</v>
      </c>
      <c r="G100" s="2">
        <f>Table1[[#This Row],[Total Net State Funding]]/Table1[[#This Row],[Formula FTE]]+40.08</f>
        <v>8084.9151941747587</v>
      </c>
    </row>
    <row r="101" spans="1:7" x14ac:dyDescent="0.25">
      <c r="A101" t="s">
        <v>664</v>
      </c>
      <c r="B101" t="s">
        <v>283</v>
      </c>
      <c r="C101" t="s">
        <v>320</v>
      </c>
      <c r="D101" t="s">
        <v>289</v>
      </c>
      <c r="E101" s="1">
        <v>120.97000000000001</v>
      </c>
      <c r="F101" s="2">
        <v>943182.42999999993</v>
      </c>
      <c r="G101" s="2">
        <f>Table1[[#This Row],[Total Net State Funding]]/Table1[[#This Row],[Formula FTE]]+40.08</f>
        <v>7836.909213854673</v>
      </c>
    </row>
    <row r="102" spans="1:7" x14ac:dyDescent="0.25">
      <c r="A102" t="s">
        <v>373</v>
      </c>
      <c r="B102" t="s">
        <v>24</v>
      </c>
      <c r="C102" t="s">
        <v>312</v>
      </c>
      <c r="D102" t="s">
        <v>289</v>
      </c>
      <c r="E102" s="1">
        <v>128.48999999999998</v>
      </c>
      <c r="F102" s="2">
        <v>1023063.1000000001</v>
      </c>
      <c r="G102" s="2">
        <f>Table1[[#This Row],[Total Net State Funding]]/Table1[[#This Row],[Formula FTE]]+40.08</f>
        <v>8002.2801712195524</v>
      </c>
    </row>
    <row r="103" spans="1:7" x14ac:dyDescent="0.25">
      <c r="A103" t="s">
        <v>548</v>
      </c>
      <c r="B103" t="s">
        <v>188</v>
      </c>
      <c r="C103" t="s">
        <v>292</v>
      </c>
      <c r="E103" s="1">
        <v>294.83</v>
      </c>
      <c r="F103" s="2">
        <v>2531217.46</v>
      </c>
      <c r="G103" s="2">
        <f>Table1[[#This Row],[Total Net State Funding]]/Table1[[#This Row],[Formula FTE]]+40.08</f>
        <v>8625.425656819185</v>
      </c>
    </row>
    <row r="104" spans="1:7" x14ac:dyDescent="0.25">
      <c r="A104" t="s">
        <v>588</v>
      </c>
      <c r="B104" t="s">
        <v>335</v>
      </c>
      <c r="C104" t="s">
        <v>304</v>
      </c>
      <c r="E104" s="1">
        <v>22.889999999999993</v>
      </c>
      <c r="F104" s="2">
        <v>244362.77999999997</v>
      </c>
      <c r="G104" s="2">
        <f>Table1[[#This Row],[Total Net State Funding]]/Table1[[#This Row],[Formula FTE]]+40.08</f>
        <v>10715.605557011797</v>
      </c>
    </row>
    <row r="105" spans="1:7" x14ac:dyDescent="0.25">
      <c r="A105" t="s">
        <v>642</v>
      </c>
      <c r="B105" t="s">
        <v>264</v>
      </c>
      <c r="C105" t="s">
        <v>292</v>
      </c>
      <c r="E105" s="1">
        <v>153.43</v>
      </c>
      <c r="F105" s="2">
        <v>1553702.7200000002</v>
      </c>
      <c r="G105" s="2">
        <f>Table1[[#This Row],[Total Net State Funding]]/Table1[[#This Row],[Formula FTE]]+40.08</f>
        <v>10166.53975363358</v>
      </c>
    </row>
    <row r="106" spans="1:7" x14ac:dyDescent="0.25">
      <c r="A106" t="s">
        <v>597</v>
      </c>
      <c r="B106" t="s">
        <v>347</v>
      </c>
      <c r="C106" t="s">
        <v>292</v>
      </c>
      <c r="E106" s="1">
        <v>48.9</v>
      </c>
      <c r="F106" s="2">
        <v>443811.95000000007</v>
      </c>
      <c r="G106" s="2">
        <f>Table1[[#This Row],[Total Net State Funding]]/Table1[[#This Row],[Formula FTE]]+40.08</f>
        <v>9115.9889979550117</v>
      </c>
    </row>
    <row r="107" spans="1:7" x14ac:dyDescent="0.25">
      <c r="A107" t="s">
        <v>643</v>
      </c>
      <c r="B107" t="s">
        <v>265</v>
      </c>
      <c r="C107" t="s">
        <v>292</v>
      </c>
      <c r="E107" s="1">
        <v>556.7600000000001</v>
      </c>
      <c r="F107" s="2">
        <v>4921110.7399999993</v>
      </c>
      <c r="G107" s="2">
        <f>Table1[[#This Row],[Total Net State Funding]]/Table1[[#This Row],[Formula FTE]]+40.08</f>
        <v>8878.9167339607702</v>
      </c>
    </row>
    <row r="108" spans="1:7" x14ac:dyDescent="0.25">
      <c r="A108" t="s">
        <v>641</v>
      </c>
      <c r="B108" t="s">
        <v>263</v>
      </c>
      <c r="C108" t="s">
        <v>292</v>
      </c>
      <c r="E108" s="1">
        <v>233.18999999999997</v>
      </c>
      <c r="F108" s="2">
        <v>2127054.66</v>
      </c>
      <c r="G108" s="2">
        <f>Table1[[#This Row],[Total Net State Funding]]/Table1[[#This Row],[Formula FTE]]+40.08</f>
        <v>9161.6317818088264</v>
      </c>
    </row>
    <row r="109" spans="1:7" x14ac:dyDescent="0.25">
      <c r="A109" t="s">
        <v>499</v>
      </c>
      <c r="B109" t="s">
        <v>143</v>
      </c>
      <c r="C109" t="s">
        <v>292</v>
      </c>
      <c r="E109" s="1">
        <v>165.71</v>
      </c>
      <c r="F109" s="2">
        <v>1513116.41</v>
      </c>
      <c r="G109" s="2">
        <f>Table1[[#This Row],[Total Net State Funding]]/Table1[[#This Row],[Formula FTE]]+40.08</f>
        <v>9171.1910373544142</v>
      </c>
    </row>
    <row r="110" spans="1:7" x14ac:dyDescent="0.25">
      <c r="A110" t="s">
        <v>447</v>
      </c>
      <c r="B110" t="s">
        <v>97</v>
      </c>
      <c r="C110" t="s">
        <v>315</v>
      </c>
      <c r="E110" s="1">
        <v>474.8</v>
      </c>
      <c r="F110" s="2">
        <v>4009016.53</v>
      </c>
      <c r="G110" s="2">
        <f>Table1[[#This Row],[Total Net State Funding]]/Table1[[#This Row],[Formula FTE]]+40.08</f>
        <v>8483.669995787699</v>
      </c>
    </row>
    <row r="111" spans="1:7" x14ac:dyDescent="0.25">
      <c r="A111" t="s">
        <v>666</v>
      </c>
      <c r="B111" t="s">
        <v>285</v>
      </c>
      <c r="C111" t="s">
        <v>318</v>
      </c>
      <c r="E111" s="1">
        <v>203.18</v>
      </c>
      <c r="F111" s="2">
        <v>2220792.9699999997</v>
      </c>
      <c r="G111" s="2">
        <f>Table1[[#This Row],[Total Net State Funding]]/Table1[[#This Row],[Formula FTE]]+40.08</f>
        <v>10970.255066443546</v>
      </c>
    </row>
    <row r="112" spans="1:7" x14ac:dyDescent="0.25">
      <c r="A112" t="s">
        <v>483</v>
      </c>
      <c r="B112" t="s">
        <v>129</v>
      </c>
      <c r="C112" t="s">
        <v>318</v>
      </c>
      <c r="E112" s="1">
        <v>141.12</v>
      </c>
      <c r="F112" s="2">
        <v>1657207.39</v>
      </c>
      <c r="G112" s="2">
        <f>Table1[[#This Row],[Total Net State Funding]]/Table1[[#This Row],[Formula FTE]]+40.08</f>
        <v>11783.329645691609</v>
      </c>
    </row>
    <row r="113" spans="1:7" x14ac:dyDescent="0.25">
      <c r="A113" t="s">
        <v>595</v>
      </c>
      <c r="B113" t="s">
        <v>342</v>
      </c>
      <c r="C113" t="s">
        <v>292</v>
      </c>
      <c r="E113" s="1">
        <v>144.52000000000001</v>
      </c>
      <c r="F113" s="2">
        <v>1227868.69</v>
      </c>
      <c r="G113" s="2">
        <f>Table1[[#This Row],[Total Net State Funding]]/Table1[[#This Row],[Formula FTE]]+40.08</f>
        <v>8536.2652338776625</v>
      </c>
    </row>
    <row r="114" spans="1:7" x14ac:dyDescent="0.25">
      <c r="A114" t="s">
        <v>591</v>
      </c>
      <c r="B114" t="s">
        <v>338</v>
      </c>
      <c r="C114" t="s">
        <v>292</v>
      </c>
      <c r="E114" s="1">
        <v>168.76999999999998</v>
      </c>
      <c r="F114" s="2">
        <v>1426861.84</v>
      </c>
      <c r="G114" s="2">
        <f>Table1[[#This Row],[Total Net State Funding]]/Table1[[#This Row],[Formula FTE]]+40.08</f>
        <v>8494.5555584523336</v>
      </c>
    </row>
    <row r="115" spans="1:7" x14ac:dyDescent="0.25">
      <c r="A115" t="s">
        <v>490</v>
      </c>
      <c r="B115" t="s">
        <v>346</v>
      </c>
      <c r="C115" t="s">
        <v>304</v>
      </c>
      <c r="E115" s="1">
        <v>178.23999999999995</v>
      </c>
      <c r="F115" s="2">
        <v>2269032.5299999998</v>
      </c>
      <c r="G115" s="2">
        <f>Table1[[#This Row],[Total Net State Funding]]/Table1[[#This Row],[Formula FTE]]+40.08</f>
        <v>12770.289436714544</v>
      </c>
    </row>
    <row r="116" spans="1:7" x14ac:dyDescent="0.25">
      <c r="A116" t="s">
        <v>559</v>
      </c>
      <c r="B116" t="s">
        <v>198</v>
      </c>
      <c r="C116" t="s">
        <v>304</v>
      </c>
      <c r="E116" s="1">
        <v>262.60000000000002</v>
      </c>
      <c r="F116" s="2">
        <v>2005768.8399999999</v>
      </c>
      <c r="G116" s="2">
        <f>Table1[[#This Row],[Total Net State Funding]]/Table1[[#This Row],[Formula FTE]]+40.08</f>
        <v>7678.194394516373</v>
      </c>
    </row>
    <row r="117" spans="1:7" x14ac:dyDescent="0.25">
      <c r="A117" t="s">
        <v>413</v>
      </c>
      <c r="B117" t="s">
        <v>63</v>
      </c>
      <c r="C117" t="s">
        <v>303</v>
      </c>
      <c r="E117" s="1">
        <v>118.46000000000002</v>
      </c>
      <c r="F117" s="2">
        <v>1216610.96</v>
      </c>
      <c r="G117" s="2">
        <f>Table1[[#This Row],[Total Net State Funding]]/Table1[[#This Row],[Formula FTE]]+40.08</f>
        <v>10310.305899037647</v>
      </c>
    </row>
    <row r="118" spans="1:7" x14ac:dyDescent="0.25">
      <c r="A118" t="s">
        <v>474</v>
      </c>
      <c r="B118" t="s">
        <v>122</v>
      </c>
      <c r="C118" t="s">
        <v>292</v>
      </c>
      <c r="E118" s="1">
        <v>343.45</v>
      </c>
      <c r="F118" s="2">
        <v>3233814.77</v>
      </c>
      <c r="G118" s="2">
        <f>Table1[[#This Row],[Total Net State Funding]]/Table1[[#This Row],[Formula FTE]]+40.08</f>
        <v>9455.7584684815847</v>
      </c>
    </row>
    <row r="119" spans="1:7" x14ac:dyDescent="0.25">
      <c r="A119" t="s">
        <v>489</v>
      </c>
      <c r="B119" t="s">
        <v>345</v>
      </c>
      <c r="C119" t="s">
        <v>304</v>
      </c>
      <c r="E119" s="1">
        <v>64.010000000000005</v>
      </c>
      <c r="F119" s="2">
        <v>496949.42</v>
      </c>
      <c r="G119" s="2">
        <f>Table1[[#This Row],[Total Net State Funding]]/Table1[[#This Row],[Formula FTE]]+40.08</f>
        <v>7803.7016216216207</v>
      </c>
    </row>
    <row r="120" spans="1:7" x14ac:dyDescent="0.25">
      <c r="A120" t="s">
        <v>636</v>
      </c>
      <c r="B120" t="s">
        <v>672</v>
      </c>
      <c r="C120" t="s">
        <v>304</v>
      </c>
      <c r="E120" s="1">
        <v>229.97</v>
      </c>
      <c r="F120" s="2">
        <v>1900244.49</v>
      </c>
      <c r="G120" s="2">
        <f>Table1[[#This Row],[Total Net State Funding]]/Table1[[#This Row],[Formula FTE]]+40.08</f>
        <v>8303.09034917598</v>
      </c>
    </row>
    <row r="121" spans="1:7" x14ac:dyDescent="0.25">
      <c r="A121" t="s">
        <v>349</v>
      </c>
      <c r="B121" t="s">
        <v>1</v>
      </c>
      <c r="C121" t="s">
        <v>302</v>
      </c>
      <c r="E121" s="1">
        <v>330.83000000000004</v>
      </c>
      <c r="F121" s="2">
        <v>2841561.8299999996</v>
      </c>
      <c r="G121" s="2">
        <f>Table1[[#This Row],[Total Net State Funding]]/Table1[[#This Row],[Formula FTE]]+40.08</f>
        <v>8629.2703092222564</v>
      </c>
    </row>
    <row r="122" spans="1:7" x14ac:dyDescent="0.25">
      <c r="A122" t="s">
        <v>524</v>
      </c>
      <c r="B122" t="s">
        <v>164</v>
      </c>
      <c r="C122" t="s">
        <v>313</v>
      </c>
      <c r="E122" s="1">
        <v>641.46</v>
      </c>
      <c r="F122" s="2">
        <v>5610207.7200000007</v>
      </c>
      <c r="G122" s="2">
        <f>Table1[[#This Row],[Total Net State Funding]]/Table1[[#This Row],[Formula FTE]]+40.08</f>
        <v>8786.0777551211304</v>
      </c>
    </row>
    <row r="123" spans="1:7" x14ac:dyDescent="0.25">
      <c r="A123" t="s">
        <v>501</v>
      </c>
      <c r="B123" t="s">
        <v>145</v>
      </c>
      <c r="C123" t="s">
        <v>304</v>
      </c>
      <c r="E123" s="1">
        <v>211.67</v>
      </c>
      <c r="F123" s="2">
        <v>1503656.4199999997</v>
      </c>
      <c r="G123" s="2">
        <f>Table1[[#This Row],[Total Net State Funding]]/Table1[[#This Row],[Formula FTE]]+40.08</f>
        <v>7143.8567279255431</v>
      </c>
    </row>
    <row r="124" spans="1:7" x14ac:dyDescent="0.25">
      <c r="A124" t="s">
        <v>663</v>
      </c>
      <c r="B124" t="s">
        <v>344</v>
      </c>
      <c r="C124" t="s">
        <v>315</v>
      </c>
      <c r="D124" t="s">
        <v>289</v>
      </c>
      <c r="E124" s="1">
        <v>731.85000000000014</v>
      </c>
      <c r="F124" s="2">
        <v>5826295.4600000009</v>
      </c>
      <c r="G124" s="2">
        <f>Table1[[#This Row],[Total Net State Funding]]/Table1[[#This Row],[Formula FTE]]+40.08</f>
        <v>8001.1313903122218</v>
      </c>
    </row>
    <row r="125" spans="1:7" x14ac:dyDescent="0.25">
      <c r="A125" t="s">
        <v>616</v>
      </c>
      <c r="B125" t="s">
        <v>239</v>
      </c>
      <c r="C125" t="s">
        <v>292</v>
      </c>
      <c r="E125" s="1">
        <v>200.69</v>
      </c>
      <c r="F125" s="2">
        <v>1990792.23</v>
      </c>
      <c r="G125" s="2">
        <f>Table1[[#This Row],[Total Net State Funding]]/Table1[[#This Row],[Formula FTE]]+40.08</f>
        <v>9959.8180537146836</v>
      </c>
    </row>
    <row r="126" spans="1:7" x14ac:dyDescent="0.25">
      <c r="A126" t="s">
        <v>571</v>
      </c>
      <c r="B126" t="s">
        <v>207</v>
      </c>
      <c r="C126" t="s">
        <v>292</v>
      </c>
      <c r="D126" t="s">
        <v>289</v>
      </c>
      <c r="E126" s="1">
        <v>1286.9000000000012</v>
      </c>
      <c r="F126" s="2">
        <v>9120025.5099999998</v>
      </c>
      <c r="G126" s="2">
        <f>Table1[[#This Row],[Total Net State Funding]]/Table1[[#This Row],[Formula FTE]]+40.08</f>
        <v>7126.8975538114782</v>
      </c>
    </row>
    <row r="127" spans="1:7" x14ac:dyDescent="0.25">
      <c r="A127" t="s">
        <v>647</v>
      </c>
      <c r="B127" t="s">
        <v>269</v>
      </c>
      <c r="C127" t="s">
        <v>292</v>
      </c>
      <c r="E127" s="1">
        <v>728.87</v>
      </c>
      <c r="F127" s="2">
        <v>5938951.6099999994</v>
      </c>
      <c r="G127" s="2">
        <f>Table1[[#This Row],[Total Net State Funding]]/Table1[[#This Row],[Formula FTE]]+40.08</f>
        <v>8188.243060628095</v>
      </c>
    </row>
    <row r="128" spans="1:7" x14ac:dyDescent="0.25">
      <c r="A128" t="s">
        <v>355</v>
      </c>
      <c r="B128" t="s">
        <v>7</v>
      </c>
      <c r="C128" t="s">
        <v>296</v>
      </c>
      <c r="D128" t="s">
        <v>289</v>
      </c>
      <c r="E128" s="1">
        <v>296.89999999999992</v>
      </c>
      <c r="F128" s="2">
        <v>2169038.37</v>
      </c>
      <c r="G128" s="2">
        <f>Table1[[#This Row],[Total Net State Funding]]/Table1[[#This Row],[Formula FTE]]+40.08</f>
        <v>7345.6992994274187</v>
      </c>
    </row>
    <row r="129" spans="1:7" x14ac:dyDescent="0.25">
      <c r="A129" t="s">
        <v>440</v>
      </c>
      <c r="B129" t="s">
        <v>90</v>
      </c>
      <c r="C129" t="s">
        <v>292</v>
      </c>
      <c r="E129" s="1">
        <v>695.95</v>
      </c>
      <c r="F129" s="2">
        <v>5571793.3300000001</v>
      </c>
      <c r="G129" s="2">
        <f>Table1[[#This Row],[Total Net State Funding]]/Table1[[#This Row],[Formula FTE]]+40.08</f>
        <v>8046.105332279617</v>
      </c>
    </row>
    <row r="130" spans="1:7" x14ac:dyDescent="0.25">
      <c r="A130" t="s">
        <v>461</v>
      </c>
      <c r="B130" t="s">
        <v>110</v>
      </c>
      <c r="C130" t="s">
        <v>307</v>
      </c>
      <c r="E130" s="1">
        <v>120.05999999999999</v>
      </c>
      <c r="F130" s="2">
        <v>901214.31999999983</v>
      </c>
      <c r="G130" s="2">
        <f>Table1[[#This Row],[Total Net State Funding]]/Table1[[#This Row],[Formula FTE]]+40.08</f>
        <v>7546.4461502582035</v>
      </c>
    </row>
    <row r="131" spans="1:7" x14ac:dyDescent="0.25">
      <c r="A131" t="s">
        <v>657</v>
      </c>
      <c r="B131" t="s">
        <v>278</v>
      </c>
      <c r="C131" t="s">
        <v>293</v>
      </c>
      <c r="E131" s="1">
        <v>605.35</v>
      </c>
      <c r="F131" s="2">
        <v>4411335.08</v>
      </c>
      <c r="G131" s="2">
        <f>Table1[[#This Row],[Total Net State Funding]]/Table1[[#This Row],[Formula FTE]]+40.08</f>
        <v>7327.3271793177501</v>
      </c>
    </row>
    <row r="132" spans="1:7" x14ac:dyDescent="0.25">
      <c r="A132" t="s">
        <v>460</v>
      </c>
      <c r="B132" t="s">
        <v>109</v>
      </c>
      <c r="C132" t="s">
        <v>319</v>
      </c>
      <c r="E132" s="1">
        <v>37.61</v>
      </c>
      <c r="F132" s="2">
        <v>346264.41000000003</v>
      </c>
      <c r="G132" s="2">
        <f>Table1[[#This Row],[Total Net State Funding]]/Table1[[#This Row],[Formula FTE]]+40.08</f>
        <v>9246.7912470087758</v>
      </c>
    </row>
    <row r="133" spans="1:7" x14ac:dyDescent="0.25">
      <c r="A133" t="s">
        <v>439</v>
      </c>
      <c r="B133" t="s">
        <v>89</v>
      </c>
      <c r="C133" t="s">
        <v>304</v>
      </c>
      <c r="E133" s="1">
        <v>381.46</v>
      </c>
      <c r="F133" s="2">
        <v>3198928.64</v>
      </c>
      <c r="G133" s="2">
        <f>Table1[[#This Row],[Total Net State Funding]]/Table1[[#This Row],[Formula FTE]]+40.08</f>
        <v>8426.0933172547593</v>
      </c>
    </row>
    <row r="134" spans="1:7" x14ac:dyDescent="0.25">
      <c r="A134" t="s">
        <v>396</v>
      </c>
      <c r="B134" t="s">
        <v>46</v>
      </c>
      <c r="C134" t="s">
        <v>306</v>
      </c>
      <c r="E134" s="1">
        <v>234.99</v>
      </c>
      <c r="F134" s="2">
        <v>1832425.15</v>
      </c>
      <c r="G134" s="2">
        <f>Table1[[#This Row],[Total Net State Funding]]/Table1[[#This Row],[Formula FTE]]+40.08</f>
        <v>7837.9656547087106</v>
      </c>
    </row>
    <row r="135" spans="1:7" x14ac:dyDescent="0.25">
      <c r="A135" t="s">
        <v>645</v>
      </c>
      <c r="B135" t="s">
        <v>267</v>
      </c>
      <c r="C135" t="s">
        <v>304</v>
      </c>
      <c r="E135" s="1">
        <v>300.90000000000003</v>
      </c>
      <c r="F135" s="2">
        <v>2601839.0999999996</v>
      </c>
      <c r="G135" s="2">
        <f>Table1[[#This Row],[Total Net State Funding]]/Table1[[#This Row],[Formula FTE]]+40.08</f>
        <v>8686.936430707874</v>
      </c>
    </row>
    <row r="136" spans="1:7" x14ac:dyDescent="0.25">
      <c r="A136" t="s">
        <v>389</v>
      </c>
      <c r="B136" t="s">
        <v>40</v>
      </c>
      <c r="C136" t="s">
        <v>304</v>
      </c>
      <c r="E136" s="1">
        <v>189.14000000000001</v>
      </c>
      <c r="F136" s="2">
        <v>1637370.48</v>
      </c>
      <c r="G136" s="2">
        <f>Table1[[#This Row],[Total Net State Funding]]/Table1[[#This Row],[Formula FTE]]+40.08</f>
        <v>8697.0033372105318</v>
      </c>
    </row>
    <row r="137" spans="1:7" x14ac:dyDescent="0.25">
      <c r="A137" t="s">
        <v>532</v>
      </c>
      <c r="B137" t="s">
        <v>172</v>
      </c>
      <c r="C137" t="s">
        <v>302</v>
      </c>
      <c r="E137" s="1">
        <v>56.23</v>
      </c>
      <c r="F137" s="2">
        <v>807381.44</v>
      </c>
      <c r="G137" s="2">
        <f>Table1[[#This Row],[Total Net State Funding]]/Table1[[#This Row],[Formula FTE]]+40.08</f>
        <v>14398.633085541525</v>
      </c>
    </row>
    <row r="138" spans="1:7" x14ac:dyDescent="0.25">
      <c r="A138" t="s">
        <v>418</v>
      </c>
      <c r="B138" t="s">
        <v>68</v>
      </c>
      <c r="C138" t="s">
        <v>304</v>
      </c>
      <c r="E138" s="1">
        <v>274.06999999999994</v>
      </c>
      <c r="F138" s="2">
        <v>2323249.34</v>
      </c>
      <c r="G138" s="2">
        <f>Table1[[#This Row],[Total Net State Funding]]/Table1[[#This Row],[Formula FTE]]+40.08</f>
        <v>8516.9265720436397</v>
      </c>
    </row>
    <row r="139" spans="1:7" x14ac:dyDescent="0.25">
      <c r="A139" t="s">
        <v>625</v>
      </c>
      <c r="B139" t="s">
        <v>248</v>
      </c>
      <c r="C139" t="s">
        <v>304</v>
      </c>
      <c r="E139" s="1">
        <v>327.75</v>
      </c>
      <c r="F139" s="2">
        <v>3101633.35</v>
      </c>
      <c r="G139" s="2">
        <f>Table1[[#This Row],[Total Net State Funding]]/Table1[[#This Row],[Formula FTE]]+40.08</f>
        <v>9503.4922044241048</v>
      </c>
    </row>
    <row r="140" spans="1:7" x14ac:dyDescent="0.25">
      <c r="A140" t="s">
        <v>626</v>
      </c>
      <c r="B140" t="s">
        <v>249</v>
      </c>
      <c r="C140" t="s">
        <v>292</v>
      </c>
      <c r="E140" s="1">
        <v>537.55000000000007</v>
      </c>
      <c r="F140" s="2">
        <v>5081935.57</v>
      </c>
      <c r="G140" s="2">
        <f>Table1[[#This Row],[Total Net State Funding]]/Table1[[#This Row],[Formula FTE]]+40.08</f>
        <v>9493.9644200539478</v>
      </c>
    </row>
    <row r="141" spans="1:7" x14ac:dyDescent="0.25">
      <c r="A141" t="s">
        <v>412</v>
      </c>
      <c r="B141" t="s">
        <v>62</v>
      </c>
      <c r="C141" t="s">
        <v>303</v>
      </c>
      <c r="E141" s="1">
        <v>150.93</v>
      </c>
      <c r="F141" s="2">
        <v>1209890.4099999999</v>
      </c>
      <c r="G141" s="2">
        <f>Table1[[#This Row],[Total Net State Funding]]/Table1[[#This Row],[Formula FTE]]+40.08</f>
        <v>8056.3154071423833</v>
      </c>
    </row>
    <row r="142" spans="1:7" x14ac:dyDescent="0.25">
      <c r="A142" t="s">
        <v>414</v>
      </c>
      <c r="B142" t="s">
        <v>64</v>
      </c>
      <c r="C142" t="s">
        <v>302</v>
      </c>
      <c r="E142" s="1">
        <v>364.4899999999999</v>
      </c>
      <c r="F142" s="2">
        <v>3084954.67</v>
      </c>
      <c r="G142" s="2">
        <f>Table1[[#This Row],[Total Net State Funding]]/Table1[[#This Row],[Formula FTE]]+40.08</f>
        <v>8503.8366737084707</v>
      </c>
    </row>
    <row r="143" spans="1:7" x14ac:dyDescent="0.25">
      <c r="A143" t="s">
        <v>411</v>
      </c>
      <c r="B143" t="s">
        <v>61</v>
      </c>
      <c r="C143" t="s">
        <v>293</v>
      </c>
      <c r="E143" s="1">
        <v>181.55</v>
      </c>
      <c r="F143" s="2">
        <v>1443805.04</v>
      </c>
      <c r="G143" s="2">
        <f>Table1[[#This Row],[Total Net State Funding]]/Table1[[#This Row],[Formula FTE]]+40.08</f>
        <v>7992.7378903883227</v>
      </c>
    </row>
    <row r="144" spans="1:7" x14ac:dyDescent="0.25">
      <c r="A144" t="s">
        <v>415</v>
      </c>
      <c r="B144" t="s">
        <v>65</v>
      </c>
      <c r="C144" t="s">
        <v>304</v>
      </c>
      <c r="E144" s="1">
        <v>274.5</v>
      </c>
      <c r="F144" s="2">
        <v>2404949.29</v>
      </c>
      <c r="G144" s="2">
        <f>Table1[[#This Row],[Total Net State Funding]]/Table1[[#This Row],[Formula FTE]]+40.08</f>
        <v>8801.2795992714018</v>
      </c>
    </row>
    <row r="145" spans="1:7" x14ac:dyDescent="0.25">
      <c r="A145" t="s">
        <v>469</v>
      </c>
      <c r="B145" t="s">
        <v>117</v>
      </c>
      <c r="C145" t="s">
        <v>303</v>
      </c>
      <c r="E145" s="1">
        <v>310.47000000000003</v>
      </c>
      <c r="F145" s="2">
        <v>2631227.81</v>
      </c>
      <c r="G145" s="2">
        <f>Table1[[#This Row],[Total Net State Funding]]/Table1[[#This Row],[Formula FTE]]+40.08</f>
        <v>8515.0624781782444</v>
      </c>
    </row>
    <row r="146" spans="1:7" x14ac:dyDescent="0.25">
      <c r="A146" t="s">
        <v>475</v>
      </c>
      <c r="B146" t="s">
        <v>117</v>
      </c>
      <c r="C146" t="s">
        <v>303</v>
      </c>
      <c r="E146" s="1">
        <v>185.85</v>
      </c>
      <c r="F146" s="2">
        <v>1559038.5599999998</v>
      </c>
      <c r="G146" s="2">
        <f>Table1[[#This Row],[Total Net State Funding]]/Table1[[#This Row],[Formula FTE]]+40.08</f>
        <v>8428.7728167877322</v>
      </c>
    </row>
    <row r="147" spans="1:7" x14ac:dyDescent="0.25">
      <c r="A147" t="s">
        <v>453</v>
      </c>
      <c r="B147" t="s">
        <v>103</v>
      </c>
      <c r="C147" t="s">
        <v>292</v>
      </c>
      <c r="E147" s="1">
        <v>428.97999999999996</v>
      </c>
      <c r="F147" s="2">
        <v>3712527.23</v>
      </c>
      <c r="G147" s="2">
        <f>Table1[[#This Row],[Total Net State Funding]]/Table1[[#This Row],[Formula FTE]]+40.08</f>
        <v>8694.3930915194196</v>
      </c>
    </row>
    <row r="148" spans="1:7" x14ac:dyDescent="0.25">
      <c r="A148" t="s">
        <v>468</v>
      </c>
      <c r="B148" t="s">
        <v>116</v>
      </c>
      <c r="C148" t="s">
        <v>294</v>
      </c>
      <c r="E148" s="1">
        <v>781.73</v>
      </c>
      <c r="F148" s="2">
        <v>6686480.7000000011</v>
      </c>
      <c r="G148" s="2">
        <f>Table1[[#This Row],[Total Net State Funding]]/Table1[[#This Row],[Formula FTE]]+40.08</f>
        <v>8593.5200624256468</v>
      </c>
    </row>
    <row r="149" spans="1:7" x14ac:dyDescent="0.25">
      <c r="A149" t="s">
        <v>569</v>
      </c>
      <c r="B149" t="s">
        <v>206</v>
      </c>
      <c r="C149" t="s">
        <v>292</v>
      </c>
      <c r="E149" s="1">
        <v>445.79999999999995</v>
      </c>
      <c r="F149" s="2">
        <v>3762422.7899999991</v>
      </c>
      <c r="G149" s="2">
        <f>Table1[[#This Row],[Total Net State Funding]]/Table1[[#This Row],[Formula FTE]]+40.08</f>
        <v>8479.7901615074006</v>
      </c>
    </row>
    <row r="150" spans="1:7" x14ac:dyDescent="0.25">
      <c r="A150" t="s">
        <v>372</v>
      </c>
      <c r="B150" t="s">
        <v>23</v>
      </c>
      <c r="C150" t="s">
        <v>302</v>
      </c>
      <c r="E150" s="1">
        <v>524.79</v>
      </c>
      <c r="F150" s="2">
        <v>4422923.7299999995</v>
      </c>
      <c r="G150" s="2">
        <f>Table1[[#This Row],[Total Net State Funding]]/Table1[[#This Row],[Formula FTE]]+40.08</f>
        <v>8468.0678237009088</v>
      </c>
    </row>
    <row r="151" spans="1:7" x14ac:dyDescent="0.25">
      <c r="A151" t="s">
        <v>476</v>
      </c>
      <c r="B151" t="s">
        <v>123</v>
      </c>
      <c r="C151" t="s">
        <v>309</v>
      </c>
      <c r="E151" s="1">
        <v>330.07</v>
      </c>
      <c r="F151" s="2">
        <v>2735431.6800000002</v>
      </c>
      <c r="G151" s="2">
        <f>Table1[[#This Row],[Total Net State Funding]]/Table1[[#This Row],[Formula FTE]]+40.08</f>
        <v>8327.5089696125069</v>
      </c>
    </row>
    <row r="152" spans="1:7" x14ac:dyDescent="0.25">
      <c r="A152" t="s">
        <v>446</v>
      </c>
      <c r="B152" t="s">
        <v>96</v>
      </c>
      <c r="C152" t="s">
        <v>292</v>
      </c>
      <c r="E152" s="1">
        <v>487.02</v>
      </c>
      <c r="F152" s="2">
        <v>4055119.3800000004</v>
      </c>
      <c r="G152" s="2">
        <f>Table1[[#This Row],[Total Net State Funding]]/Table1[[#This Row],[Formula FTE]]+40.08</f>
        <v>8366.4718935567344</v>
      </c>
    </row>
    <row r="153" spans="1:7" x14ac:dyDescent="0.25">
      <c r="A153" t="s">
        <v>579</v>
      </c>
      <c r="B153" t="s">
        <v>215</v>
      </c>
      <c r="C153" t="s">
        <v>304</v>
      </c>
      <c r="E153" s="1">
        <v>113.13999999999999</v>
      </c>
      <c r="F153" s="2">
        <v>905549.78</v>
      </c>
      <c r="G153" s="2">
        <f>Table1[[#This Row],[Total Net State Funding]]/Table1[[#This Row],[Formula FTE]]+40.08</f>
        <v>8043.8786565317314</v>
      </c>
    </row>
    <row r="154" spans="1:7" x14ac:dyDescent="0.25">
      <c r="A154" t="s">
        <v>558</v>
      </c>
      <c r="B154" t="s">
        <v>197</v>
      </c>
      <c r="C154" t="s">
        <v>302</v>
      </c>
      <c r="E154" s="1">
        <v>229.60999999999999</v>
      </c>
      <c r="F154" s="2">
        <v>1942589.45</v>
      </c>
      <c r="G154" s="2">
        <f>Table1[[#This Row],[Total Net State Funding]]/Table1[[#This Row],[Formula FTE]]+40.08</f>
        <v>8500.4669604982373</v>
      </c>
    </row>
    <row r="155" spans="1:7" x14ac:dyDescent="0.25">
      <c r="A155" t="s">
        <v>420</v>
      </c>
      <c r="B155" t="s">
        <v>70</v>
      </c>
      <c r="C155" t="s">
        <v>315</v>
      </c>
      <c r="E155" s="1">
        <v>33.979999999999997</v>
      </c>
      <c r="F155" s="2">
        <v>351205.56999999995</v>
      </c>
      <c r="G155" s="2">
        <f>Table1[[#This Row],[Total Net State Funding]]/Table1[[#This Row],[Formula FTE]]+40.08</f>
        <v>10375.735385520895</v>
      </c>
    </row>
    <row r="156" spans="1:7" x14ac:dyDescent="0.25">
      <c r="A156" t="s">
        <v>471</v>
      </c>
      <c r="B156" t="s">
        <v>119</v>
      </c>
      <c r="C156" t="s">
        <v>307</v>
      </c>
      <c r="E156" s="1">
        <v>32.120000000000005</v>
      </c>
      <c r="F156" s="2">
        <v>284255.45999999996</v>
      </c>
      <c r="G156" s="2">
        <f>Table1[[#This Row],[Total Net State Funding]]/Table1[[#This Row],[Formula FTE]]+40.08</f>
        <v>8889.8763885429616</v>
      </c>
    </row>
    <row r="157" spans="1:7" x14ac:dyDescent="0.25">
      <c r="A157" t="s">
        <v>534</v>
      </c>
      <c r="B157" t="s">
        <v>174</v>
      </c>
      <c r="C157" t="s">
        <v>292</v>
      </c>
      <c r="E157" s="1">
        <v>210.48999999999998</v>
      </c>
      <c r="F157" s="2">
        <v>1698706.8699999999</v>
      </c>
      <c r="G157" s="2">
        <f>Table1[[#This Row],[Total Net State Funding]]/Table1[[#This Row],[Formula FTE]]+40.08</f>
        <v>8110.3297505819755</v>
      </c>
    </row>
    <row r="158" spans="1:7" x14ac:dyDescent="0.25">
      <c r="A158" t="s">
        <v>514</v>
      </c>
      <c r="B158" t="s">
        <v>301</v>
      </c>
      <c r="C158" t="s">
        <v>302</v>
      </c>
      <c r="E158" s="1">
        <v>116.14</v>
      </c>
      <c r="F158" s="2">
        <v>961060.9800000001</v>
      </c>
      <c r="G158" s="2">
        <f>Table1[[#This Row],[Total Net State Funding]]/Table1[[#This Row],[Formula FTE]]+40.08</f>
        <v>8315.1013535388338</v>
      </c>
    </row>
    <row r="159" spans="1:7" x14ac:dyDescent="0.25">
      <c r="A159" t="s">
        <v>533</v>
      </c>
      <c r="B159" t="s">
        <v>173</v>
      </c>
      <c r="C159" t="s">
        <v>307</v>
      </c>
      <c r="E159" s="1">
        <v>107.08999999999999</v>
      </c>
      <c r="F159" s="2">
        <v>921156.44000000006</v>
      </c>
      <c r="G159" s="2">
        <f>Table1[[#This Row],[Total Net State Funding]]/Table1[[#This Row],[Formula FTE]]+40.08</f>
        <v>8641.7836137828017</v>
      </c>
    </row>
    <row r="160" spans="1:7" x14ac:dyDescent="0.25">
      <c r="A160" t="s">
        <v>652</v>
      </c>
      <c r="B160" t="s">
        <v>673</v>
      </c>
      <c r="C160" t="s">
        <v>304</v>
      </c>
      <c r="E160" s="1">
        <v>120.09</v>
      </c>
      <c r="F160" s="2">
        <v>1116246.4899999998</v>
      </c>
      <c r="G160" s="2">
        <f>Table1[[#This Row],[Total Net State Funding]]/Table1[[#This Row],[Formula FTE]]+40.08</f>
        <v>9335.1627712548907</v>
      </c>
    </row>
    <row r="161" spans="1:7" x14ac:dyDescent="0.25">
      <c r="A161" t="s">
        <v>608</v>
      </c>
      <c r="B161" t="s">
        <v>231</v>
      </c>
      <c r="C161" t="s">
        <v>304</v>
      </c>
      <c r="E161" s="1">
        <v>258.13</v>
      </c>
      <c r="F161" s="2">
        <v>2222471.13</v>
      </c>
      <c r="G161" s="2">
        <f>Table1[[#This Row],[Total Net State Funding]]/Table1[[#This Row],[Formula FTE]]+40.08</f>
        <v>8649.9708689420058</v>
      </c>
    </row>
    <row r="162" spans="1:7" x14ac:dyDescent="0.25">
      <c r="A162" t="s">
        <v>646</v>
      </c>
      <c r="B162" t="s">
        <v>268</v>
      </c>
      <c r="C162" t="s">
        <v>292</v>
      </c>
      <c r="E162" s="1">
        <v>291.64999999999998</v>
      </c>
      <c r="F162" s="2">
        <v>2451298.34</v>
      </c>
      <c r="G162" s="2">
        <f>Table1[[#This Row],[Total Net State Funding]]/Table1[[#This Row],[Formula FTE]]+40.08</f>
        <v>8445.0117332418995</v>
      </c>
    </row>
    <row r="163" spans="1:7" x14ac:dyDescent="0.25">
      <c r="A163" t="s">
        <v>630</v>
      </c>
      <c r="B163" t="s">
        <v>253</v>
      </c>
      <c r="C163" t="s">
        <v>304</v>
      </c>
      <c r="E163" s="1">
        <v>366.63000000000011</v>
      </c>
      <c r="F163" s="2">
        <v>3805651.61</v>
      </c>
      <c r="G163" s="2">
        <f>Table1[[#This Row],[Total Net State Funding]]/Table1[[#This Row],[Formula FTE]]+40.08</f>
        <v>10420.167854239966</v>
      </c>
    </row>
    <row r="164" spans="1:7" x14ac:dyDescent="0.25">
      <c r="A164" t="s">
        <v>550</v>
      </c>
      <c r="B164" t="s">
        <v>190</v>
      </c>
      <c r="C164" t="s">
        <v>298</v>
      </c>
      <c r="E164" s="1">
        <v>187.29000000000002</v>
      </c>
      <c r="F164" s="2">
        <v>1354327.33</v>
      </c>
      <c r="G164" s="2">
        <f>Table1[[#This Row],[Total Net State Funding]]/Table1[[#This Row],[Formula FTE]]+40.08</f>
        <v>7271.2580127075653</v>
      </c>
    </row>
    <row r="165" spans="1:7" x14ac:dyDescent="0.25">
      <c r="A165" t="s">
        <v>580</v>
      </c>
      <c r="B165" t="s">
        <v>216</v>
      </c>
      <c r="C165" t="s">
        <v>302</v>
      </c>
      <c r="E165" s="1">
        <v>325.77</v>
      </c>
      <c r="F165" s="2">
        <v>2754498.2300000004</v>
      </c>
      <c r="G165" s="2">
        <f>Table1[[#This Row],[Total Net State Funding]]/Table1[[#This Row],[Formula FTE]]+40.08</f>
        <v>8495.4265021334086</v>
      </c>
    </row>
    <row r="166" spans="1:7" x14ac:dyDescent="0.25">
      <c r="A166" t="s">
        <v>563</v>
      </c>
      <c r="B166" t="s">
        <v>201</v>
      </c>
      <c r="C166" t="s">
        <v>292</v>
      </c>
      <c r="E166" s="1">
        <v>132.62</v>
      </c>
      <c r="F166" s="2">
        <v>1085383.1099999999</v>
      </c>
      <c r="G166" s="2">
        <f>Table1[[#This Row],[Total Net State Funding]]/Table1[[#This Row],[Formula FTE]]+40.08</f>
        <v>8224.2385733675146</v>
      </c>
    </row>
    <row r="167" spans="1:7" x14ac:dyDescent="0.25">
      <c r="A167" t="s">
        <v>455</v>
      </c>
      <c r="B167" t="s">
        <v>104</v>
      </c>
      <c r="C167" t="s">
        <v>292</v>
      </c>
      <c r="E167" s="1">
        <v>1953.5800000000002</v>
      </c>
      <c r="F167" s="2">
        <v>16003871.93</v>
      </c>
      <c r="G167" s="2">
        <f>Table1[[#This Row],[Total Net State Funding]]/Table1[[#This Row],[Formula FTE]]+40.08</f>
        <v>8232.1540026003531</v>
      </c>
    </row>
    <row r="168" spans="1:7" x14ac:dyDescent="0.25">
      <c r="A168" t="s">
        <v>451</v>
      </c>
      <c r="B168" t="s">
        <v>101</v>
      </c>
      <c r="C168" t="s">
        <v>303</v>
      </c>
      <c r="E168" s="1">
        <v>574</v>
      </c>
      <c r="F168" s="2">
        <v>5199408.0199999996</v>
      </c>
      <c r="G168" s="2">
        <f>Table1[[#This Row],[Total Net State Funding]]/Table1[[#This Row],[Formula FTE]]+40.08</f>
        <v>9098.2821254355385</v>
      </c>
    </row>
    <row r="169" spans="1:7" x14ac:dyDescent="0.25">
      <c r="A169" t="s">
        <v>458</v>
      </c>
      <c r="B169" t="s">
        <v>107</v>
      </c>
      <c r="C169" t="s">
        <v>302</v>
      </c>
      <c r="E169" s="1">
        <v>291.28999999999996</v>
      </c>
      <c r="F169" s="2">
        <v>2459102.4200000004</v>
      </c>
      <c r="G169" s="2">
        <f>Table1[[#This Row],[Total Net State Funding]]/Table1[[#This Row],[Formula FTE]]+40.08</f>
        <v>8482.1906800782745</v>
      </c>
    </row>
    <row r="170" spans="1:7" x14ac:dyDescent="0.25">
      <c r="A170" t="s">
        <v>668</v>
      </c>
      <c r="B170" t="s">
        <v>287</v>
      </c>
      <c r="C170" t="s">
        <v>304</v>
      </c>
      <c r="E170" s="1">
        <v>208.26</v>
      </c>
      <c r="F170" s="2">
        <v>2084299.5799999998</v>
      </c>
      <c r="G170" s="2">
        <f>Table1[[#This Row],[Total Net State Funding]]/Table1[[#This Row],[Formula FTE]]+40.08</f>
        <v>10048.240856621531</v>
      </c>
    </row>
    <row r="171" spans="1:7" x14ac:dyDescent="0.25">
      <c r="A171" t="s">
        <v>510</v>
      </c>
      <c r="B171" t="s">
        <v>331</v>
      </c>
      <c r="C171" t="s">
        <v>304</v>
      </c>
      <c r="E171" s="1">
        <v>300.05</v>
      </c>
      <c r="F171" s="2">
        <v>2533309.37</v>
      </c>
      <c r="G171" s="2">
        <f>Table1[[#This Row],[Total Net State Funding]]/Table1[[#This Row],[Formula FTE]]+40.08</f>
        <v>8483.0374070988164</v>
      </c>
    </row>
    <row r="172" spans="1:7" x14ac:dyDescent="0.25">
      <c r="A172" t="s">
        <v>467</v>
      </c>
      <c r="B172" t="s">
        <v>115</v>
      </c>
      <c r="C172" t="s">
        <v>321</v>
      </c>
      <c r="E172" s="1">
        <v>78.559999999999988</v>
      </c>
      <c r="F172" s="2">
        <v>613435.54999999993</v>
      </c>
      <c r="G172" s="2">
        <f>Table1[[#This Row],[Total Net State Funding]]/Table1[[#This Row],[Formula FTE]]+40.08</f>
        <v>7848.5773268839102</v>
      </c>
    </row>
    <row r="173" spans="1:7" x14ac:dyDescent="0.25">
      <c r="A173" t="s">
        <v>566</v>
      </c>
      <c r="B173" t="s">
        <v>204</v>
      </c>
      <c r="C173" t="s">
        <v>303</v>
      </c>
      <c r="E173" s="1">
        <v>227.86999999999995</v>
      </c>
      <c r="F173" s="2">
        <v>2642293.8700000006</v>
      </c>
      <c r="G173" s="2">
        <f>Table1[[#This Row],[Total Net State Funding]]/Table1[[#This Row],[Formula FTE]]+40.08</f>
        <v>11635.699739325059</v>
      </c>
    </row>
    <row r="174" spans="1:7" x14ac:dyDescent="0.25">
      <c r="A174" t="s">
        <v>525</v>
      </c>
      <c r="B174" t="s">
        <v>165</v>
      </c>
      <c r="C174" t="s">
        <v>299</v>
      </c>
      <c r="E174" s="1">
        <v>59.37</v>
      </c>
      <c r="F174" s="2">
        <v>515474.27</v>
      </c>
      <c r="G174" s="2">
        <f>Table1[[#This Row],[Total Net State Funding]]/Table1[[#This Row],[Formula FTE]]+40.08</f>
        <v>8722.4830655213082</v>
      </c>
    </row>
    <row r="175" spans="1:7" x14ac:dyDescent="0.25">
      <c r="A175" t="s">
        <v>528</v>
      </c>
      <c r="B175" t="s">
        <v>168</v>
      </c>
      <c r="C175" t="s">
        <v>304</v>
      </c>
      <c r="E175" s="1">
        <v>404.37999999999994</v>
      </c>
      <c r="F175" s="2">
        <v>3627783.81</v>
      </c>
      <c r="G175" s="2">
        <f>Table1[[#This Row],[Total Net State Funding]]/Table1[[#This Row],[Formula FTE]]+40.08</f>
        <v>9011.3046154607073</v>
      </c>
    </row>
    <row r="176" spans="1:7" x14ac:dyDescent="0.25">
      <c r="A176" t="s">
        <v>544</v>
      </c>
      <c r="B176" t="s">
        <v>184</v>
      </c>
      <c r="C176" t="s">
        <v>304</v>
      </c>
      <c r="E176" s="1">
        <v>247.94</v>
      </c>
      <c r="F176" s="2">
        <v>2067488.9200000002</v>
      </c>
      <c r="G176" s="2">
        <f>Table1[[#This Row],[Total Net State Funding]]/Table1[[#This Row],[Formula FTE]]+40.08</f>
        <v>8378.7462902315074</v>
      </c>
    </row>
    <row r="177" spans="1:7" x14ac:dyDescent="0.25">
      <c r="A177" t="s">
        <v>573</v>
      </c>
      <c r="B177" t="s">
        <v>209</v>
      </c>
      <c r="C177" t="s">
        <v>294</v>
      </c>
      <c r="E177" s="1">
        <v>244.55999999999997</v>
      </c>
      <c r="F177" s="2">
        <v>2057161.33</v>
      </c>
      <c r="G177" s="2">
        <f>Table1[[#This Row],[Total Net State Funding]]/Table1[[#This Row],[Formula FTE]]+40.08</f>
        <v>8451.7635541380441</v>
      </c>
    </row>
    <row r="178" spans="1:7" x14ac:dyDescent="0.25">
      <c r="A178" t="s">
        <v>604</v>
      </c>
      <c r="B178" t="s">
        <v>227</v>
      </c>
      <c r="C178" t="s">
        <v>294</v>
      </c>
      <c r="E178" s="1">
        <v>147.78999999999996</v>
      </c>
      <c r="F178" s="2">
        <v>1336787.3899999999</v>
      </c>
      <c r="G178" s="2">
        <f>Table1[[#This Row],[Total Net State Funding]]/Table1[[#This Row],[Formula FTE]]+40.08</f>
        <v>9085.2616090398551</v>
      </c>
    </row>
    <row r="179" spans="1:7" x14ac:dyDescent="0.25">
      <c r="A179" t="s">
        <v>431</v>
      </c>
      <c r="B179" t="s">
        <v>81</v>
      </c>
      <c r="C179" t="s">
        <v>294</v>
      </c>
      <c r="E179" s="1">
        <v>582.75</v>
      </c>
      <c r="F179" s="2">
        <v>4927555.459999999</v>
      </c>
      <c r="G179" s="2">
        <f>Table1[[#This Row],[Total Net State Funding]]/Table1[[#This Row],[Formula FTE]]+40.08</f>
        <v>8495.7736250536236</v>
      </c>
    </row>
    <row r="180" spans="1:7" x14ac:dyDescent="0.25">
      <c r="A180" t="s">
        <v>450</v>
      </c>
      <c r="B180" t="s">
        <v>100</v>
      </c>
      <c r="C180" t="s">
        <v>302</v>
      </c>
      <c r="E180" s="1">
        <v>532.05999999999995</v>
      </c>
      <c r="F180" s="2">
        <v>4361492.79</v>
      </c>
      <c r="G180" s="2">
        <f>Table1[[#This Row],[Total Net State Funding]]/Table1[[#This Row],[Formula FTE]]+40.08</f>
        <v>8237.4502026087284</v>
      </c>
    </row>
    <row r="181" spans="1:7" x14ac:dyDescent="0.25">
      <c r="A181" t="s">
        <v>369</v>
      </c>
      <c r="B181" t="s">
        <v>20</v>
      </c>
      <c r="C181" t="s">
        <v>304</v>
      </c>
      <c r="E181" s="1">
        <v>230.98000000000002</v>
      </c>
      <c r="F181" s="2">
        <v>2055268.4100000004</v>
      </c>
      <c r="G181" s="2">
        <f>Table1[[#This Row],[Total Net State Funding]]/Table1[[#This Row],[Formula FTE]]+40.08</f>
        <v>8938.1162369036283</v>
      </c>
    </row>
    <row r="182" spans="1:7" x14ac:dyDescent="0.25">
      <c r="A182" t="s">
        <v>454</v>
      </c>
      <c r="B182" t="s">
        <v>681</v>
      </c>
      <c r="C182" t="s">
        <v>309</v>
      </c>
      <c r="E182" s="1">
        <v>109.86999999999999</v>
      </c>
      <c r="F182" s="2">
        <v>997275.95</v>
      </c>
      <c r="G182" s="2">
        <f>Table1[[#This Row],[Total Net State Funding]]/Table1[[#This Row],[Formula FTE]]+40.08</f>
        <v>9116.9522126149095</v>
      </c>
    </row>
    <row r="183" spans="1:7" x14ac:dyDescent="0.25">
      <c r="A183" t="s">
        <v>529</v>
      </c>
      <c r="B183" t="s">
        <v>169</v>
      </c>
      <c r="C183" t="s">
        <v>307</v>
      </c>
      <c r="E183" s="1">
        <v>158.69</v>
      </c>
      <c r="F183" s="2">
        <v>1306659</v>
      </c>
      <c r="G183" s="2">
        <f>Table1[[#This Row],[Total Net State Funding]]/Table1[[#This Row],[Formula FTE]]+40.08</f>
        <v>8274.1149108324407</v>
      </c>
    </row>
    <row r="184" spans="1:7" x14ac:dyDescent="0.25">
      <c r="A184" t="s">
        <v>583</v>
      </c>
      <c r="B184" t="s">
        <v>219</v>
      </c>
      <c r="C184" t="s">
        <v>295</v>
      </c>
      <c r="E184" s="1">
        <v>222.52</v>
      </c>
      <c r="F184" s="2">
        <v>1921297.1199999999</v>
      </c>
      <c r="G184" s="2">
        <f>Table1[[#This Row],[Total Net State Funding]]/Table1[[#This Row],[Formula FTE]]+40.08</f>
        <v>8674.3471220564425</v>
      </c>
    </row>
    <row r="185" spans="1:7" x14ac:dyDescent="0.25">
      <c r="A185" t="s">
        <v>602</v>
      </c>
      <c r="B185" t="s">
        <v>225</v>
      </c>
      <c r="C185" t="s">
        <v>314</v>
      </c>
      <c r="E185" s="1">
        <v>273.52</v>
      </c>
      <c r="F185" s="2">
        <v>3358586.95</v>
      </c>
      <c r="G185" s="2">
        <f>Table1[[#This Row],[Total Net State Funding]]/Table1[[#This Row],[Formula FTE]]+40.08</f>
        <v>12319.20748610705</v>
      </c>
    </row>
    <row r="186" spans="1:7" x14ac:dyDescent="0.25">
      <c r="A186" t="s">
        <v>485</v>
      </c>
      <c r="B186" t="s">
        <v>131</v>
      </c>
      <c r="C186" t="s">
        <v>292</v>
      </c>
      <c r="E186" s="1">
        <v>182.36999999999995</v>
      </c>
      <c r="F186" s="2">
        <v>1884796.98</v>
      </c>
      <c r="G186" s="2">
        <f>Table1[[#This Row],[Total Net State Funding]]/Table1[[#This Row],[Formula FTE]]+40.08</f>
        <v>10375.096614574768</v>
      </c>
    </row>
    <row r="187" spans="1:7" x14ac:dyDescent="0.25">
      <c r="A187" t="s">
        <v>368</v>
      </c>
      <c r="B187" t="s">
        <v>19</v>
      </c>
      <c r="C187" t="s">
        <v>304</v>
      </c>
      <c r="E187" s="1">
        <v>563.86</v>
      </c>
      <c r="F187" s="2">
        <v>3961428.600000001</v>
      </c>
      <c r="G187" s="2">
        <f>Table1[[#This Row],[Total Net State Funding]]/Table1[[#This Row],[Formula FTE]]+40.08</f>
        <v>7065.6335061894815</v>
      </c>
    </row>
    <row r="188" spans="1:7" x14ac:dyDescent="0.25">
      <c r="A188" t="s">
        <v>496</v>
      </c>
      <c r="B188" t="s">
        <v>140</v>
      </c>
      <c r="C188" t="s">
        <v>292</v>
      </c>
      <c r="E188" s="1">
        <v>939.78000000000009</v>
      </c>
      <c r="F188" s="2">
        <v>6873334.4699999997</v>
      </c>
      <c r="G188" s="2">
        <f>Table1[[#This Row],[Total Net State Funding]]/Table1[[#This Row],[Formula FTE]]+40.08</f>
        <v>7353.8496801379033</v>
      </c>
    </row>
    <row r="189" spans="1:7" x14ac:dyDescent="0.25">
      <c r="A189" t="s">
        <v>603</v>
      </c>
      <c r="B189" t="s">
        <v>226</v>
      </c>
      <c r="C189" t="s">
        <v>303</v>
      </c>
      <c r="E189" s="1">
        <v>128.29000000000002</v>
      </c>
      <c r="F189" s="2">
        <v>1156585.54</v>
      </c>
      <c r="G189" s="2">
        <f>Table1[[#This Row],[Total Net State Funding]]/Table1[[#This Row],[Formula FTE]]+40.08</f>
        <v>9055.4790178501826</v>
      </c>
    </row>
    <row r="190" spans="1:7" x14ac:dyDescent="0.25">
      <c r="A190" t="s">
        <v>637</v>
      </c>
      <c r="B190" t="s">
        <v>259</v>
      </c>
      <c r="C190" t="s">
        <v>307</v>
      </c>
      <c r="E190" s="1">
        <v>146.21</v>
      </c>
      <c r="F190" s="2">
        <v>1281750.4099999999</v>
      </c>
      <c r="G190" s="2">
        <f>Table1[[#This Row],[Total Net State Funding]]/Table1[[#This Row],[Formula FTE]]+40.08</f>
        <v>8806.5830435674707</v>
      </c>
    </row>
    <row r="191" spans="1:7" x14ac:dyDescent="0.25">
      <c r="A191" t="s">
        <v>649</v>
      </c>
      <c r="B191" t="s">
        <v>271</v>
      </c>
      <c r="C191" t="s">
        <v>314</v>
      </c>
      <c r="E191" s="1">
        <v>292.51000000000005</v>
      </c>
      <c r="F191" s="2">
        <v>2586040.08</v>
      </c>
      <c r="G191" s="2">
        <f>Table1[[#This Row],[Total Net State Funding]]/Table1[[#This Row],[Formula FTE]]+40.08</f>
        <v>8880.9404150285445</v>
      </c>
    </row>
    <row r="192" spans="1:7" x14ac:dyDescent="0.25">
      <c r="A192" t="s">
        <v>410</v>
      </c>
      <c r="B192" t="s">
        <v>60</v>
      </c>
      <c r="C192" t="s">
        <v>292</v>
      </c>
      <c r="E192" s="1">
        <v>117.16000000000001</v>
      </c>
      <c r="F192" s="2">
        <v>948147.28999999992</v>
      </c>
      <c r="G192" s="2">
        <f>Table1[[#This Row],[Total Net State Funding]]/Table1[[#This Row],[Formula FTE]]+40.08</f>
        <v>8132.8359747354034</v>
      </c>
    </row>
    <row r="193" spans="1:7" x14ac:dyDescent="0.25">
      <c r="A193" t="s">
        <v>623</v>
      </c>
      <c r="B193" t="s">
        <v>246</v>
      </c>
      <c r="C193" t="s">
        <v>292</v>
      </c>
      <c r="E193" s="1">
        <v>487.98</v>
      </c>
      <c r="F193" s="2">
        <v>3883381.81</v>
      </c>
      <c r="G193" s="2">
        <f>Table1[[#This Row],[Total Net State Funding]]/Table1[[#This Row],[Formula FTE]]+40.08</f>
        <v>7998.1557613016921</v>
      </c>
    </row>
    <row r="194" spans="1:7" x14ac:dyDescent="0.25">
      <c r="A194" t="s">
        <v>433</v>
      </c>
      <c r="B194" t="s">
        <v>83</v>
      </c>
      <c r="C194" t="s">
        <v>317</v>
      </c>
      <c r="E194" s="1">
        <v>300.54999999999995</v>
      </c>
      <c r="F194" s="2">
        <v>2527092.5200000005</v>
      </c>
      <c r="G194" s="2">
        <f>Table1[[#This Row],[Total Net State Funding]]/Table1[[#This Row],[Formula FTE]]+40.08</f>
        <v>8448.3066511395809</v>
      </c>
    </row>
    <row r="195" spans="1:7" x14ac:dyDescent="0.25">
      <c r="A195" t="s">
        <v>572</v>
      </c>
      <c r="B195" t="s">
        <v>208</v>
      </c>
      <c r="C195" t="s">
        <v>303</v>
      </c>
      <c r="E195" s="1">
        <v>236.74999999999997</v>
      </c>
      <c r="F195" s="2">
        <v>2015641.24</v>
      </c>
      <c r="G195" s="2">
        <f>Table1[[#This Row],[Total Net State Funding]]/Table1[[#This Row],[Formula FTE]]+40.08</f>
        <v>8553.8761562830005</v>
      </c>
    </row>
    <row r="196" spans="1:7" x14ac:dyDescent="0.25">
      <c r="A196" t="s">
        <v>574</v>
      </c>
      <c r="B196" t="s">
        <v>210</v>
      </c>
      <c r="C196" t="s">
        <v>293</v>
      </c>
      <c r="E196" s="1">
        <v>297.81999999999994</v>
      </c>
      <c r="F196" s="2">
        <v>2417883.84</v>
      </c>
      <c r="G196" s="2">
        <f>Table1[[#This Row],[Total Net State Funding]]/Table1[[#This Row],[Formula FTE]]+40.08</f>
        <v>8158.688018266068</v>
      </c>
    </row>
    <row r="197" spans="1:7" x14ac:dyDescent="0.25">
      <c r="A197" t="s">
        <v>427</v>
      </c>
      <c r="B197" t="s">
        <v>77</v>
      </c>
      <c r="C197" t="s">
        <v>293</v>
      </c>
      <c r="E197" s="1">
        <v>230.7</v>
      </c>
      <c r="F197" s="2">
        <v>1949045.13</v>
      </c>
      <c r="G197" s="2">
        <f>Table1[[#This Row],[Total Net State Funding]]/Table1[[#This Row],[Formula FTE]]+40.08</f>
        <v>8488.4767490247068</v>
      </c>
    </row>
    <row r="198" spans="1:7" x14ac:dyDescent="0.25">
      <c r="A198" t="s">
        <v>656</v>
      </c>
      <c r="B198" t="s">
        <v>277</v>
      </c>
      <c r="C198" t="s">
        <v>303</v>
      </c>
      <c r="E198" s="1">
        <v>506.0800000000001</v>
      </c>
      <c r="F198" s="2">
        <v>4194740.1300000008</v>
      </c>
      <c r="G198" s="2">
        <f>Table1[[#This Row],[Total Net State Funding]]/Table1[[#This Row],[Formula FTE]]+40.08</f>
        <v>8328.7697921277268</v>
      </c>
    </row>
    <row r="199" spans="1:7" x14ac:dyDescent="0.25">
      <c r="A199" t="s">
        <v>482</v>
      </c>
      <c r="B199" t="s">
        <v>128</v>
      </c>
      <c r="C199" t="s">
        <v>304</v>
      </c>
      <c r="E199" s="1">
        <v>242.13</v>
      </c>
      <c r="F199" s="2">
        <v>2065675.5899999999</v>
      </c>
      <c r="G199" s="2">
        <f>Table1[[#This Row],[Total Net State Funding]]/Table1[[#This Row],[Formula FTE]]+40.08</f>
        <v>8571.3466336265628</v>
      </c>
    </row>
    <row r="200" spans="1:7" x14ac:dyDescent="0.25">
      <c r="A200" t="s">
        <v>434</v>
      </c>
      <c r="B200" t="s">
        <v>84</v>
      </c>
      <c r="C200" t="s">
        <v>304</v>
      </c>
      <c r="E200" s="1">
        <v>374.14</v>
      </c>
      <c r="F200" s="2">
        <v>2992781.1399999997</v>
      </c>
      <c r="G200" s="2">
        <f>Table1[[#This Row],[Total Net State Funding]]/Table1[[#This Row],[Formula FTE]]+40.08</f>
        <v>8039.1742962527387</v>
      </c>
    </row>
    <row r="201" spans="1:7" x14ac:dyDescent="0.25">
      <c r="A201" t="s">
        <v>435</v>
      </c>
      <c r="B201" t="s">
        <v>85</v>
      </c>
      <c r="C201" t="s">
        <v>292</v>
      </c>
      <c r="E201" s="1">
        <v>317.37</v>
      </c>
      <c r="F201" s="2">
        <v>2636769.1999999997</v>
      </c>
      <c r="G201" s="2">
        <f>Table1[[#This Row],[Total Net State Funding]]/Table1[[#This Row],[Formula FTE]]+40.08</f>
        <v>8348.2666591045145</v>
      </c>
    </row>
    <row r="202" spans="1:7" x14ac:dyDescent="0.25">
      <c r="A202" t="s">
        <v>493</v>
      </c>
      <c r="B202" t="s">
        <v>137</v>
      </c>
      <c r="C202" t="s">
        <v>311</v>
      </c>
      <c r="E202" s="1">
        <v>97.84999999999998</v>
      </c>
      <c r="F202" s="2">
        <v>1090340.3</v>
      </c>
      <c r="G202" s="2">
        <f>Table1[[#This Row],[Total Net State Funding]]/Table1[[#This Row],[Formula FTE]]+40.08</f>
        <v>11183.057005620851</v>
      </c>
    </row>
    <row r="203" spans="1:7" x14ac:dyDescent="0.25">
      <c r="A203" t="s">
        <v>582</v>
      </c>
      <c r="B203" t="s">
        <v>218</v>
      </c>
      <c r="C203" t="s">
        <v>292</v>
      </c>
      <c r="E203" s="1">
        <v>181.59</v>
      </c>
      <c r="F203" s="2">
        <v>1485856.8699999999</v>
      </c>
      <c r="G203" s="2">
        <f>Table1[[#This Row],[Total Net State Funding]]/Table1[[#This Row],[Formula FTE]]+40.08</f>
        <v>8222.5617996585715</v>
      </c>
    </row>
    <row r="204" spans="1:7" x14ac:dyDescent="0.25">
      <c r="A204" t="s">
        <v>593</v>
      </c>
      <c r="B204" t="s">
        <v>340</v>
      </c>
      <c r="C204" t="s">
        <v>304</v>
      </c>
      <c r="E204" s="1">
        <v>102.48999999999998</v>
      </c>
      <c r="F204" s="2">
        <v>788394.15</v>
      </c>
      <c r="G204" s="2">
        <f>Table1[[#This Row],[Total Net State Funding]]/Table1[[#This Row],[Formula FTE]]+40.08</f>
        <v>7732.4807220216626</v>
      </c>
    </row>
    <row r="205" spans="1:7" x14ac:dyDescent="0.25">
      <c r="A205" t="s">
        <v>437</v>
      </c>
      <c r="B205" t="s">
        <v>87</v>
      </c>
      <c r="C205" t="s">
        <v>292</v>
      </c>
      <c r="E205" s="1">
        <v>115.04000000000002</v>
      </c>
      <c r="F205" s="2">
        <v>1168602.26</v>
      </c>
      <c r="G205" s="2">
        <f>Table1[[#This Row],[Total Net State Funding]]/Table1[[#This Row],[Formula FTE]]+40.08</f>
        <v>10198.305486787203</v>
      </c>
    </row>
    <row r="206" spans="1:7" x14ac:dyDescent="0.25">
      <c r="A206" t="s">
        <v>470</v>
      </c>
      <c r="B206" t="s">
        <v>118</v>
      </c>
      <c r="C206" t="s">
        <v>304</v>
      </c>
      <c r="E206" s="1">
        <v>526.0200000000001</v>
      </c>
      <c r="F206" s="2">
        <v>4641275.46</v>
      </c>
      <c r="G206" s="2">
        <f>Table1[[#This Row],[Total Net State Funding]]/Table1[[#This Row],[Formula FTE]]+40.08</f>
        <v>8863.4621147484868</v>
      </c>
    </row>
    <row r="207" spans="1:7" x14ac:dyDescent="0.25">
      <c r="A207" t="s">
        <v>377</v>
      </c>
      <c r="B207" t="s">
        <v>28</v>
      </c>
      <c r="C207" t="s">
        <v>292</v>
      </c>
      <c r="E207" s="1">
        <v>240.40999999999997</v>
      </c>
      <c r="F207" s="2">
        <v>2028947.4600000002</v>
      </c>
      <c r="G207" s="2">
        <f>Table1[[#This Row],[Total Net State Funding]]/Table1[[#This Row],[Formula FTE]]+40.08</f>
        <v>8479.6102192088529</v>
      </c>
    </row>
    <row r="208" spans="1:7" x14ac:dyDescent="0.25">
      <c r="A208" t="s">
        <v>578</v>
      </c>
      <c r="B208" t="s">
        <v>214</v>
      </c>
      <c r="C208" t="s">
        <v>302</v>
      </c>
      <c r="E208" s="1">
        <v>315.75000000000006</v>
      </c>
      <c r="F208" s="2">
        <v>2196941.02</v>
      </c>
      <c r="G208" s="2">
        <f>Table1[[#This Row],[Total Net State Funding]]/Table1[[#This Row],[Formula FTE]]+40.08</f>
        <v>6997.9296278701495</v>
      </c>
    </row>
    <row r="209" spans="1:7" x14ac:dyDescent="0.25">
      <c r="A209" t="s">
        <v>405</v>
      </c>
      <c r="B209" t="s">
        <v>55</v>
      </c>
      <c r="C209" t="s">
        <v>292</v>
      </c>
      <c r="E209" s="1">
        <v>246.08000000000007</v>
      </c>
      <c r="F209" s="2">
        <v>6986039.1899999995</v>
      </c>
      <c r="G209" s="2">
        <f>Table1[[#This Row],[Total Net State Funding]]/Table1[[#This Row],[Formula FTE]]+40.08</f>
        <v>28429.380999674893</v>
      </c>
    </row>
    <row r="210" spans="1:7" x14ac:dyDescent="0.25">
      <c r="A210" t="s">
        <v>520</v>
      </c>
      <c r="B210" t="s">
        <v>160</v>
      </c>
      <c r="C210" t="s">
        <v>304</v>
      </c>
      <c r="E210" s="1">
        <v>301.45999999999998</v>
      </c>
      <c r="F210" s="2">
        <v>2594488.7499999995</v>
      </c>
      <c r="G210" s="2">
        <f>Table1[[#This Row],[Total Net State Funding]]/Table1[[#This Row],[Formula FTE]]+40.08</f>
        <v>8646.491298348039</v>
      </c>
    </row>
    <row r="211" spans="1:7" x14ac:dyDescent="0.25">
      <c r="A211" t="s">
        <v>353</v>
      </c>
      <c r="B211" t="s">
        <v>5</v>
      </c>
      <c r="C211" t="s">
        <v>304</v>
      </c>
      <c r="D211" t="s">
        <v>289</v>
      </c>
      <c r="E211" s="1">
        <v>5391.8399999999983</v>
      </c>
      <c r="F211" s="2">
        <v>38270665.129999995</v>
      </c>
      <c r="G211" s="2">
        <f>Table1[[#This Row],[Total Net State Funding]]/Table1[[#This Row],[Formula FTE]]+40.08</f>
        <v>7137.9659035134582</v>
      </c>
    </row>
    <row r="212" spans="1:7" x14ac:dyDescent="0.25">
      <c r="A212" t="s">
        <v>530</v>
      </c>
      <c r="B212" t="s">
        <v>170</v>
      </c>
      <c r="C212" t="s">
        <v>292</v>
      </c>
      <c r="E212" s="1">
        <v>80.069999999999993</v>
      </c>
      <c r="F212" s="2">
        <v>957094.77999999991</v>
      </c>
      <c r="G212" s="2">
        <f>Table1[[#This Row],[Total Net State Funding]]/Table1[[#This Row],[Formula FTE]]+40.08</f>
        <v>11993.305677532158</v>
      </c>
    </row>
    <row r="213" spans="1:7" x14ac:dyDescent="0.25">
      <c r="A213" t="s">
        <v>585</v>
      </c>
      <c r="B213" t="s">
        <v>220</v>
      </c>
      <c r="C213" t="s">
        <v>302</v>
      </c>
      <c r="D213" t="s">
        <v>289</v>
      </c>
      <c r="E213" s="1">
        <v>417.19999999999982</v>
      </c>
      <c r="F213" s="2">
        <v>3007894.4099999997</v>
      </c>
      <c r="G213" s="2">
        <f>Table1[[#This Row],[Total Net State Funding]]/Table1[[#This Row],[Formula FTE]]+40.08</f>
        <v>7249.7981447746906</v>
      </c>
    </row>
    <row r="214" spans="1:7" x14ac:dyDescent="0.25">
      <c r="A214" t="s">
        <v>644</v>
      </c>
      <c r="B214" t="s">
        <v>266</v>
      </c>
      <c r="C214" t="s">
        <v>302</v>
      </c>
      <c r="D214" t="s">
        <v>289</v>
      </c>
      <c r="E214" s="1">
        <v>17845.030000000021</v>
      </c>
      <c r="F214" s="2">
        <v>126628041.08</v>
      </c>
      <c r="G214" s="2">
        <f>Table1[[#This Row],[Total Net State Funding]]/Table1[[#This Row],[Formula FTE]]+40.08</f>
        <v>7136.0636481081765</v>
      </c>
    </row>
    <row r="215" spans="1:7" x14ac:dyDescent="0.25">
      <c r="A215" t="s">
        <v>486</v>
      </c>
      <c r="B215" t="s">
        <v>132</v>
      </c>
      <c r="C215" t="s">
        <v>304</v>
      </c>
      <c r="E215" s="1">
        <v>199.61</v>
      </c>
      <c r="F215" s="2">
        <v>2641786.2200000007</v>
      </c>
      <c r="G215" s="2">
        <f>Table1[[#This Row],[Total Net State Funding]]/Table1[[#This Row],[Formula FTE]]+40.08</f>
        <v>13274.818840739445</v>
      </c>
    </row>
    <row r="216" spans="1:7" x14ac:dyDescent="0.25">
      <c r="A216" t="s">
        <v>634</v>
      </c>
      <c r="B216" t="s">
        <v>257</v>
      </c>
      <c r="C216" t="s">
        <v>304</v>
      </c>
      <c r="E216" s="1">
        <v>305.74</v>
      </c>
      <c r="F216" s="2">
        <v>2407731.8899999997</v>
      </c>
      <c r="G216" s="2">
        <f>Table1[[#This Row],[Total Net State Funding]]/Table1[[#This Row],[Formula FTE]]+40.08</f>
        <v>7915.1761274285327</v>
      </c>
    </row>
    <row r="217" spans="1:7" x14ac:dyDescent="0.25">
      <c r="A217" t="s">
        <v>564</v>
      </c>
      <c r="B217" t="s">
        <v>202</v>
      </c>
      <c r="C217" t="s">
        <v>304</v>
      </c>
      <c r="E217" s="1">
        <v>168.55999999999995</v>
      </c>
      <c r="F217" s="2">
        <v>1477818.2400000002</v>
      </c>
      <c r="G217" s="2">
        <f>Table1[[#This Row],[Total Net State Funding]]/Table1[[#This Row],[Formula FTE]]+40.08</f>
        <v>8807.3927669672557</v>
      </c>
    </row>
    <row r="218" spans="1:7" x14ac:dyDescent="0.25">
      <c r="A218" t="s">
        <v>387</v>
      </c>
      <c r="B218" t="s">
        <v>38</v>
      </c>
      <c r="C218" t="s">
        <v>293</v>
      </c>
      <c r="E218" s="1">
        <v>461.02</v>
      </c>
      <c r="F218" s="2">
        <v>3608436.61</v>
      </c>
      <c r="G218" s="2">
        <f>Table1[[#This Row],[Total Net State Funding]]/Table1[[#This Row],[Formula FTE]]+40.08</f>
        <v>7867.1517322458894</v>
      </c>
    </row>
    <row r="219" spans="1:7" x14ac:dyDescent="0.25">
      <c r="A219" t="s">
        <v>424</v>
      </c>
      <c r="B219" t="s">
        <v>74</v>
      </c>
      <c r="C219" t="s">
        <v>316</v>
      </c>
      <c r="E219" s="1">
        <v>251.02999999999997</v>
      </c>
      <c r="F219" s="2">
        <v>2138081.83</v>
      </c>
      <c r="G219" s="2">
        <f>Table1[[#This Row],[Total Net State Funding]]/Table1[[#This Row],[Formula FTE]]+40.08</f>
        <v>8557.3163064175606</v>
      </c>
    </row>
    <row r="220" spans="1:7" x14ac:dyDescent="0.25">
      <c r="A220" t="s">
        <v>609</v>
      </c>
      <c r="B220" t="s">
        <v>232</v>
      </c>
      <c r="C220" t="s">
        <v>304</v>
      </c>
      <c r="E220" s="1">
        <v>1291.0199999999998</v>
      </c>
      <c r="F220" s="2">
        <v>9965428.7400000002</v>
      </c>
      <c r="G220" s="2">
        <f>Table1[[#This Row],[Total Net State Funding]]/Table1[[#This Row],[Formula FTE]]+40.08</f>
        <v>7759.1151350095288</v>
      </c>
    </row>
    <row r="221" spans="1:7" x14ac:dyDescent="0.25">
      <c r="A221" t="s">
        <v>350</v>
      </c>
      <c r="B221" t="s">
        <v>2</v>
      </c>
      <c r="C221" t="s">
        <v>303</v>
      </c>
      <c r="E221" s="1">
        <v>697.37</v>
      </c>
      <c r="F221" s="2">
        <v>5770535.9200000009</v>
      </c>
      <c r="G221" s="2">
        <f>Table1[[#This Row],[Total Net State Funding]]/Table1[[#This Row],[Formula FTE]]+40.08</f>
        <v>8314.7920180105266</v>
      </c>
    </row>
    <row r="222" spans="1:7" x14ac:dyDescent="0.25">
      <c r="A222" t="s">
        <v>492</v>
      </c>
      <c r="B222" t="s">
        <v>136</v>
      </c>
      <c r="C222" t="s">
        <v>292</v>
      </c>
      <c r="E222" s="1">
        <v>710.9899999999999</v>
      </c>
      <c r="F222" s="2">
        <v>5609861.3499999996</v>
      </c>
      <c r="G222" s="2">
        <f>Table1[[#This Row],[Total Net State Funding]]/Table1[[#This Row],[Formula FTE]]+40.08</f>
        <v>7930.2913250537986</v>
      </c>
    </row>
    <row r="223" spans="1:7" x14ac:dyDescent="0.25">
      <c r="A223" t="s">
        <v>457</v>
      </c>
      <c r="B223" t="s">
        <v>106</v>
      </c>
      <c r="C223" t="s">
        <v>292</v>
      </c>
      <c r="E223" s="1">
        <v>289.02000000000004</v>
      </c>
      <c r="F223" s="2">
        <v>2591678.5900000003</v>
      </c>
      <c r="G223" s="2">
        <f>Table1[[#This Row],[Total Net State Funding]]/Table1[[#This Row],[Formula FTE]]+40.08</f>
        <v>9007.2054238461005</v>
      </c>
    </row>
    <row r="224" spans="1:7" x14ac:dyDescent="0.25">
      <c r="A224" t="s">
        <v>620</v>
      </c>
      <c r="B224" t="s">
        <v>243</v>
      </c>
      <c r="C224" t="s">
        <v>293</v>
      </c>
      <c r="E224" s="1">
        <v>295.03000000000003</v>
      </c>
      <c r="F224" s="2">
        <v>2235045.6199999996</v>
      </c>
      <c r="G224" s="2">
        <f>Table1[[#This Row],[Total Net State Funding]]/Table1[[#This Row],[Formula FTE]]+40.08</f>
        <v>7615.7354248720449</v>
      </c>
    </row>
    <row r="225" spans="1:7" x14ac:dyDescent="0.25">
      <c r="A225" t="s">
        <v>381</v>
      </c>
      <c r="B225" t="s">
        <v>32</v>
      </c>
      <c r="C225" t="s">
        <v>304</v>
      </c>
      <c r="E225" s="1">
        <v>722.7700000000001</v>
      </c>
      <c r="F225" s="2">
        <v>5808799.1899999995</v>
      </c>
      <c r="G225" s="2">
        <f>Table1[[#This Row],[Total Net State Funding]]/Table1[[#This Row],[Formula FTE]]+40.08</f>
        <v>8076.9370776318865</v>
      </c>
    </row>
    <row r="226" spans="1:7" x14ac:dyDescent="0.25">
      <c r="A226" t="s">
        <v>584</v>
      </c>
      <c r="B226" t="s">
        <v>329</v>
      </c>
      <c r="C226" t="s">
        <v>293</v>
      </c>
      <c r="E226" s="1">
        <v>84.72</v>
      </c>
      <c r="F226" s="2">
        <v>655884.10000000009</v>
      </c>
      <c r="G226" s="2">
        <f>Table1[[#This Row],[Total Net State Funding]]/Table1[[#This Row],[Formula FTE]]+40.08</f>
        <v>7781.8658829084052</v>
      </c>
    </row>
    <row r="227" spans="1:7" x14ac:dyDescent="0.25">
      <c r="A227" t="s">
        <v>422</v>
      </c>
      <c r="B227" t="s">
        <v>72</v>
      </c>
      <c r="C227" t="s">
        <v>304</v>
      </c>
      <c r="E227" s="1">
        <v>125.92</v>
      </c>
      <c r="F227" s="2">
        <v>1095879.51</v>
      </c>
      <c r="G227" s="2">
        <f>Table1[[#This Row],[Total Net State Funding]]/Table1[[#This Row],[Formula FTE]]+40.08</f>
        <v>8743.0621315120716</v>
      </c>
    </row>
    <row r="228" spans="1:7" x14ac:dyDescent="0.25">
      <c r="A228" t="s">
        <v>654</v>
      </c>
      <c r="B228" t="s">
        <v>275</v>
      </c>
      <c r="C228" t="s">
        <v>304</v>
      </c>
      <c r="E228" s="1">
        <v>170.31999999999996</v>
      </c>
      <c r="F228" s="2">
        <v>1464547.51</v>
      </c>
      <c r="G228" s="2">
        <f>Table1[[#This Row],[Total Net State Funding]]/Table1[[#This Row],[Formula FTE]]+40.08</f>
        <v>8638.879377642088</v>
      </c>
    </row>
    <row r="229" spans="1:7" x14ac:dyDescent="0.25">
      <c r="A229" t="s">
        <v>354</v>
      </c>
      <c r="B229" t="s">
        <v>6</v>
      </c>
      <c r="C229" t="s">
        <v>305</v>
      </c>
      <c r="D229" t="s">
        <v>289</v>
      </c>
      <c r="E229" s="1">
        <v>439.69</v>
      </c>
      <c r="F229" s="2">
        <v>3054497.3</v>
      </c>
      <c r="G229" s="2">
        <f>Table1[[#This Row],[Total Net State Funding]]/Table1[[#This Row],[Formula FTE]]+40.08</f>
        <v>6987.0137487775473</v>
      </c>
    </row>
    <row r="230" spans="1:7" x14ac:dyDescent="0.25">
      <c r="A230" t="s">
        <v>587</v>
      </c>
      <c r="B230" t="s">
        <v>334</v>
      </c>
      <c r="C230" t="s">
        <v>305</v>
      </c>
      <c r="D230" t="s">
        <v>289</v>
      </c>
      <c r="E230" s="1">
        <v>129.85</v>
      </c>
      <c r="F230" s="2">
        <v>821564.82</v>
      </c>
      <c r="G230" s="2">
        <f>Table1[[#This Row],[Total Net State Funding]]/Table1[[#This Row],[Formula FTE]]+40.08</f>
        <v>6367.1098036195608</v>
      </c>
    </row>
    <row r="231" spans="1:7" x14ac:dyDescent="0.25">
      <c r="A231" t="s">
        <v>629</v>
      </c>
      <c r="B231" t="s">
        <v>252</v>
      </c>
      <c r="C231" t="s">
        <v>293</v>
      </c>
      <c r="E231" s="1">
        <v>84.94</v>
      </c>
      <c r="F231" s="2">
        <v>918416.35000000009</v>
      </c>
      <c r="G231" s="2">
        <f>Table1[[#This Row],[Total Net State Funding]]/Table1[[#This Row],[Formula FTE]]+40.08</f>
        <v>10852.610609842242</v>
      </c>
    </row>
    <row r="232" spans="1:7" x14ac:dyDescent="0.25">
      <c r="A232" t="s">
        <v>669</v>
      </c>
      <c r="B232" t="s">
        <v>288</v>
      </c>
      <c r="C232" t="s">
        <v>304</v>
      </c>
      <c r="E232" s="1">
        <v>106.43000000000002</v>
      </c>
      <c r="F232" s="2">
        <v>1290264.28</v>
      </c>
      <c r="G232" s="2">
        <f>Table1[[#This Row],[Total Net State Funding]]/Table1[[#This Row],[Formula FTE]]+40.08</f>
        <v>12163.205810391804</v>
      </c>
    </row>
    <row r="233" spans="1:7" x14ac:dyDescent="0.25">
      <c r="A233" t="s">
        <v>576</v>
      </c>
      <c r="B233" t="s">
        <v>212</v>
      </c>
      <c r="C233" t="s">
        <v>293</v>
      </c>
      <c r="E233" s="1">
        <v>198.92999999999998</v>
      </c>
      <c r="F233" s="2">
        <v>1498685.27</v>
      </c>
      <c r="G233" s="2">
        <f>Table1[[#This Row],[Total Net State Funding]]/Table1[[#This Row],[Formula FTE]]+40.08</f>
        <v>7573.8118152113821</v>
      </c>
    </row>
    <row r="234" spans="1:7" x14ac:dyDescent="0.25">
      <c r="A234" t="s">
        <v>484</v>
      </c>
      <c r="B234" t="s">
        <v>130</v>
      </c>
      <c r="C234" t="s">
        <v>304</v>
      </c>
      <c r="E234" s="1">
        <v>262.58</v>
      </c>
      <c r="F234" s="2">
        <v>3194808.67</v>
      </c>
      <c r="G234" s="2">
        <f>Table1[[#This Row],[Total Net State Funding]]/Table1[[#This Row],[Formula FTE]]+40.08</f>
        <v>12207.071659684669</v>
      </c>
    </row>
    <row r="235" spans="1:7" x14ac:dyDescent="0.25">
      <c r="A235" t="s">
        <v>628</v>
      </c>
      <c r="B235" t="s">
        <v>251</v>
      </c>
      <c r="C235" t="s">
        <v>314</v>
      </c>
      <c r="E235" s="1">
        <v>116.07</v>
      </c>
      <c r="F235" s="2">
        <v>957564.42999999993</v>
      </c>
      <c r="G235" s="2">
        <f>Table1[[#This Row],[Total Net State Funding]]/Table1[[#This Row],[Formula FTE]]+40.08</f>
        <v>8289.9673955371763</v>
      </c>
    </row>
    <row r="236" spans="1:7" x14ac:dyDescent="0.25">
      <c r="A236" t="s">
        <v>615</v>
      </c>
      <c r="B236" t="s">
        <v>238</v>
      </c>
      <c r="C236" t="s">
        <v>303</v>
      </c>
      <c r="E236" s="1">
        <v>364.24000000000007</v>
      </c>
      <c r="F236" s="2">
        <v>2893793.39</v>
      </c>
      <c r="G236" s="2">
        <f>Table1[[#This Row],[Total Net State Funding]]/Table1[[#This Row],[Formula FTE]]+40.08</f>
        <v>7984.8235482099699</v>
      </c>
    </row>
    <row r="237" spans="1:7" x14ac:dyDescent="0.25">
      <c r="A237" t="s">
        <v>473</v>
      </c>
      <c r="B237" t="s">
        <v>121</v>
      </c>
      <c r="C237" t="s">
        <v>315</v>
      </c>
      <c r="E237" s="1">
        <v>318.53000000000003</v>
      </c>
      <c r="F237" s="2">
        <v>2429211.4699999997</v>
      </c>
      <c r="G237" s="2">
        <f>Table1[[#This Row],[Total Net State Funding]]/Table1[[#This Row],[Formula FTE]]+40.08</f>
        <v>7666.3992477945549</v>
      </c>
    </row>
    <row r="238" spans="1:7" x14ac:dyDescent="0.25">
      <c r="A238" t="s">
        <v>527</v>
      </c>
      <c r="B238" t="s">
        <v>167</v>
      </c>
      <c r="C238" t="s">
        <v>302</v>
      </c>
      <c r="E238" s="1">
        <v>98.399999999999991</v>
      </c>
      <c r="F238" s="2">
        <v>774080.64000000013</v>
      </c>
      <c r="G238" s="2">
        <f>Table1[[#This Row],[Total Net State Funding]]/Table1[[#This Row],[Formula FTE]]+40.08</f>
        <v>7906.7531707317094</v>
      </c>
    </row>
    <row r="239" spans="1:7" x14ac:dyDescent="0.25">
      <c r="A239" t="s">
        <v>403</v>
      </c>
      <c r="B239" t="s">
        <v>53</v>
      </c>
      <c r="C239" t="s">
        <v>299</v>
      </c>
      <c r="E239" s="1">
        <v>38.659999999999997</v>
      </c>
      <c r="F239" s="2">
        <v>372306.43</v>
      </c>
      <c r="G239" s="2">
        <f>Table1[[#This Row],[Total Net State Funding]]/Table1[[#This Row],[Formula FTE]]+40.08</f>
        <v>9670.354961200208</v>
      </c>
    </row>
    <row r="240" spans="1:7" x14ac:dyDescent="0.25">
      <c r="A240" t="s">
        <v>619</v>
      </c>
      <c r="B240" t="s">
        <v>242</v>
      </c>
      <c r="C240" t="s">
        <v>310</v>
      </c>
      <c r="E240" s="1">
        <v>187.67000000000004</v>
      </c>
      <c r="F240" s="2">
        <v>1820675.56</v>
      </c>
      <c r="G240" s="2">
        <f>Table1[[#This Row],[Total Net State Funding]]/Table1[[#This Row],[Formula FTE]]+40.08</f>
        <v>9741.5536505568271</v>
      </c>
    </row>
    <row r="241" spans="1:7" x14ac:dyDescent="0.25">
      <c r="A241" t="s">
        <v>627</v>
      </c>
      <c r="B241" t="s">
        <v>250</v>
      </c>
      <c r="C241" t="s">
        <v>293</v>
      </c>
      <c r="E241" s="1">
        <v>185.95999999999998</v>
      </c>
      <c r="F241" s="2">
        <v>1552564.7799999998</v>
      </c>
      <c r="G241" s="2">
        <f>Table1[[#This Row],[Total Net State Funding]]/Table1[[#This Row],[Formula FTE]]+40.08</f>
        <v>8388.9979393417943</v>
      </c>
    </row>
    <row r="242" spans="1:7" x14ac:dyDescent="0.25">
      <c r="A242" t="s">
        <v>487</v>
      </c>
      <c r="B242" t="s">
        <v>133</v>
      </c>
      <c r="C242" t="s">
        <v>292</v>
      </c>
      <c r="E242" s="1">
        <v>63.910000000000004</v>
      </c>
      <c r="F242" s="2">
        <v>652891.56999999995</v>
      </c>
      <c r="G242" s="2">
        <f>Table1[[#This Row],[Total Net State Funding]]/Table1[[#This Row],[Formula FTE]]+40.08</f>
        <v>10255.876745423249</v>
      </c>
    </row>
    <row r="243" spans="1:7" x14ac:dyDescent="0.25">
      <c r="A243" t="s">
        <v>562</v>
      </c>
      <c r="B243" t="s">
        <v>325</v>
      </c>
      <c r="C243" t="s">
        <v>292</v>
      </c>
      <c r="E243" s="1">
        <v>213.23999999999998</v>
      </c>
      <c r="F243" s="2">
        <v>1641924.9599999997</v>
      </c>
      <c r="G243" s="2">
        <f>Table1[[#This Row],[Total Net State Funding]]/Table1[[#This Row],[Formula FTE]]+40.08</f>
        <v>7739.9719527293182</v>
      </c>
    </row>
    <row r="244" spans="1:7" x14ac:dyDescent="0.25">
      <c r="A244" t="s">
        <v>660</v>
      </c>
      <c r="B244" t="s">
        <v>281</v>
      </c>
      <c r="C244" t="s">
        <v>307</v>
      </c>
      <c r="E244" s="1">
        <v>77.44</v>
      </c>
      <c r="F244" s="2">
        <v>667452.53</v>
      </c>
      <c r="G244" s="2">
        <f>Table1[[#This Row],[Total Net State Funding]]/Table1[[#This Row],[Formula FTE]]+40.08</f>
        <v>8659.0434555785123</v>
      </c>
    </row>
    <row r="245" spans="1:7" x14ac:dyDescent="0.25">
      <c r="A245" t="s">
        <v>659</v>
      </c>
      <c r="B245" t="s">
        <v>280</v>
      </c>
      <c r="C245" t="s">
        <v>326</v>
      </c>
      <c r="E245" s="1">
        <v>360.59999999999997</v>
      </c>
      <c r="F245" s="2">
        <v>3067889.33</v>
      </c>
      <c r="G245" s="2">
        <f>Table1[[#This Row],[Total Net State Funding]]/Table1[[#This Row],[Formula FTE]]+40.08</f>
        <v>8547.815246810871</v>
      </c>
    </row>
    <row r="246" spans="1:7" x14ac:dyDescent="0.25">
      <c r="A246" t="s">
        <v>590</v>
      </c>
      <c r="B246" t="s">
        <v>337</v>
      </c>
      <c r="C246" t="s">
        <v>292</v>
      </c>
      <c r="E246" s="1">
        <v>211.3</v>
      </c>
      <c r="F246" s="2">
        <v>1605199.07</v>
      </c>
      <c r="G246" s="2">
        <f>Table1[[#This Row],[Total Net State Funding]]/Table1[[#This Row],[Formula FTE]]+40.08</f>
        <v>7636.8574254614286</v>
      </c>
    </row>
    <row r="247" spans="1:7" x14ac:dyDescent="0.25">
      <c r="A247" t="s">
        <v>665</v>
      </c>
      <c r="B247" t="s">
        <v>284</v>
      </c>
      <c r="C247" t="s">
        <v>302</v>
      </c>
      <c r="E247" s="1">
        <v>165.38000000000002</v>
      </c>
      <c r="F247" s="2">
        <v>1781188.3299999998</v>
      </c>
      <c r="G247" s="2">
        <f>Table1[[#This Row],[Total Net State Funding]]/Table1[[#This Row],[Formula FTE]]+40.08</f>
        <v>10810.356514693431</v>
      </c>
    </row>
    <row r="248" spans="1:7" x14ac:dyDescent="0.25">
      <c r="A248" t="s">
        <v>561</v>
      </c>
      <c r="B248" t="s">
        <v>200</v>
      </c>
      <c r="C248" t="s">
        <v>304</v>
      </c>
      <c r="E248" s="1">
        <v>122.49999999999999</v>
      </c>
      <c r="F248" s="2">
        <v>1129293.8799999999</v>
      </c>
      <c r="G248" s="2">
        <f>Table1[[#This Row],[Total Net State Funding]]/Table1[[#This Row],[Formula FTE]]+40.08</f>
        <v>9258.8055510204085</v>
      </c>
    </row>
    <row r="249" spans="1:7" x14ac:dyDescent="0.25">
      <c r="A249" t="s">
        <v>436</v>
      </c>
      <c r="B249" t="s">
        <v>86</v>
      </c>
      <c r="C249" t="s">
        <v>292</v>
      </c>
      <c r="E249" s="1">
        <v>227.66000000000003</v>
      </c>
      <c r="F249" s="2">
        <v>2167852.91</v>
      </c>
      <c r="G249" s="2">
        <f>Table1[[#This Row],[Total Net State Funding]]/Table1[[#This Row],[Formula FTE]]+40.08</f>
        <v>9562.4067592023184</v>
      </c>
    </row>
    <row r="250" spans="1:7" x14ac:dyDescent="0.25">
      <c r="A250" t="s">
        <v>495</v>
      </c>
      <c r="B250" t="s">
        <v>139</v>
      </c>
      <c r="C250" t="s">
        <v>309</v>
      </c>
      <c r="E250" s="1">
        <v>176.09</v>
      </c>
      <c r="F250" s="2">
        <v>1569760.3400000005</v>
      </c>
      <c r="G250" s="2">
        <f>Table1[[#This Row],[Total Net State Funding]]/Table1[[#This Row],[Formula FTE]]+40.08</f>
        <v>8954.6142722471486</v>
      </c>
    </row>
    <row r="251" spans="1:7" x14ac:dyDescent="0.25">
      <c r="A251" t="s">
        <v>376</v>
      </c>
      <c r="B251" t="s">
        <v>27</v>
      </c>
      <c r="C251" t="s">
        <v>313</v>
      </c>
      <c r="E251" s="1">
        <v>155.53</v>
      </c>
      <c r="F251" s="2">
        <v>1361293.95</v>
      </c>
      <c r="G251" s="2">
        <f>Table1[[#This Row],[Total Net State Funding]]/Table1[[#This Row],[Formula FTE]]+40.08</f>
        <v>8792.6933221886447</v>
      </c>
    </row>
    <row r="252" spans="1:7" x14ac:dyDescent="0.25">
      <c r="A252" t="s">
        <v>417</v>
      </c>
      <c r="B252" t="s">
        <v>67</v>
      </c>
      <c r="C252" t="s">
        <v>309</v>
      </c>
      <c r="E252" s="1">
        <v>409.15000000000003</v>
      </c>
      <c r="F252" s="2">
        <v>3655258.05</v>
      </c>
      <c r="G252" s="2">
        <f>Table1[[#This Row],[Total Net State Funding]]/Table1[[#This Row],[Formula FTE]]+40.08</f>
        <v>8973.8647977514338</v>
      </c>
    </row>
    <row r="253" spans="1:7" x14ac:dyDescent="0.25">
      <c r="A253" t="s">
        <v>639</v>
      </c>
      <c r="B253" t="s">
        <v>261</v>
      </c>
      <c r="C253" t="s">
        <v>308</v>
      </c>
      <c r="E253" s="1">
        <v>109.71000000000001</v>
      </c>
      <c r="F253" s="2">
        <v>1109781.4600000002</v>
      </c>
      <c r="G253" s="2">
        <f>Table1[[#This Row],[Total Net State Funding]]/Table1[[#This Row],[Formula FTE]]+40.08</f>
        <v>10155.670739221585</v>
      </c>
    </row>
    <row r="254" spans="1:7" x14ac:dyDescent="0.25">
      <c r="A254" t="s">
        <v>503</v>
      </c>
      <c r="B254" t="s">
        <v>146</v>
      </c>
      <c r="C254" t="s">
        <v>310</v>
      </c>
      <c r="E254" s="1">
        <v>281.17000000000007</v>
      </c>
      <c r="F254" s="2">
        <v>2448796.3500000006</v>
      </c>
      <c r="G254" s="2">
        <f>Table1[[#This Row],[Total Net State Funding]]/Table1[[#This Row],[Formula FTE]]+40.08</f>
        <v>8749.3887811644199</v>
      </c>
    </row>
    <row r="255" spans="1:7" x14ac:dyDescent="0.25">
      <c r="A255" t="s">
        <v>511</v>
      </c>
      <c r="B255" t="s">
        <v>153</v>
      </c>
      <c r="C255" t="s">
        <v>304</v>
      </c>
      <c r="E255" s="1">
        <v>224.52</v>
      </c>
      <c r="F255" s="2">
        <v>1801511.29</v>
      </c>
      <c r="G255" s="2">
        <f>Table1[[#This Row],[Total Net State Funding]]/Table1[[#This Row],[Formula FTE]]+40.08</f>
        <v>8063.9143577409586</v>
      </c>
    </row>
    <row r="256" spans="1:7" x14ac:dyDescent="0.25">
      <c r="A256" t="s">
        <v>545</v>
      </c>
      <c r="B256" t="s">
        <v>185</v>
      </c>
      <c r="C256" t="s">
        <v>307</v>
      </c>
      <c r="E256" s="1">
        <v>125.21</v>
      </c>
      <c r="F256" s="2">
        <v>1569134.3299999998</v>
      </c>
      <c r="G256" s="2">
        <f>Table1[[#This Row],[Total Net State Funding]]/Table1[[#This Row],[Formula FTE]]+40.08</f>
        <v>12572.100844980432</v>
      </c>
    </row>
    <row r="257" spans="1:7" x14ac:dyDescent="0.25">
      <c r="A257" t="s">
        <v>512</v>
      </c>
      <c r="B257" t="s">
        <v>154</v>
      </c>
      <c r="C257" t="s">
        <v>304</v>
      </c>
      <c r="E257" s="1">
        <v>165.73000000000002</v>
      </c>
      <c r="F257" s="2">
        <v>1367885.3200000003</v>
      </c>
      <c r="G257" s="2">
        <f>Table1[[#This Row],[Total Net State Funding]]/Table1[[#This Row],[Formula FTE]]+40.08</f>
        <v>8293.777701080071</v>
      </c>
    </row>
    <row r="258" spans="1:7" x14ac:dyDescent="0.25">
      <c r="A258" t="s">
        <v>655</v>
      </c>
      <c r="B258" t="s">
        <v>276</v>
      </c>
      <c r="C258" t="s">
        <v>304</v>
      </c>
      <c r="E258" s="1">
        <v>178.14000000000001</v>
      </c>
      <c r="F258" s="2">
        <v>1656809.63</v>
      </c>
      <c r="G258" s="2">
        <f>Table1[[#This Row],[Total Net State Funding]]/Table1[[#This Row],[Formula FTE]]+40.08</f>
        <v>9340.6841877175248</v>
      </c>
    </row>
    <row r="259" spans="1:7" x14ac:dyDescent="0.25">
      <c r="A259" t="s">
        <v>449</v>
      </c>
      <c r="B259" t="s">
        <v>99</v>
      </c>
      <c r="C259" t="s">
        <v>292</v>
      </c>
      <c r="E259" s="1">
        <v>313.75</v>
      </c>
      <c r="F259" s="2">
        <v>2657076.44</v>
      </c>
      <c r="G259" s="2">
        <f>Table1[[#This Row],[Total Net State Funding]]/Table1[[#This Row],[Formula FTE]]+40.08</f>
        <v>8508.8495298804773</v>
      </c>
    </row>
    <row r="260" spans="1:7" x14ac:dyDescent="0.25">
      <c r="A260" t="s">
        <v>361</v>
      </c>
      <c r="B260" t="s">
        <v>13</v>
      </c>
      <c r="C260" t="s">
        <v>302</v>
      </c>
      <c r="E260" s="1">
        <v>113.74000000000001</v>
      </c>
      <c r="F260" s="2">
        <v>1863257.19</v>
      </c>
      <c r="G260" s="2">
        <f>Table1[[#This Row],[Total Net State Funding]]/Table1[[#This Row],[Formula FTE]]+40.08</f>
        <v>16421.803140495867</v>
      </c>
    </row>
    <row r="261" spans="1:7" x14ac:dyDescent="0.25">
      <c r="A261" t="s">
        <v>624</v>
      </c>
      <c r="B261" t="s">
        <v>247</v>
      </c>
      <c r="C261" t="s">
        <v>307</v>
      </c>
      <c r="E261" s="1">
        <v>89.48</v>
      </c>
      <c r="F261" s="2">
        <v>1499353.75</v>
      </c>
      <c r="G261" s="2">
        <f>Table1[[#This Row],[Total Net State Funding]]/Table1[[#This Row],[Formula FTE]]+40.08</f>
        <v>16796.380290567726</v>
      </c>
    </row>
    <row r="262" spans="1:7" x14ac:dyDescent="0.25">
      <c r="A262" t="s">
        <v>600</v>
      </c>
      <c r="B262" t="s">
        <v>223</v>
      </c>
      <c r="C262" t="s">
        <v>307</v>
      </c>
      <c r="E262" s="1">
        <v>62.93</v>
      </c>
      <c r="F262" s="2">
        <v>1044765.23</v>
      </c>
      <c r="G262" s="2">
        <f>Table1[[#This Row],[Total Net State Funding]]/Table1[[#This Row],[Formula FTE]]+40.08</f>
        <v>16642.101770220881</v>
      </c>
    </row>
    <row r="263" spans="1:7" x14ac:dyDescent="0.25">
      <c r="A263" t="s">
        <v>612</v>
      </c>
      <c r="B263" t="s">
        <v>235</v>
      </c>
      <c r="C263" t="s">
        <v>308</v>
      </c>
      <c r="E263" s="1">
        <v>106.09</v>
      </c>
      <c r="F263" s="2">
        <v>1318736.17</v>
      </c>
      <c r="G263" s="2">
        <f>Table1[[#This Row],[Total Net State Funding]]/Table1[[#This Row],[Formula FTE]]+40.08</f>
        <v>12470.433190687152</v>
      </c>
    </row>
    <row r="264" spans="1:7" x14ac:dyDescent="0.25">
      <c r="A264" t="s">
        <v>365</v>
      </c>
      <c r="B264" t="s">
        <v>17</v>
      </c>
      <c r="C264" t="s">
        <v>293</v>
      </c>
      <c r="E264" s="1">
        <v>76.58</v>
      </c>
      <c r="F264" s="2">
        <v>1378227.3</v>
      </c>
      <c r="G264" s="2">
        <f>Table1[[#This Row],[Total Net State Funding]]/Table1[[#This Row],[Formula FTE]]+40.08</f>
        <v>18037.302512405331</v>
      </c>
    </row>
    <row r="265" spans="1:7" x14ac:dyDescent="0.25">
      <c r="A265" t="s">
        <v>362</v>
      </c>
      <c r="B265" t="s">
        <v>14</v>
      </c>
      <c r="C265" t="s">
        <v>304</v>
      </c>
      <c r="E265" s="1">
        <v>146.17000000000002</v>
      </c>
      <c r="F265" s="2">
        <v>2402480.2399999998</v>
      </c>
      <c r="G265" s="2">
        <f>Table1[[#This Row],[Total Net State Funding]]/Table1[[#This Row],[Formula FTE]]+40.08</f>
        <v>16476.286061435312</v>
      </c>
    </row>
    <row r="266" spans="1:7" x14ac:dyDescent="0.25">
      <c r="A266" t="s">
        <v>357</v>
      </c>
      <c r="B266" t="s">
        <v>9</v>
      </c>
      <c r="C266" t="s">
        <v>292</v>
      </c>
      <c r="E266" s="1">
        <v>51.35</v>
      </c>
      <c r="F266" s="2">
        <v>619317.98</v>
      </c>
      <c r="G266" s="2">
        <f>Table1[[#This Row],[Total Net State Funding]]/Table1[[#This Row],[Formula FTE]]+40.08</f>
        <v>12100.800155793573</v>
      </c>
    </row>
    <row r="267" spans="1:7" x14ac:dyDescent="0.25">
      <c r="A267" t="s">
        <v>358</v>
      </c>
      <c r="B267" t="s">
        <v>10</v>
      </c>
      <c r="C267" t="s">
        <v>303</v>
      </c>
      <c r="E267" s="1">
        <v>70.19</v>
      </c>
      <c r="F267" s="2">
        <v>1466492.77</v>
      </c>
      <c r="G267" s="2">
        <f>Table1[[#This Row],[Total Net State Funding]]/Table1[[#This Row],[Formula FTE]]+40.08</f>
        <v>20933.266636272976</v>
      </c>
    </row>
    <row r="268" spans="1:7" x14ac:dyDescent="0.25">
      <c r="A268" t="s">
        <v>401</v>
      </c>
      <c r="B268" t="s">
        <v>51</v>
      </c>
      <c r="C268" t="s">
        <v>298</v>
      </c>
      <c r="E268" s="1">
        <v>30.480000000000004</v>
      </c>
      <c r="F268" s="2">
        <v>502667.43</v>
      </c>
      <c r="G268" s="2">
        <f>Table1[[#This Row],[Total Net State Funding]]/Table1[[#This Row],[Formula FTE]]+40.08</f>
        <v>16531.793582677165</v>
      </c>
    </row>
    <row r="269" spans="1:7" x14ac:dyDescent="0.25">
      <c r="A269" t="s">
        <v>599</v>
      </c>
      <c r="B269" t="s">
        <v>222</v>
      </c>
      <c r="C269" t="s">
        <v>320</v>
      </c>
      <c r="E269" s="1">
        <v>168.03</v>
      </c>
      <c r="F269" s="2">
        <v>2693329.3000000003</v>
      </c>
      <c r="G269" s="2">
        <f>Table1[[#This Row],[Total Net State Funding]]/Table1[[#This Row],[Formula FTE]]+40.08</f>
        <v>16068.939727429628</v>
      </c>
    </row>
    <row r="270" spans="1:7" x14ac:dyDescent="0.25">
      <c r="A270" t="s">
        <v>613</v>
      </c>
      <c r="B270" t="s">
        <v>236</v>
      </c>
      <c r="C270" t="s">
        <v>294</v>
      </c>
      <c r="E270" s="1">
        <v>70.61</v>
      </c>
      <c r="F270" s="2">
        <v>1044013.1599999999</v>
      </c>
      <c r="G270" s="2">
        <f>Table1[[#This Row],[Total Net State Funding]]/Table1[[#This Row],[Formula FTE]]+40.08</f>
        <v>14825.707531511116</v>
      </c>
    </row>
    <row r="271" spans="1:7" x14ac:dyDescent="0.25">
      <c r="A271" t="s">
        <v>394</v>
      </c>
      <c r="B271" t="s">
        <v>44</v>
      </c>
      <c r="C271" t="s">
        <v>294</v>
      </c>
      <c r="E271" s="1">
        <v>79.320000000000007</v>
      </c>
      <c r="F271" s="2">
        <v>1317883.24</v>
      </c>
      <c r="G271" s="2">
        <f>Table1[[#This Row],[Total Net State Funding]]/Table1[[#This Row],[Formula FTE]]+40.08</f>
        <v>16654.846011094302</v>
      </c>
    </row>
    <row r="272" spans="1:7" x14ac:dyDescent="0.25">
      <c r="A272" t="s">
        <v>395</v>
      </c>
      <c r="B272" t="s">
        <v>45</v>
      </c>
      <c r="C272" t="s">
        <v>292</v>
      </c>
      <c r="E272" s="1">
        <v>40.4</v>
      </c>
      <c r="F272" s="2">
        <v>571031.23</v>
      </c>
      <c r="G272" s="2">
        <f>Table1[[#This Row],[Total Net State Funding]]/Table1[[#This Row],[Formula FTE]]+40.08</f>
        <v>14174.516386138614</v>
      </c>
    </row>
    <row r="273" spans="1:7" x14ac:dyDescent="0.25">
      <c r="A273" t="s">
        <v>363</v>
      </c>
      <c r="B273" t="s">
        <v>15</v>
      </c>
      <c r="C273" t="s">
        <v>309</v>
      </c>
      <c r="E273" s="1">
        <v>184.45000000000005</v>
      </c>
      <c r="F273" s="2">
        <v>2534990.37</v>
      </c>
      <c r="G273" s="2">
        <f>Table1[[#This Row],[Total Net State Funding]]/Table1[[#This Row],[Formula FTE]]+40.08</f>
        <v>13783.589731634587</v>
      </c>
    </row>
    <row r="274" spans="1:7" x14ac:dyDescent="0.25">
      <c r="A274" t="s">
        <v>359</v>
      </c>
      <c r="B274" t="s">
        <v>11</v>
      </c>
      <c r="C274" t="s">
        <v>307</v>
      </c>
      <c r="E274" s="1">
        <v>70.039999999999992</v>
      </c>
      <c r="F274" s="2">
        <v>1254384.57</v>
      </c>
      <c r="G274" s="2">
        <f>Table1[[#This Row],[Total Net State Funding]]/Table1[[#This Row],[Formula FTE]]+40.08</f>
        <v>17949.625545402632</v>
      </c>
    </row>
    <row r="275" spans="1:7" x14ac:dyDescent="0.25">
      <c r="A275" t="s">
        <v>360</v>
      </c>
      <c r="B275" t="s">
        <v>12</v>
      </c>
      <c r="C275" t="s">
        <v>308</v>
      </c>
      <c r="E275" s="1">
        <v>70.41</v>
      </c>
      <c r="F275" s="2">
        <v>1030794.3700000001</v>
      </c>
      <c r="G275" s="2">
        <f>Table1[[#This Row],[Total Net State Funding]]/Table1[[#This Row],[Formula FTE]]+40.08</f>
        <v>14679.965953699761</v>
      </c>
    </row>
    <row r="276" spans="1:7" x14ac:dyDescent="0.25">
      <c r="A276" t="s">
        <v>402</v>
      </c>
      <c r="B276" t="s">
        <v>52</v>
      </c>
      <c r="C276" t="s">
        <v>314</v>
      </c>
      <c r="E276" s="1">
        <v>90.16</v>
      </c>
      <c r="F276" s="2">
        <v>1455253.0399999998</v>
      </c>
      <c r="G276" s="2">
        <f>Table1[[#This Row],[Total Net State Funding]]/Table1[[#This Row],[Formula FTE]]+40.08</f>
        <v>16180.863496007098</v>
      </c>
    </row>
    <row r="277" spans="1:7" x14ac:dyDescent="0.25">
      <c r="A277" t="s">
        <v>397</v>
      </c>
      <c r="B277" t="s">
        <v>47</v>
      </c>
      <c r="C277" t="s">
        <v>292</v>
      </c>
      <c r="E277" s="1">
        <v>55.720000000000006</v>
      </c>
      <c r="F277" s="2">
        <v>814019.56</v>
      </c>
      <c r="G277" s="2">
        <f>Table1[[#This Row],[Total Net State Funding]]/Table1[[#This Row],[Formula FTE]]+40.08</f>
        <v>14649.189117013639</v>
      </c>
    </row>
    <row r="278" spans="1:7" x14ac:dyDescent="0.25">
      <c r="A278" t="s">
        <v>393</v>
      </c>
      <c r="B278" t="s">
        <v>43</v>
      </c>
      <c r="C278" t="s">
        <v>293</v>
      </c>
      <c r="E278" s="1">
        <v>59.03</v>
      </c>
      <c r="F278" s="2">
        <v>896053.59</v>
      </c>
      <c r="G278" s="2">
        <f>Table1[[#This Row],[Total Net State Funding]]/Table1[[#This Row],[Formula FTE]]+40.08</f>
        <v>15219.710526850753</v>
      </c>
    </row>
    <row r="279" spans="1:7" x14ac:dyDescent="0.25">
      <c r="A279" t="s">
        <v>364</v>
      </c>
      <c r="B279" t="s">
        <v>16</v>
      </c>
      <c r="C279" t="s">
        <v>310</v>
      </c>
      <c r="E279" s="1">
        <v>92.610000000000014</v>
      </c>
      <c r="F279" s="2">
        <v>1454472.9999999998</v>
      </c>
      <c r="G279" s="2">
        <f>Table1[[#This Row],[Total Net State Funding]]/Table1[[#This Row],[Formula FTE]]+40.08</f>
        <v>15745.43579311089</v>
      </c>
    </row>
    <row r="280" spans="1:7" x14ac:dyDescent="0.25">
      <c r="A280" t="s">
        <v>598</v>
      </c>
      <c r="B280" t="s">
        <v>221</v>
      </c>
      <c r="C280" t="s">
        <v>314</v>
      </c>
      <c r="E280" s="1">
        <v>73.250000000000014</v>
      </c>
      <c r="F280" s="2">
        <v>1182466.7</v>
      </c>
      <c r="G280" s="2">
        <f>Table1[[#This Row],[Total Net State Funding]]/Table1[[#This Row],[Formula FTE]]+40.08</f>
        <v>16182.970102389074</v>
      </c>
    </row>
    <row r="281" spans="1:7" x14ac:dyDescent="0.25">
      <c r="A281" t="s">
        <v>400</v>
      </c>
      <c r="B281" t="s">
        <v>50</v>
      </c>
      <c r="C281" t="s">
        <v>309</v>
      </c>
      <c r="E281" s="1">
        <v>187.56999999999996</v>
      </c>
      <c r="F281" s="2">
        <v>2835131.2600000002</v>
      </c>
      <c r="G281" s="2">
        <f>Table1[[#This Row],[Total Net State Funding]]/Table1[[#This Row],[Formula FTE]]+40.08</f>
        <v>15155.137098683163</v>
      </c>
    </row>
    <row r="282" spans="1:7" x14ac:dyDescent="0.25">
      <c r="A282" t="s">
        <v>399</v>
      </c>
      <c r="B282" t="s">
        <v>49</v>
      </c>
      <c r="C282" t="s">
        <v>303</v>
      </c>
      <c r="E282" s="1">
        <v>118.04</v>
      </c>
      <c r="F282" s="2">
        <v>1896687.8199999998</v>
      </c>
      <c r="G282" s="2">
        <f>Table1[[#This Row],[Total Net State Funding]]/Table1[[#This Row],[Formula FTE]]+40.08</f>
        <v>16108.258752965094</v>
      </c>
    </row>
    <row r="283" spans="1:7" x14ac:dyDescent="0.25">
      <c r="A283" t="s">
        <v>398</v>
      </c>
      <c r="B283" t="s">
        <v>48</v>
      </c>
      <c r="C283" t="s">
        <v>310</v>
      </c>
      <c r="E283" s="1">
        <v>84.84</v>
      </c>
      <c r="F283" s="2">
        <v>1476783.33</v>
      </c>
      <c r="G283" s="2">
        <f>Table1[[#This Row],[Total Net State Funding]]/Table1[[#This Row],[Formula FTE]]+40.08</f>
        <v>17446.767057991514</v>
      </c>
    </row>
    <row r="284" spans="1:7" x14ac:dyDescent="0.25">
      <c r="A284" t="s">
        <v>515</v>
      </c>
      <c r="B284" t="s">
        <v>155</v>
      </c>
      <c r="C284" t="s">
        <v>302</v>
      </c>
      <c r="E284" s="1">
        <v>263.42000000000007</v>
      </c>
      <c r="F284" s="2">
        <v>2319886.5999999996</v>
      </c>
      <c r="G284" s="2">
        <f>Table1[[#This Row],[Total Net State Funding]]/Table1[[#This Row],[Formula FTE]]+40.08</f>
        <v>8846.8775096803547</v>
      </c>
    </row>
    <row r="285" spans="1:7" x14ac:dyDescent="0.25">
      <c r="A285" t="s">
        <v>614</v>
      </c>
      <c r="B285" t="s">
        <v>237</v>
      </c>
      <c r="C285" t="s">
        <v>293</v>
      </c>
      <c r="E285" s="1">
        <v>491.03</v>
      </c>
      <c r="F285" s="2">
        <v>3733576.2800000003</v>
      </c>
      <c r="G285" s="2">
        <f>Table1[[#This Row],[Total Net State Funding]]/Table1[[#This Row],[Formula FTE]]+40.08</f>
        <v>7643.6404341893576</v>
      </c>
    </row>
    <row r="286" spans="1:7" x14ac:dyDescent="0.25">
      <c r="A286" t="s">
        <v>543</v>
      </c>
      <c r="B286" t="s">
        <v>183</v>
      </c>
      <c r="C286" t="s">
        <v>304</v>
      </c>
      <c r="E286" s="1">
        <v>102.96</v>
      </c>
      <c r="F286" s="2">
        <v>885788.97</v>
      </c>
      <c r="G286" s="2">
        <f>Table1[[#This Row],[Total Net State Funding]]/Table1[[#This Row],[Formula FTE]]+40.08</f>
        <v>8643.3139743589745</v>
      </c>
    </row>
    <row r="287" spans="1:7" x14ac:dyDescent="0.25">
      <c r="A287" t="s">
        <v>408</v>
      </c>
      <c r="B287" t="s">
        <v>58</v>
      </c>
      <c r="C287" t="s">
        <v>302</v>
      </c>
      <c r="E287" s="1">
        <v>280.40000000000003</v>
      </c>
      <c r="F287" s="2">
        <v>2577531.0999999996</v>
      </c>
      <c r="G287" s="2">
        <f>Table1[[#This Row],[Total Net State Funding]]/Table1[[#This Row],[Formula FTE]]+40.08</f>
        <v>9232.4163052781714</v>
      </c>
    </row>
    <row r="288" spans="1:7" x14ac:dyDescent="0.25">
      <c r="A288" t="s">
        <v>425</v>
      </c>
      <c r="B288" t="s">
        <v>75</v>
      </c>
      <c r="C288" t="s">
        <v>302</v>
      </c>
      <c r="E288" s="1">
        <v>237.45999999999998</v>
      </c>
      <c r="F288" s="2">
        <v>2156554.37</v>
      </c>
      <c r="G288" s="2">
        <f>Table1[[#This Row],[Total Net State Funding]]/Table1[[#This Row],[Formula FTE]]+40.08</f>
        <v>9121.8384856396879</v>
      </c>
    </row>
    <row r="289" spans="1:7" x14ac:dyDescent="0.25">
      <c r="A289" t="s">
        <v>632</v>
      </c>
      <c r="B289" t="s">
        <v>255</v>
      </c>
      <c r="C289" t="s">
        <v>302</v>
      </c>
      <c r="E289" s="1">
        <v>684.14000000000021</v>
      </c>
      <c r="F289" s="2">
        <v>5335979.120000001</v>
      </c>
      <c r="G289" s="2">
        <f>Table1[[#This Row],[Total Net State Funding]]/Table1[[#This Row],[Formula FTE]]+40.08</f>
        <v>7839.6226667056444</v>
      </c>
    </row>
    <row r="290" spans="1:7" x14ac:dyDescent="0.25">
      <c r="A290" t="s">
        <v>661</v>
      </c>
      <c r="B290" t="s">
        <v>282</v>
      </c>
      <c r="C290" t="s">
        <v>327</v>
      </c>
      <c r="E290" s="1">
        <v>87.66</v>
      </c>
      <c r="F290" s="2">
        <v>881133.69000000018</v>
      </c>
      <c r="G290" s="2">
        <f>Table1[[#This Row],[Total Net State Funding]]/Table1[[#This Row],[Formula FTE]]+40.08</f>
        <v>10091.799028062973</v>
      </c>
    </row>
    <row r="291" spans="1:7" x14ac:dyDescent="0.25">
      <c r="A291" t="s">
        <v>506</v>
      </c>
      <c r="B291" t="s">
        <v>149</v>
      </c>
      <c r="C291" t="s">
        <v>317</v>
      </c>
      <c r="E291" s="1">
        <v>534.75999999999965</v>
      </c>
      <c r="F291" s="2">
        <v>4656189</v>
      </c>
      <c r="G291" s="2">
        <f>Table1[[#This Row],[Total Net State Funding]]/Table1[[#This Row],[Formula FTE]]+40.08</f>
        <v>8747.1429815244283</v>
      </c>
    </row>
    <row r="292" spans="1:7" x14ac:dyDescent="0.25">
      <c r="A292" t="s">
        <v>631</v>
      </c>
      <c r="B292" t="s">
        <v>254</v>
      </c>
      <c r="C292" t="s">
        <v>307</v>
      </c>
      <c r="E292" s="1">
        <v>451.50999999999982</v>
      </c>
      <c r="F292" s="2">
        <v>5524889.169999999</v>
      </c>
      <c r="G292" s="2">
        <f>Table1[[#This Row],[Total Net State Funding]]/Table1[[#This Row],[Formula FTE]]+40.08</f>
        <v>12276.551329538661</v>
      </c>
    </row>
    <row r="293" spans="1:7" x14ac:dyDescent="0.25">
      <c r="A293" t="s">
        <v>651</v>
      </c>
      <c r="B293" t="s">
        <v>273</v>
      </c>
      <c r="C293" t="s">
        <v>295</v>
      </c>
      <c r="D293" t="s">
        <v>289</v>
      </c>
      <c r="E293" s="1">
        <v>1766.36</v>
      </c>
      <c r="F293" s="2">
        <v>12483317.550000001</v>
      </c>
      <c r="G293" s="2">
        <f>Table1[[#This Row],[Total Net State Funding]]/Table1[[#This Row],[Formula FTE]]+40.08</f>
        <v>7107.3355707783248</v>
      </c>
    </row>
    <row r="294" spans="1:7" x14ac:dyDescent="0.25">
      <c r="A294" t="s">
        <v>551</v>
      </c>
      <c r="B294" t="s">
        <v>191</v>
      </c>
      <c r="C294" t="s">
        <v>324</v>
      </c>
      <c r="E294" s="1">
        <v>74.790000000000006</v>
      </c>
      <c r="F294" s="2">
        <v>628146.70000000007</v>
      </c>
      <c r="G294" s="2">
        <f>Table1[[#This Row],[Total Net State Funding]]/Table1[[#This Row],[Formula FTE]]+40.08</f>
        <v>8438.8859901056294</v>
      </c>
    </row>
    <row r="295" spans="1:7" x14ac:dyDescent="0.25">
      <c r="A295" t="s">
        <v>648</v>
      </c>
      <c r="B295" t="s">
        <v>270</v>
      </c>
      <c r="C295" t="s">
        <v>303</v>
      </c>
      <c r="E295" s="1">
        <v>373.39999999999992</v>
      </c>
      <c r="F295" s="2">
        <v>3272629.75</v>
      </c>
      <c r="G295" s="2">
        <f>Table1[[#This Row],[Total Net State Funding]]/Table1[[#This Row],[Formula FTE]]+40.08</f>
        <v>8804.4874718800238</v>
      </c>
    </row>
    <row r="296" spans="1:7" x14ac:dyDescent="0.25">
      <c r="A296" t="s">
        <v>541</v>
      </c>
      <c r="B296" t="s">
        <v>181</v>
      </c>
      <c r="C296" t="s">
        <v>292</v>
      </c>
      <c r="E296" s="1">
        <v>296.27</v>
      </c>
      <c r="F296" s="2">
        <v>2479909.0599999996</v>
      </c>
      <c r="G296" s="2">
        <f>Table1[[#This Row],[Total Net State Funding]]/Table1[[#This Row],[Formula FTE]]+40.08</f>
        <v>8410.5159536908886</v>
      </c>
    </row>
    <row r="297" spans="1:7" x14ac:dyDescent="0.25">
      <c r="A297" t="s">
        <v>568</v>
      </c>
      <c r="B297" t="s">
        <v>205</v>
      </c>
      <c r="C297" t="s">
        <v>292</v>
      </c>
      <c r="E297" s="1">
        <v>193.43999999999997</v>
      </c>
      <c r="F297" s="2">
        <v>1637645.3</v>
      </c>
      <c r="G297" s="2">
        <f>Table1[[#This Row],[Total Net State Funding]]/Table1[[#This Row],[Formula FTE]]+40.08</f>
        <v>8505.9882919768424</v>
      </c>
    </row>
    <row r="298" spans="1:7" x14ac:dyDescent="0.25">
      <c r="A298" t="s">
        <v>500</v>
      </c>
      <c r="B298" t="s">
        <v>144</v>
      </c>
      <c r="C298" t="s">
        <v>304</v>
      </c>
      <c r="E298" s="1">
        <v>207.92999999999998</v>
      </c>
      <c r="F298" s="2">
        <v>1828222.9600000004</v>
      </c>
      <c r="G298" s="2">
        <f>Table1[[#This Row],[Total Net State Funding]]/Table1[[#This Row],[Formula FTE]]+40.08</f>
        <v>8832.5724734285614</v>
      </c>
    </row>
    <row r="299" spans="1:7" x14ac:dyDescent="0.25">
      <c r="A299" t="s">
        <v>542</v>
      </c>
      <c r="B299" t="s">
        <v>182</v>
      </c>
      <c r="C299" t="s">
        <v>297</v>
      </c>
      <c r="E299" s="1">
        <v>69.629999999999981</v>
      </c>
      <c r="F299" s="2">
        <v>744909.47000000009</v>
      </c>
      <c r="G299" s="2">
        <f>Table1[[#This Row],[Total Net State Funding]]/Table1[[#This Row],[Formula FTE]]+40.08</f>
        <v>10738.191015366943</v>
      </c>
    </row>
    <row r="300" spans="1:7" x14ac:dyDescent="0.25">
      <c r="A300" t="s">
        <v>546</v>
      </c>
      <c r="B300" t="s">
        <v>186</v>
      </c>
      <c r="C300" t="s">
        <v>309</v>
      </c>
      <c r="E300" s="1">
        <v>198.28</v>
      </c>
      <c r="F300" s="2">
        <v>1744385.8599999999</v>
      </c>
      <c r="G300" s="2">
        <f>Table1[[#This Row],[Total Net State Funding]]/Table1[[#This Row],[Formula FTE]]+40.08</f>
        <v>8837.6685616300165</v>
      </c>
    </row>
    <row r="301" spans="1:7" x14ac:dyDescent="0.25">
      <c r="A301" t="s">
        <v>662</v>
      </c>
      <c r="B301" t="s">
        <v>348</v>
      </c>
      <c r="C301" t="s">
        <v>309</v>
      </c>
      <c r="D301" t="s">
        <v>289</v>
      </c>
      <c r="E301" s="1">
        <v>48.910000000000004</v>
      </c>
      <c r="F301" s="2">
        <v>404348.24</v>
      </c>
      <c r="G301" s="2">
        <f>Table1[[#This Row],[Total Net State Funding]]/Table1[[#This Row],[Formula FTE]]+40.08</f>
        <v>8307.2695317930884</v>
      </c>
    </row>
    <row r="302" spans="1:7" x14ac:dyDescent="0.25">
      <c r="A302" t="s">
        <v>592</v>
      </c>
      <c r="B302" t="s">
        <v>339</v>
      </c>
      <c r="C302" t="s">
        <v>292</v>
      </c>
      <c r="E302" s="1">
        <v>36.99</v>
      </c>
      <c r="F302" s="2">
        <v>361595.26999999996</v>
      </c>
      <c r="G302" s="2">
        <f>Table1[[#This Row],[Total Net State Funding]]/Table1[[#This Row],[Formula FTE]]+40.08</f>
        <v>9815.567158691536</v>
      </c>
    </row>
    <row r="303" spans="1:7" x14ac:dyDescent="0.25">
      <c r="A303" t="s">
        <v>557</v>
      </c>
      <c r="B303" t="s">
        <v>196</v>
      </c>
      <c r="C303" t="s">
        <v>304</v>
      </c>
      <c r="E303" s="1">
        <v>533.93999999999983</v>
      </c>
      <c r="F303" s="2">
        <v>4427414.8</v>
      </c>
      <c r="G303" s="2">
        <f>Table1[[#This Row],[Total Net State Funding]]/Table1[[#This Row],[Formula FTE]]+40.08</f>
        <v>8332.050633404504</v>
      </c>
    </row>
    <row r="304" spans="1:7" x14ac:dyDescent="0.25">
      <c r="A304" t="s">
        <v>459</v>
      </c>
      <c r="B304" t="s">
        <v>108</v>
      </c>
      <c r="C304" t="s">
        <v>304</v>
      </c>
      <c r="E304" s="1">
        <v>719.78</v>
      </c>
      <c r="F304" s="2">
        <v>6107247.3799999999</v>
      </c>
      <c r="G304" s="2">
        <f>Table1[[#This Row],[Total Net State Funding]]/Table1[[#This Row],[Formula FTE]]+40.08</f>
        <v>8524.9606301925596</v>
      </c>
    </row>
    <row r="305" spans="1:7" x14ac:dyDescent="0.25">
      <c r="A305" t="s">
        <v>509</v>
      </c>
      <c r="B305" t="s">
        <v>152</v>
      </c>
      <c r="C305" t="s">
        <v>304</v>
      </c>
      <c r="E305" s="1">
        <v>723.84000000000015</v>
      </c>
      <c r="F305" s="2">
        <v>6041476.8899999997</v>
      </c>
      <c r="G305" s="2">
        <f>Table1[[#This Row],[Total Net State Funding]]/Table1[[#This Row],[Formula FTE]]+40.08</f>
        <v>8386.5058537798395</v>
      </c>
    </row>
    <row r="306" spans="1:7" x14ac:dyDescent="0.25">
      <c r="A306" t="s">
        <v>611</v>
      </c>
      <c r="B306" t="s">
        <v>234</v>
      </c>
      <c r="C306" t="s">
        <v>304</v>
      </c>
      <c r="E306" s="1">
        <v>182.03</v>
      </c>
      <c r="F306" s="2">
        <v>1549848.47</v>
      </c>
      <c r="G306" s="2">
        <f>Table1[[#This Row],[Total Net State Funding]]/Table1[[#This Row],[Formula FTE]]+40.08</f>
        <v>8554.3274866780193</v>
      </c>
    </row>
    <row r="307" spans="1:7" x14ac:dyDescent="0.25">
      <c r="A307" t="s">
        <v>667</v>
      </c>
      <c r="B307" t="s">
        <v>286</v>
      </c>
      <c r="C307" t="s">
        <v>306</v>
      </c>
      <c r="E307" s="1">
        <v>66.839999999999989</v>
      </c>
      <c r="F307" s="2">
        <v>534253.16</v>
      </c>
      <c r="G307" s="2">
        <f>Table1[[#This Row],[Total Net State Funding]]/Table1[[#This Row],[Formula FTE]]+40.08</f>
        <v>8033.0955595451842</v>
      </c>
    </row>
    <row r="308" spans="1:7" x14ac:dyDescent="0.25">
      <c r="A308" t="s">
        <v>539</v>
      </c>
      <c r="B308" t="s">
        <v>179</v>
      </c>
      <c r="C308" t="s">
        <v>304</v>
      </c>
      <c r="E308" s="1">
        <v>289.77</v>
      </c>
      <c r="F308" s="2">
        <v>2620763.5999999996</v>
      </c>
      <c r="G308" s="2">
        <f>Table1[[#This Row],[Total Net State Funding]]/Table1[[#This Row],[Formula FTE]]+40.08</f>
        <v>9084.368918797667</v>
      </c>
    </row>
    <row r="309" spans="1:7" x14ac:dyDescent="0.25">
      <c r="A309" t="s">
        <v>607</v>
      </c>
      <c r="B309" t="s">
        <v>230</v>
      </c>
      <c r="C309" t="s">
        <v>304</v>
      </c>
      <c r="E309" s="1">
        <v>272.14999999999998</v>
      </c>
      <c r="F309" s="2">
        <v>2161720.87</v>
      </c>
      <c r="G309" s="2">
        <f>Table1[[#This Row],[Total Net State Funding]]/Table1[[#This Row],[Formula FTE]]+40.08</f>
        <v>7983.2027999265119</v>
      </c>
    </row>
    <row r="310" spans="1:7" x14ac:dyDescent="0.25">
      <c r="A310" t="s">
        <v>419</v>
      </c>
      <c r="B310" t="s">
        <v>69</v>
      </c>
      <c r="C310" t="s">
        <v>292</v>
      </c>
      <c r="E310" s="1">
        <v>295.56</v>
      </c>
      <c r="F310" s="2">
        <v>2453870.4300000002</v>
      </c>
      <c r="G310" s="2">
        <f>Table1[[#This Row],[Total Net State Funding]]/Table1[[#This Row],[Formula FTE]]+40.08</f>
        <v>8342.524275274056</v>
      </c>
    </row>
    <row r="311" spans="1:7" x14ac:dyDescent="0.25">
      <c r="A311" t="s">
        <v>560</v>
      </c>
      <c r="B311" t="s">
        <v>199</v>
      </c>
      <c r="C311" t="s">
        <v>292</v>
      </c>
      <c r="E311" s="1">
        <v>136.88999999999999</v>
      </c>
      <c r="F311" s="2">
        <v>2735588.09</v>
      </c>
      <c r="G311" s="2">
        <f>Table1[[#This Row],[Total Net State Funding]]/Table1[[#This Row],[Formula FTE]]+40.08</f>
        <v>20023.921697713497</v>
      </c>
    </row>
    <row r="312" spans="1:7" x14ac:dyDescent="0.25">
      <c r="A312" t="s">
        <v>375</v>
      </c>
      <c r="B312" t="s">
        <v>26</v>
      </c>
      <c r="C312" t="s">
        <v>292</v>
      </c>
      <c r="E312" s="1">
        <v>330.58</v>
      </c>
      <c r="F312" s="2">
        <v>2946874.68</v>
      </c>
      <c r="G312" s="2">
        <f>Table1[[#This Row],[Total Net State Funding]]/Table1[[#This Row],[Formula FTE]]+40.08</f>
        <v>8954.3357928489331</v>
      </c>
    </row>
    <row r="313" spans="1:7" x14ac:dyDescent="0.25">
      <c r="A313" t="s">
        <v>352</v>
      </c>
      <c r="B313" t="s">
        <v>4</v>
      </c>
      <c r="C313" t="s">
        <v>302</v>
      </c>
      <c r="E313" s="1">
        <v>345.21000000000004</v>
      </c>
      <c r="F313" s="2">
        <v>3065726.71</v>
      </c>
      <c r="G313" s="2">
        <f>Table1[[#This Row],[Total Net State Funding]]/Table1[[#This Row],[Formula FTE]]+40.08</f>
        <v>8920.8386976043548</v>
      </c>
    </row>
    <row r="314" spans="1:7" x14ac:dyDescent="0.25">
      <c r="A314" t="s">
        <v>407</v>
      </c>
      <c r="B314" t="s">
        <v>57</v>
      </c>
      <c r="C314" t="s">
        <v>304</v>
      </c>
      <c r="E314" s="1">
        <v>193.2</v>
      </c>
      <c r="F314" s="2">
        <v>1540370.57</v>
      </c>
      <c r="G314" s="2">
        <f>Table1[[#This Row],[Total Net State Funding]]/Table1[[#This Row],[Formula FTE]]+40.08</f>
        <v>8013.0125569358188</v>
      </c>
    </row>
    <row r="315" spans="1:7" x14ac:dyDescent="0.25">
      <c r="A315" t="s">
        <v>382</v>
      </c>
      <c r="B315" t="s">
        <v>33</v>
      </c>
      <c r="C315" t="s">
        <v>302</v>
      </c>
      <c r="E315" s="1">
        <v>550.9799999999999</v>
      </c>
      <c r="F315" s="2">
        <v>4651591.2700000005</v>
      </c>
      <c r="G315" s="2">
        <f>Table1[[#This Row],[Total Net State Funding]]/Table1[[#This Row],[Formula FTE]]+40.08</f>
        <v>8482.4758582888699</v>
      </c>
    </row>
    <row r="316" spans="1:7" x14ac:dyDescent="0.25">
      <c r="A316" t="s">
        <v>428</v>
      </c>
      <c r="B316" t="s">
        <v>78</v>
      </c>
      <c r="C316" t="s">
        <v>309</v>
      </c>
      <c r="E316" s="1">
        <v>216.02999999999997</v>
      </c>
      <c r="F316" s="2">
        <v>1877613.4899999998</v>
      </c>
      <c r="G316" s="2">
        <f>Table1[[#This Row],[Total Net State Funding]]/Table1[[#This Row],[Formula FTE]]+40.08</f>
        <v>8731.527900754525</v>
      </c>
    </row>
    <row r="317" spans="1:7" x14ac:dyDescent="0.25">
      <c r="A317" t="s">
        <v>633</v>
      </c>
      <c r="B317" t="s">
        <v>256</v>
      </c>
      <c r="C317" t="s">
        <v>309</v>
      </c>
      <c r="E317" s="1">
        <v>312.51</v>
      </c>
      <c r="F317" s="2">
        <v>2550514.0699999998</v>
      </c>
      <c r="G317" s="2">
        <f>Table1[[#This Row],[Total Net State Funding]]/Table1[[#This Row],[Formula FTE]]+40.08</f>
        <v>8201.4638597164885</v>
      </c>
    </row>
    <row r="318" spans="1:7" x14ac:dyDescent="0.25">
      <c r="A318" t="s">
        <v>606</v>
      </c>
      <c r="B318" t="s">
        <v>229</v>
      </c>
      <c r="C318" t="s">
        <v>292</v>
      </c>
      <c r="E318" s="1">
        <v>203.80999999999997</v>
      </c>
      <c r="F318" s="2">
        <v>3095267.5599999996</v>
      </c>
      <c r="G318" s="2">
        <f>Table1[[#This Row],[Total Net State Funding]]/Table1[[#This Row],[Formula FTE]]+40.08</f>
        <v>15227.104974240714</v>
      </c>
    </row>
    <row r="319" spans="1:7" x14ac:dyDescent="0.25">
      <c r="A319" t="s">
        <v>443</v>
      </c>
      <c r="B319" t="s">
        <v>93</v>
      </c>
      <c r="C319" t="s">
        <v>318</v>
      </c>
      <c r="E319" s="1">
        <v>123.44999999999999</v>
      </c>
      <c r="F319" s="2">
        <v>1207107.3500000001</v>
      </c>
      <c r="G319" s="2">
        <f>Table1[[#This Row],[Total Net State Funding]]/Table1[[#This Row],[Formula FTE]]+40.08</f>
        <v>9818.1873309032017</v>
      </c>
    </row>
    <row r="320" spans="1:7" x14ac:dyDescent="0.25">
      <c r="A320" t="s">
        <v>406</v>
      </c>
      <c r="B320" t="s">
        <v>56</v>
      </c>
      <c r="C320" t="s">
        <v>292</v>
      </c>
      <c r="E320" s="1">
        <v>493.40000000000003</v>
      </c>
      <c r="F320" s="2">
        <v>4313276.3599999994</v>
      </c>
      <c r="G320" s="2">
        <f>Table1[[#This Row],[Total Net State Funding]]/Table1[[#This Row],[Formula FTE]]+40.08</f>
        <v>8782.0264126469374</v>
      </c>
    </row>
    <row r="321" spans="1:7" x14ac:dyDescent="0.25">
      <c r="A321" t="s">
        <v>477</v>
      </c>
      <c r="B321" t="s">
        <v>124</v>
      </c>
      <c r="C321" t="s">
        <v>292</v>
      </c>
      <c r="E321" s="1">
        <v>287.01</v>
      </c>
      <c r="F321" s="2">
        <v>2378710.16</v>
      </c>
      <c r="G321" s="2">
        <f>Table1[[#This Row],[Total Net State Funding]]/Table1[[#This Row],[Formula FTE]]+40.08</f>
        <v>8327.9799338002176</v>
      </c>
    </row>
    <row r="322" spans="1:7" x14ac:dyDescent="0.25">
      <c r="A322" t="s">
        <v>547</v>
      </c>
      <c r="B322" t="s">
        <v>187</v>
      </c>
      <c r="C322" t="s">
        <v>292</v>
      </c>
      <c r="E322" s="1">
        <v>179.39</v>
      </c>
      <c r="F322" s="2">
        <v>1556777.74</v>
      </c>
      <c r="G322" s="2">
        <f>Table1[[#This Row],[Total Net State Funding]]/Table1[[#This Row],[Formula FTE]]+40.08</f>
        <v>8718.2545916717772</v>
      </c>
    </row>
    <row r="324" spans="1:7" x14ac:dyDescent="0.25">
      <c r="A324" t="s">
        <v>683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3E809148100D43A86B45AA249015BA" ma:contentTypeVersion="6" ma:contentTypeDescription="Create a new document." ma:contentTypeScope="" ma:versionID="d1aa50506d875c52c3b1bc7980e446f9">
  <xsd:schema xmlns:xsd="http://www.w3.org/2001/XMLSchema" xmlns:xs="http://www.w3.org/2001/XMLSchema" xmlns:p="http://schemas.microsoft.com/office/2006/metadata/properties" xmlns:ns3="040e45b3-a8c9-4948-baa1-37877ef09a95" targetNamespace="http://schemas.microsoft.com/office/2006/metadata/properties" ma:root="true" ma:fieldsID="135fe9c965a35f2f0f68ad92b1f01cb9" ns3:_="">
    <xsd:import namespace="040e45b3-a8c9-4948-baa1-37877ef09a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e45b3-a8c9-4948-baa1-37877ef09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8BDE0-46B5-4674-9443-7BD4F9FD10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AB64D8-133F-4AB0-A575-3B9CEA33E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e45b3-a8c9-4948-baa1-37877ef09a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E1B258-DA24-4E39-AAA4-EA4EDAF508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Sanders, Elena</cp:lastModifiedBy>
  <dcterms:created xsi:type="dcterms:W3CDTF">2019-06-06T19:41:19Z</dcterms:created>
  <dcterms:modified xsi:type="dcterms:W3CDTF">2021-12-13T13:55:34Z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0x0101007D3E809148100D43A86B45AA249015BA</vt:lpwstr>
  </property>
</Properties>
</file>