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District Fixed Rate " sheetId="1" r:id="rId1"/>
    <sheet name="District Fixed Sum" sheetId="2" r:id="rId2"/>
  </sheets>
  <calcPr calcId="145621"/>
</workbook>
</file>

<file path=xl/calcChain.xml><?xml version="1.0" encoding="utf-8"?>
<calcChain xmlns="http://schemas.openxmlformats.org/spreadsheetml/2006/main">
  <c r="D115" i="2" l="1"/>
  <c r="C115" i="2"/>
  <c r="E113" i="2"/>
  <c r="E111" i="2"/>
  <c r="E109" i="2"/>
  <c r="E108" i="2"/>
  <c r="E107" i="2"/>
  <c r="E105" i="2"/>
  <c r="E104" i="2"/>
  <c r="E102" i="2"/>
  <c r="E100" i="2"/>
  <c r="E98" i="2"/>
  <c r="E96" i="2"/>
  <c r="E95" i="2"/>
  <c r="E93" i="2"/>
  <c r="E92" i="2"/>
  <c r="E90" i="2"/>
  <c r="E89" i="2"/>
  <c r="E87" i="2"/>
  <c r="E86" i="2"/>
  <c r="E84" i="2"/>
  <c r="E83" i="2"/>
  <c r="E82" i="2"/>
  <c r="E80" i="2"/>
  <c r="E79" i="2"/>
  <c r="E77" i="2"/>
  <c r="E75" i="2"/>
  <c r="E73" i="2"/>
  <c r="E71" i="2"/>
  <c r="E69" i="2"/>
  <c r="E67" i="2"/>
  <c r="E65" i="2"/>
  <c r="E64" i="2"/>
  <c r="E63" i="2"/>
  <c r="E61" i="2"/>
  <c r="E60" i="2"/>
  <c r="E59" i="2"/>
  <c r="E57" i="2"/>
  <c r="E56" i="2"/>
  <c r="E54" i="2"/>
  <c r="E53" i="2"/>
  <c r="E52" i="2"/>
  <c r="E50" i="2"/>
  <c r="E49" i="2"/>
  <c r="E47" i="2"/>
  <c r="E46" i="2"/>
  <c r="E44" i="2"/>
  <c r="E42" i="2"/>
  <c r="E41" i="2"/>
  <c r="E39" i="2"/>
  <c r="E38" i="2"/>
  <c r="E37" i="2"/>
  <c r="E35" i="2"/>
  <c r="E34" i="2"/>
  <c r="E33" i="2"/>
  <c r="E31" i="2"/>
  <c r="E29" i="2"/>
  <c r="E28" i="2"/>
  <c r="E27" i="2"/>
  <c r="E25" i="2"/>
  <c r="E23" i="2"/>
  <c r="E22" i="2"/>
  <c r="E20" i="2"/>
  <c r="E19" i="2"/>
  <c r="E18" i="2"/>
  <c r="E16" i="2"/>
  <c r="E14" i="2"/>
  <c r="E13" i="2"/>
  <c r="E146" i="1"/>
  <c r="D146" i="1"/>
  <c r="E115" i="2" l="1"/>
  <c r="F144" i="1"/>
  <c r="F142" i="1"/>
  <c r="F140" i="1"/>
  <c r="F138" i="1"/>
  <c r="F136" i="1"/>
  <c r="F134" i="1"/>
  <c r="F132" i="1"/>
  <c r="F130" i="1"/>
  <c r="F128" i="1"/>
  <c r="F126" i="1"/>
  <c r="F124" i="1"/>
  <c r="F122" i="1"/>
  <c r="F120" i="1"/>
  <c r="F118" i="1"/>
  <c r="F116" i="1"/>
  <c r="F114" i="1"/>
  <c r="F112" i="1"/>
  <c r="F110" i="1"/>
  <c r="F108" i="1"/>
  <c r="F106" i="1"/>
  <c r="F104" i="1"/>
  <c r="F102" i="1"/>
  <c r="F100" i="1"/>
  <c r="F98" i="1"/>
  <c r="F96" i="1"/>
  <c r="F94" i="1"/>
  <c r="F92" i="1"/>
  <c r="F90" i="1"/>
  <c r="F88" i="1"/>
  <c r="F86" i="1"/>
  <c r="F84" i="1"/>
  <c r="F82" i="1"/>
  <c r="F80" i="1"/>
  <c r="F78" i="1"/>
  <c r="F76" i="1"/>
  <c r="F74" i="1"/>
  <c r="F72" i="1"/>
  <c r="F70" i="1"/>
  <c r="F68" i="1"/>
  <c r="F66" i="1"/>
  <c r="F64" i="1"/>
  <c r="F62" i="1"/>
  <c r="F60" i="1"/>
  <c r="F58" i="1"/>
  <c r="F56" i="1"/>
  <c r="F54" i="1"/>
  <c r="F52" i="1"/>
  <c r="F50" i="1"/>
  <c r="F48" i="1"/>
  <c r="F47" i="1"/>
  <c r="F45" i="1"/>
  <c r="F43" i="1"/>
  <c r="F41" i="1"/>
  <c r="F39" i="1"/>
  <c r="F37" i="1"/>
  <c r="F35" i="1"/>
  <c r="F33" i="1"/>
  <c r="F32" i="1"/>
  <c r="F30" i="1"/>
  <c r="F28" i="1"/>
  <c r="F26" i="1"/>
  <c r="F24" i="1"/>
  <c r="F22" i="1"/>
  <c r="F20" i="1"/>
  <c r="F18" i="1"/>
  <c r="F16" i="1"/>
  <c r="F14" i="1"/>
  <c r="F146" i="1" l="1"/>
</calcChain>
</file>

<file path=xl/sharedStrings.xml><?xml version="1.0" encoding="utf-8"?>
<sst xmlns="http://schemas.openxmlformats.org/spreadsheetml/2006/main" count="382" uniqueCount="188">
  <si>
    <t>DISTRICT</t>
  </si>
  <si>
    <t>Ashland City SD, Ashland</t>
  </si>
  <si>
    <t>PERMANENT IMPROVEMENT</t>
  </si>
  <si>
    <t>Athens City SD, Athens</t>
  </si>
  <si>
    <t>Bedford City SD, Cuyahoga</t>
  </si>
  <si>
    <t>Berea City SD, Cuyahoga</t>
  </si>
  <si>
    <t>Brecksville-Broadview Height, Cuyahoga</t>
  </si>
  <si>
    <t>Brooklyn City SD, Cuyahoga</t>
  </si>
  <si>
    <t>Deer Park Community City SD, Hamilton</t>
  </si>
  <si>
    <t>Delphos City SD, Allen</t>
  </si>
  <si>
    <t>Dover City SD, Tuscarawas</t>
  </si>
  <si>
    <t>Huron City SD, Erie</t>
  </si>
  <si>
    <t>LIBRARY</t>
  </si>
  <si>
    <t>Kettering City SD, Montgomery</t>
  </si>
  <si>
    <t>Maumee City SD, Lucas</t>
  </si>
  <si>
    <t>North Royalton City SD, Cuyahoga</t>
  </si>
  <si>
    <t>Oregon City SD, Lucas</t>
  </si>
  <si>
    <t>Port Clinton City SD, Ottawa</t>
  </si>
  <si>
    <t>Salem City SD, Columbiana</t>
  </si>
  <si>
    <t>Sandusky City SD, Erie</t>
  </si>
  <si>
    <t>SANDUSKY LIBRARY</t>
  </si>
  <si>
    <t>Tiffin City SD, Seneca</t>
  </si>
  <si>
    <t>Troy City SD, Miami</t>
  </si>
  <si>
    <t>Westerville City SD, Franklin</t>
  </si>
  <si>
    <t>Willoughby-Eastlake City SD, Lake</t>
  </si>
  <si>
    <t>Columbiana Ex Vill SD, Columbiana</t>
  </si>
  <si>
    <t>Mentor Ex Vill SD, Lake</t>
  </si>
  <si>
    <t>Milton-Union Ex Vill SD, Miami</t>
  </si>
  <si>
    <t>Perrysburg Ex Vill SD, Wood</t>
  </si>
  <si>
    <t>Elida Local SD, Allen</t>
  </si>
  <si>
    <t>Shawnee Local SD, Allen</t>
  </si>
  <si>
    <t>Hillsdale Local SD, Ashland</t>
  </si>
  <si>
    <t>Shadyside Local SD, Belmont</t>
  </si>
  <si>
    <t>Clark-Shawnee Local SD, Clark</t>
  </si>
  <si>
    <t>River View Local SD, Coshocton</t>
  </si>
  <si>
    <t>Independence Local SD, Cuyahoga</t>
  </si>
  <si>
    <t>Orange City SD, Cuyahoga</t>
  </si>
  <si>
    <t>RECREATIONAL</t>
  </si>
  <si>
    <t>Northeastern Local SD, Defiance</t>
  </si>
  <si>
    <t>Buckeye Valley Local SD, Delaware</t>
  </si>
  <si>
    <t>Berlin-Milan Local SD, Erie</t>
  </si>
  <si>
    <t>Vermilion Local SD, Erie</t>
  </si>
  <si>
    <t>Evergreen Local SD, Fulton</t>
  </si>
  <si>
    <t>Swanton Local SD, Fulton</t>
  </si>
  <si>
    <t>Berkshire Local SD, Geauga</t>
  </si>
  <si>
    <t>Cardinal Local SD, Geauga</t>
  </si>
  <si>
    <t>Beavercreek City SD, Greene</t>
  </si>
  <si>
    <t>Avon Lake City SD, Lorain</t>
  </si>
  <si>
    <t>Columbia Local SD, Lorain</t>
  </si>
  <si>
    <t>Ottawa Hills Local SD, Lucas</t>
  </si>
  <si>
    <t>Madison-Plains Local SD, Madison</t>
  </si>
  <si>
    <t>Boardman Local SD, Mahoning</t>
  </si>
  <si>
    <t>Jackson-Milton Local SD, Mahoning</t>
  </si>
  <si>
    <t>Poland Local SD, Mahoning</t>
  </si>
  <si>
    <t>Cloverleaf Local SD, Medina</t>
  </si>
  <si>
    <t>Jefferson Township Local SD, Montgomery</t>
  </si>
  <si>
    <t>Benton Carroll Salem Local S, Ottawa</t>
  </si>
  <si>
    <t>Put-In-Bay Local SD, Ottawa</t>
  </si>
  <si>
    <t>Continental Local SD, Putnam</t>
  </si>
  <si>
    <t>Bettsville Local SD, Seneca</t>
  </si>
  <si>
    <t>Copley-Fairlawn City SD, Summit</t>
  </si>
  <si>
    <t>Twinsburg City SD, Summit</t>
  </si>
  <si>
    <t>Bristol Local SD, Trumbull</t>
  </si>
  <si>
    <t>Mathews Local SD, Trumbull</t>
  </si>
  <si>
    <t>Kings Local SD, Warren</t>
  </si>
  <si>
    <t>Edgerton Local SD, Williams</t>
  </si>
  <si>
    <t>Edon-Northwest Local SD, Williams</t>
  </si>
  <si>
    <t>Lake Local SD, Wood</t>
  </si>
  <si>
    <t>Northwood Local SD, Wood</t>
  </si>
  <si>
    <t>Monroe Local SD, Butler</t>
  </si>
  <si>
    <t>IRN</t>
  </si>
  <si>
    <t>LEVY TYPE</t>
  </si>
  <si>
    <t>PUBLIC UTILITY</t>
  </si>
  <si>
    <t xml:space="preserve">DEREGULATION </t>
  </si>
  <si>
    <t>REIMBURSEMENT</t>
  </si>
  <si>
    <t>(PAID IN AUGUST 2012)</t>
  </si>
  <si>
    <t xml:space="preserve"> </t>
  </si>
  <si>
    <t>Statewide Total</t>
  </si>
  <si>
    <t>Public Utility Deregulation Reimbursement Distribution for Non-Operating Fixed Rate Levy Losses</t>
  </si>
  <si>
    <t>for FY2013 Paid in August 2012</t>
  </si>
  <si>
    <t>43653  Brooklyn City SD, Cuyahoga</t>
  </si>
  <si>
    <t>EMERGENCY ($1,415,000)</t>
  </si>
  <si>
    <t>EMERGENCY ($2,175,000)</t>
  </si>
  <si>
    <t>43687  Bucyrus City SD, Crawford</t>
  </si>
  <si>
    <t>EMERGENCY ($1,575,000)</t>
  </si>
  <si>
    <t>43695  Cambridge City SD, Guernsey</t>
  </si>
  <si>
    <t>CLASSROOM FACILITIES</t>
  </si>
  <si>
    <t>BOND ($8,232,000)</t>
  </si>
  <si>
    <t>EMERGENCY ($1,455,000)</t>
  </si>
  <si>
    <t>43752  Cincinnati City SD, Hamilton</t>
  </si>
  <si>
    <t>EMERGENCY ($19,400,000)</t>
  </si>
  <si>
    <t>EMERGENCY ($45,778,000)</t>
  </si>
  <si>
    <t>44230  Lockland City SD, Hamilton</t>
  </si>
  <si>
    <t>BOND ($6,500,000)</t>
  </si>
  <si>
    <t>44339  Marion City SD, Marion</t>
  </si>
  <si>
    <t>CLASSROOM FAC.</t>
  </si>
  <si>
    <t>BOND ($15,913,000)</t>
  </si>
  <si>
    <t>EMERGENCY ($2,001,000)</t>
  </si>
  <si>
    <t>44404  Middletown City SD, Butler</t>
  </si>
  <si>
    <t>SUBSTITUTE (RC.5705.199)</t>
  </si>
  <si>
    <t>44495  Niles City SD, Trumbull</t>
  </si>
  <si>
    <t>BOND ($5,887,000)</t>
  </si>
  <si>
    <t>EMERGENCY ($1,300,000)</t>
  </si>
  <si>
    <t>45104  Willoughby-Eastlake City SD, Lake</t>
  </si>
  <si>
    <t>EMERGENCY ($3,000,000)</t>
  </si>
  <si>
    <t>EMERGENCY ($3,250,000)</t>
  </si>
  <si>
    <t>EMERGENCY ($4,745,186)</t>
  </si>
  <si>
    <t>45294  Chesapeake Union Ex Vill SD, Lawrence</t>
  </si>
  <si>
    <t>CLASSROOM FAC. ($2,375,000)</t>
  </si>
  <si>
    <t>BOND ($2,444,000)</t>
  </si>
  <si>
    <t>45344  Crestline Ex Vill SD, Crawford</t>
  </si>
  <si>
    <t>EMERGENCY ($468,400)</t>
  </si>
  <si>
    <t>45641  Wauseon Ex Vill SD, Fulton</t>
  </si>
  <si>
    <t>EMERGENCY ($835,000)</t>
  </si>
  <si>
    <t>BOND ($12,000,000)</t>
  </si>
  <si>
    <t>46011  Union Local SD, Belmont</t>
  </si>
  <si>
    <t>CLASSROOM FAC. ($0,000,000)</t>
  </si>
  <si>
    <t>BOND ($3,594,624)</t>
  </si>
  <si>
    <t>46078  Ripley-Union-Lewis Local SD, Brown</t>
  </si>
  <si>
    <t>CLASSROOM FAC. ($7,064,641)</t>
  </si>
  <si>
    <t>BOND ($1,300,000)</t>
  </si>
  <si>
    <t>BOND ($3,115,360)</t>
  </si>
  <si>
    <t>46094  Edgewood City SD, Butler</t>
  </si>
  <si>
    <t>BOND ($9,950,000)</t>
  </si>
  <si>
    <t>BOND ($18,974,686)</t>
  </si>
  <si>
    <t>46243  Tecumseh Local SD, Clark</t>
  </si>
  <si>
    <t>EMERGENCY ($712,000)</t>
  </si>
  <si>
    <t>EMERGENCY ($791,000)</t>
  </si>
  <si>
    <t>EMERGENCY ($1,315,398)</t>
  </si>
  <si>
    <t>46904  Walnut Township Local SD, Fairfield</t>
  </si>
  <si>
    <t>EMERGENCY ($250,000)</t>
  </si>
  <si>
    <t>EMERGENCY ($258,000)</t>
  </si>
  <si>
    <t>BOND ($3,550,000)</t>
  </si>
  <si>
    <t>47308  Rolling Hills Local SD, Guernsey</t>
  </si>
  <si>
    <t>EMERGENCY ($1,400,000)</t>
  </si>
  <si>
    <t>47415  Arcadia Local SD, Hancock</t>
  </si>
  <si>
    <t>EMERGENCY ($305,000)</t>
  </si>
  <si>
    <t>47548  Conotton Valley Union Local, Harrison</t>
  </si>
  <si>
    <t>EMERGENCY ($545,000)</t>
  </si>
  <si>
    <t>47613  Bright Local SD, Highland</t>
  </si>
  <si>
    <t>CLASSROOM FAC. ($13,773,986)</t>
  </si>
  <si>
    <t>47795  Edison Local SD, Jefferson</t>
  </si>
  <si>
    <t>EMERGENCY ($1,049,150)</t>
  </si>
  <si>
    <t>47944  Rock Hill Local SD, Lawrence</t>
  </si>
  <si>
    <t>CLASSROOM FAC. MAINT.</t>
  </si>
  <si>
    <t>48082  Indian Lake Local SD, Logan</t>
  </si>
  <si>
    <t>BOND  ($18,100,000)</t>
  </si>
  <si>
    <t>EMERGENCY ($1,732,500)</t>
  </si>
  <si>
    <t>48124  Avon Lake City SD, Lorain</t>
  </si>
  <si>
    <t>BOND ($2,000,000)</t>
  </si>
  <si>
    <t>BOND/LIBRARY ($4,000,000)</t>
  </si>
  <si>
    <t>BOND ($41,8000,000)</t>
  </si>
  <si>
    <t>48322  Jackson-Milton Local SD, Mahoning</t>
  </si>
  <si>
    <t>EMERGENCY ($383,088)</t>
  </si>
  <si>
    <t>EMERGENCY ($988,485)</t>
  </si>
  <si>
    <t>48397  Western Reserve Local SD, Mahoning</t>
  </si>
  <si>
    <t>EMERGENCY ($139,000)</t>
  </si>
  <si>
    <t>EMERGENCY ($368,000)</t>
  </si>
  <si>
    <t>48538  Southern Local SD, Meigs</t>
  </si>
  <si>
    <t>BOND ($4,042,000)</t>
  </si>
  <si>
    <t>49122  Eastern Local SD, Pike</t>
  </si>
  <si>
    <t>CLASSROOM FAC. ($20,209,719)</t>
  </si>
  <si>
    <t>BOND ($1,423,000)</t>
  </si>
  <si>
    <t>49130  Scioto Valley Local SD, Pike</t>
  </si>
  <si>
    <t>49775  Fairlawn Local SD, Shelby</t>
  </si>
  <si>
    <t>EMERGENCY ($150,000)</t>
  </si>
  <si>
    <t>50203  Lordstown Local SD, Trumbull</t>
  </si>
  <si>
    <t>EMERGENCY ($841,327)</t>
  </si>
  <si>
    <t>50286  Indian Valley Local SD, Tuscarawas</t>
  </si>
  <si>
    <t>BOND ($7,430,000)</t>
  </si>
  <si>
    <t>EMERGENCY ($599,000)</t>
  </si>
  <si>
    <t>50302  Tuscarawas Valley Local SD, Tuscarawas</t>
  </si>
  <si>
    <t>EMERGENCY ($460,000)</t>
  </si>
  <si>
    <t>BOND ($7,525,000)</t>
  </si>
  <si>
    <t>EMERGENCY ($940,000)</t>
  </si>
  <si>
    <t>50500  Warren Local SD, Washington</t>
  </si>
  <si>
    <t>EMERGENCY ($1,755,600)</t>
  </si>
  <si>
    <t>61903  Ohio Valley Local SD, Adams</t>
  </si>
  <si>
    <t>BOND ($44,000,000)</t>
  </si>
  <si>
    <t>FOR NON-OPERATING</t>
  </si>
  <si>
    <t>FIXED RATE LEVIES FY13</t>
  </si>
  <si>
    <t>FOR FIXED SUM LEVIES</t>
  </si>
  <si>
    <t>Public Utility Deregulation Reimbursement Distribution for Fixed Sum Levy Losses</t>
  </si>
  <si>
    <t>daria.shams:offset_dereg_fy13_all_allocation.xlsx</t>
  </si>
  <si>
    <t>(PAID IN FEBRUARY 2013)</t>
  </si>
  <si>
    <t>ANNUAL</t>
  </si>
  <si>
    <t>for FY2013 Paid in August 2012 and February 2013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</si>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</sst>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6" fillId="0" borderId="0" xfId="0" applyFont="1" applyAlignment="1">
      <alignment horizontal="center"/>
    </xf>
    <xf numFmtId="0" fontId="16" fillId="0" borderId="0" xfId="0" applyFont="1"/>
    <xf numFmtId="164" fontId="0" fillId="0" borderId="0" xfId="0" applyNumberFormat="1"/>
    <xf numFmtId="164" fontId="16" fillId="0" borderId="0" xfId="0" applyNumberFormat="1" applyFont="1" applyAlignment="1">
      <alignment horizontal="center"/>
    </xf>
    <xf numFmtId="164" fontId="16" fillId="0" borderId="0" xfId="0" applyNumberFormat="1" applyFont="1"/>
    <xf numFmtId="0" fontId="18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/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abSelected="1" zoomScaleNormal="100" workbookViewId="0">
      <pane ySplit="12" topLeftCell="A13" activePane="bottomLeft" state="frozen"/>
      <selection pane="bottomLeft" sqref="A1:C1"/>
    </sheetView>
  </sheetViews>
  <sheetFormatPr defaultRowHeight="15" x14ac:dyDescent="0.25"/>
  <cols>
    <col min="1" max="1" width="7" bestFit="1" customWidth="1"/>
    <col min="2" max="2" width="39.28515625" bestFit="1" customWidth="1"/>
    <col min="3" max="3" width="27.7109375" bestFit="1" customWidth="1"/>
    <col min="4" max="4" width="22" style="3" bestFit="1" customWidth="1"/>
    <col min="5" max="5" width="23.7109375" style="3" bestFit="1" customWidth="1"/>
    <col min="6" max="6" width="22" bestFit="1" customWidth="1"/>
  </cols>
  <sheetData>
    <row r="1" spans="1:6" x14ac:dyDescent="0.25">
      <c r="A1" s="8" t="s">
        <v>183</v>
      </c>
      <c r="B1" s="8"/>
      <c r="C1" s="8"/>
    </row>
    <row r="4" spans="1:6" ht="15.75" x14ac:dyDescent="0.25">
      <c r="A4" s="9" t="s">
        <v>78</v>
      </c>
      <c r="B4" s="9"/>
      <c r="C4" s="9"/>
      <c r="D4" s="9"/>
      <c r="E4" s="8"/>
      <c r="F4" s="8"/>
    </row>
    <row r="5" spans="1:6" ht="15.75" x14ac:dyDescent="0.25">
      <c r="A5" s="9" t="s">
        <v>186</v>
      </c>
      <c r="B5" s="9"/>
      <c r="C5" s="9"/>
      <c r="D5" s="9"/>
      <c r="E5" s="8"/>
      <c r="F5" s="8"/>
    </row>
    <row r="6" spans="1:6" ht="15.75" x14ac:dyDescent="0.25">
      <c r="A6" s="6"/>
      <c r="B6" s="6"/>
      <c r="C6" s="6"/>
      <c r="D6" s="6"/>
      <c r="E6" s="7"/>
      <c r="F6" s="7"/>
    </row>
    <row r="7" spans="1:6" x14ac:dyDescent="0.25">
      <c r="A7" s="1"/>
      <c r="B7" s="1"/>
      <c r="C7" s="1"/>
      <c r="D7" s="1" t="s">
        <v>72</v>
      </c>
      <c r="E7" s="1" t="s">
        <v>72</v>
      </c>
      <c r="F7" s="1" t="s">
        <v>185</v>
      </c>
    </row>
    <row r="8" spans="1:6" x14ac:dyDescent="0.25">
      <c r="D8" s="4" t="s">
        <v>73</v>
      </c>
      <c r="E8" s="4" t="s">
        <v>73</v>
      </c>
      <c r="F8" s="1" t="s">
        <v>72</v>
      </c>
    </row>
    <row r="9" spans="1:6" x14ac:dyDescent="0.25">
      <c r="D9" s="4" t="s">
        <v>74</v>
      </c>
      <c r="E9" s="4" t="s">
        <v>74</v>
      </c>
      <c r="F9" s="4" t="s">
        <v>73</v>
      </c>
    </row>
    <row r="10" spans="1:6" x14ac:dyDescent="0.25">
      <c r="D10" s="4" t="s">
        <v>179</v>
      </c>
      <c r="E10" s="4" t="s">
        <v>179</v>
      </c>
      <c r="F10" s="4" t="s">
        <v>74</v>
      </c>
    </row>
    <row r="11" spans="1:6" x14ac:dyDescent="0.25">
      <c r="D11" s="4" t="s">
        <v>180</v>
      </c>
      <c r="E11" s="4" t="s">
        <v>180</v>
      </c>
      <c r="F11" s="4" t="s">
        <v>179</v>
      </c>
    </row>
    <row r="12" spans="1:6" x14ac:dyDescent="0.25">
      <c r="A12" s="2" t="s">
        <v>70</v>
      </c>
      <c r="B12" s="2" t="s">
        <v>0</v>
      </c>
      <c r="C12" s="1" t="s">
        <v>71</v>
      </c>
      <c r="D12" s="4" t="s">
        <v>75</v>
      </c>
      <c r="E12" s="4" t="s">
        <v>184</v>
      </c>
      <c r="F12" s="4" t="s">
        <v>180</v>
      </c>
    </row>
    <row r="14" spans="1:6" x14ac:dyDescent="0.25">
      <c r="A14">
        <v>43505</v>
      </c>
      <c r="B14" t="s">
        <v>1</v>
      </c>
      <c r="C14" t="s">
        <v>2</v>
      </c>
      <c r="D14" s="3">
        <v>1250.1099999999999</v>
      </c>
      <c r="E14" s="3">
        <v>1250.1099999999999</v>
      </c>
      <c r="F14" s="3">
        <f>D14+E14</f>
        <v>2500.2199999999998</v>
      </c>
    </row>
    <row r="15" spans="1:6" x14ac:dyDescent="0.25">
      <c r="F15" s="3" t="s">
        <v>76</v>
      </c>
    </row>
    <row r="16" spans="1:6" x14ac:dyDescent="0.25">
      <c r="A16">
        <v>43521</v>
      </c>
      <c r="B16" t="s">
        <v>3</v>
      </c>
      <c r="C16" t="s">
        <v>2</v>
      </c>
      <c r="D16" s="3">
        <v>3686.24</v>
      </c>
      <c r="E16" s="3">
        <v>3686.24</v>
      </c>
      <c r="F16" s="3">
        <f t="shared" ref="F16:F58" si="0">D16+E16</f>
        <v>7372.48</v>
      </c>
    </row>
    <row r="17" spans="1:6" x14ac:dyDescent="0.25">
      <c r="F17" s="3" t="s">
        <v>76</v>
      </c>
    </row>
    <row r="18" spans="1:6" x14ac:dyDescent="0.25">
      <c r="A18">
        <v>43562</v>
      </c>
      <c r="B18" t="s">
        <v>4</v>
      </c>
      <c r="C18" t="s">
        <v>2</v>
      </c>
      <c r="D18" s="3">
        <v>4981.99</v>
      </c>
      <c r="E18" s="3">
        <v>4981.99</v>
      </c>
      <c r="F18" s="3">
        <f t="shared" si="0"/>
        <v>9963.98</v>
      </c>
    </row>
    <row r="19" spans="1:6" x14ac:dyDescent="0.25">
      <c r="F19" s="3" t="s">
        <v>76</v>
      </c>
    </row>
    <row r="20" spans="1:6" x14ac:dyDescent="0.25">
      <c r="A20">
        <v>43612</v>
      </c>
      <c r="B20" t="s">
        <v>5</v>
      </c>
      <c r="C20" t="s">
        <v>2</v>
      </c>
      <c r="D20" s="3">
        <v>7083.84</v>
      </c>
      <c r="E20" s="3">
        <v>7083.84</v>
      </c>
      <c r="F20" s="3">
        <f t="shared" si="0"/>
        <v>14167.68</v>
      </c>
    </row>
    <row r="21" spans="1:6" x14ac:dyDescent="0.25">
      <c r="F21" s="3" t="s">
        <v>76</v>
      </c>
    </row>
    <row r="22" spans="1:6" x14ac:dyDescent="0.25">
      <c r="A22">
        <v>43646</v>
      </c>
      <c r="B22" t="s">
        <v>6</v>
      </c>
      <c r="C22" t="s">
        <v>2</v>
      </c>
      <c r="D22" s="3">
        <v>4151.63</v>
      </c>
      <c r="E22" s="3">
        <v>4151.63</v>
      </c>
      <c r="F22" s="3">
        <f t="shared" si="0"/>
        <v>8303.26</v>
      </c>
    </row>
    <row r="23" spans="1:6" x14ac:dyDescent="0.25">
      <c r="F23" s="3" t="s">
        <v>76</v>
      </c>
    </row>
    <row r="24" spans="1:6" x14ac:dyDescent="0.25">
      <c r="A24">
        <v>43653</v>
      </c>
      <c r="B24" t="s">
        <v>7</v>
      </c>
      <c r="C24" t="s">
        <v>2</v>
      </c>
      <c r="D24" s="3">
        <v>3614.29</v>
      </c>
      <c r="E24" s="3">
        <v>3614.29</v>
      </c>
      <c r="F24" s="3">
        <f t="shared" si="0"/>
        <v>7228.58</v>
      </c>
    </row>
    <row r="25" spans="1:6" x14ac:dyDescent="0.25">
      <c r="F25" s="3" t="s">
        <v>76</v>
      </c>
    </row>
    <row r="26" spans="1:6" x14ac:dyDescent="0.25">
      <c r="A26">
        <v>43851</v>
      </c>
      <c r="B26" t="s">
        <v>8</v>
      </c>
      <c r="C26" t="s">
        <v>2</v>
      </c>
      <c r="D26" s="3">
        <v>1129.5899999999999</v>
      </c>
      <c r="E26" s="3">
        <v>1129.5899999999999</v>
      </c>
      <c r="F26" s="3">
        <f t="shared" si="0"/>
        <v>2259.1799999999998</v>
      </c>
    </row>
    <row r="27" spans="1:6" x14ac:dyDescent="0.25">
      <c r="F27" s="3" t="s">
        <v>76</v>
      </c>
    </row>
    <row r="28" spans="1:6" x14ac:dyDescent="0.25">
      <c r="A28">
        <v>43885</v>
      </c>
      <c r="B28" t="s">
        <v>9</v>
      </c>
      <c r="C28" t="s">
        <v>2</v>
      </c>
      <c r="D28" s="3">
        <v>746.67</v>
      </c>
      <c r="E28" s="3">
        <v>746.67</v>
      </c>
      <c r="F28" s="3">
        <f t="shared" si="0"/>
        <v>1493.34</v>
      </c>
    </row>
    <row r="29" spans="1:6" x14ac:dyDescent="0.25">
      <c r="F29" s="3" t="s">
        <v>76</v>
      </c>
    </row>
    <row r="30" spans="1:6" x14ac:dyDescent="0.25">
      <c r="A30">
        <v>43893</v>
      </c>
      <c r="B30" t="s">
        <v>10</v>
      </c>
      <c r="C30" t="s">
        <v>2</v>
      </c>
      <c r="D30" s="3">
        <v>235.83</v>
      </c>
      <c r="E30" s="3">
        <v>235.83</v>
      </c>
      <c r="F30" s="3">
        <f t="shared" si="0"/>
        <v>471.66</v>
      </c>
    </row>
    <row r="31" spans="1:6" x14ac:dyDescent="0.25">
      <c r="F31" s="3" t="s">
        <v>76</v>
      </c>
    </row>
    <row r="32" spans="1:6" x14ac:dyDescent="0.25">
      <c r="A32">
        <v>44131</v>
      </c>
      <c r="B32" t="s">
        <v>11</v>
      </c>
      <c r="C32" t="s">
        <v>12</v>
      </c>
      <c r="D32" s="3">
        <v>44.62</v>
      </c>
      <c r="E32" s="3">
        <v>44.62</v>
      </c>
      <c r="F32" s="3">
        <f t="shared" si="0"/>
        <v>89.24</v>
      </c>
    </row>
    <row r="33" spans="1:6" x14ac:dyDescent="0.25">
      <c r="C33" t="s">
        <v>2</v>
      </c>
      <c r="D33" s="3">
        <v>1338.53</v>
      </c>
      <c r="E33" s="3">
        <v>1338.53</v>
      </c>
      <c r="F33" s="3">
        <f t="shared" si="0"/>
        <v>2677.06</v>
      </c>
    </row>
    <row r="34" spans="1:6" x14ac:dyDescent="0.25">
      <c r="F34" s="3" t="s">
        <v>76</v>
      </c>
    </row>
    <row r="35" spans="1:6" x14ac:dyDescent="0.25">
      <c r="A35">
        <v>44180</v>
      </c>
      <c r="B35" t="s">
        <v>13</v>
      </c>
      <c r="C35" t="s">
        <v>2</v>
      </c>
      <c r="D35" s="3">
        <v>2852.84</v>
      </c>
      <c r="E35" s="3">
        <v>2852.84</v>
      </c>
      <c r="F35" s="3">
        <f t="shared" si="0"/>
        <v>5705.68</v>
      </c>
    </row>
    <row r="36" spans="1:6" x14ac:dyDescent="0.25">
      <c r="F36" s="3" t="s">
        <v>76</v>
      </c>
    </row>
    <row r="37" spans="1:6" x14ac:dyDescent="0.25">
      <c r="A37">
        <v>44362</v>
      </c>
      <c r="B37" t="s">
        <v>14</v>
      </c>
      <c r="C37" t="s">
        <v>2</v>
      </c>
      <c r="D37" s="3">
        <v>940.62</v>
      </c>
      <c r="E37" s="3">
        <v>940.62</v>
      </c>
      <c r="F37" s="3">
        <f t="shared" si="0"/>
        <v>1881.24</v>
      </c>
    </row>
    <row r="38" spans="1:6" x14ac:dyDescent="0.25">
      <c r="F38" s="3" t="s">
        <v>76</v>
      </c>
    </row>
    <row r="39" spans="1:6" x14ac:dyDescent="0.25">
      <c r="A39">
        <v>44545</v>
      </c>
      <c r="B39" t="s">
        <v>15</v>
      </c>
      <c r="C39" t="s">
        <v>2</v>
      </c>
      <c r="D39" s="3">
        <v>1881.38</v>
      </c>
      <c r="E39" s="3">
        <v>1881.38</v>
      </c>
      <c r="F39" s="3">
        <f t="shared" si="0"/>
        <v>3762.76</v>
      </c>
    </row>
    <row r="40" spans="1:6" x14ac:dyDescent="0.25">
      <c r="F40" s="3" t="s">
        <v>76</v>
      </c>
    </row>
    <row r="41" spans="1:6" x14ac:dyDescent="0.25">
      <c r="A41">
        <v>44602</v>
      </c>
      <c r="B41" t="s">
        <v>16</v>
      </c>
      <c r="C41" t="s">
        <v>2</v>
      </c>
      <c r="D41" s="3">
        <v>20782.09</v>
      </c>
      <c r="E41" s="3">
        <v>20782.09</v>
      </c>
      <c r="F41" s="3">
        <f t="shared" si="0"/>
        <v>41564.18</v>
      </c>
    </row>
    <row r="42" spans="1:6" x14ac:dyDescent="0.25">
      <c r="F42" s="3" t="s">
        <v>76</v>
      </c>
    </row>
    <row r="43" spans="1:6" x14ac:dyDescent="0.25">
      <c r="A43">
        <v>44651</v>
      </c>
      <c r="B43" t="s">
        <v>17</v>
      </c>
      <c r="C43" t="s">
        <v>2</v>
      </c>
      <c r="D43" s="3">
        <v>370.34</v>
      </c>
      <c r="E43" s="3">
        <v>370.34</v>
      </c>
      <c r="F43" s="3">
        <f t="shared" si="0"/>
        <v>740.68</v>
      </c>
    </row>
    <row r="44" spans="1:6" x14ac:dyDescent="0.25">
      <c r="F44" s="3" t="s">
        <v>76</v>
      </c>
    </row>
    <row r="45" spans="1:6" x14ac:dyDescent="0.25">
      <c r="A45">
        <v>44735</v>
      </c>
      <c r="B45" t="s">
        <v>18</v>
      </c>
      <c r="C45" t="s">
        <v>2</v>
      </c>
      <c r="D45" s="3">
        <v>2018.78</v>
      </c>
      <c r="E45" s="3">
        <v>2018.78</v>
      </c>
      <c r="F45" s="3">
        <f t="shared" si="0"/>
        <v>4037.56</v>
      </c>
    </row>
    <row r="46" spans="1:6" x14ac:dyDescent="0.25">
      <c r="F46" s="3" t="s">
        <v>76</v>
      </c>
    </row>
    <row r="47" spans="1:6" x14ac:dyDescent="0.25">
      <c r="A47">
        <v>44743</v>
      </c>
      <c r="B47" t="s">
        <v>19</v>
      </c>
      <c r="C47" t="s">
        <v>2</v>
      </c>
      <c r="D47" s="3">
        <v>2900.18</v>
      </c>
      <c r="E47" s="3">
        <v>2900.18</v>
      </c>
      <c r="F47" s="3">
        <f t="shared" si="0"/>
        <v>5800.36</v>
      </c>
    </row>
    <row r="48" spans="1:6" x14ac:dyDescent="0.25">
      <c r="C48" t="s">
        <v>20</v>
      </c>
      <c r="D48" s="3">
        <v>1160.07</v>
      </c>
      <c r="E48" s="3">
        <v>1160.07</v>
      </c>
      <c r="F48" s="3">
        <f t="shared" si="0"/>
        <v>2320.14</v>
      </c>
    </row>
    <row r="49" spans="1:6" x14ac:dyDescent="0.25">
      <c r="F49" s="3" t="s">
        <v>76</v>
      </c>
    </row>
    <row r="50" spans="1:6" x14ac:dyDescent="0.25">
      <c r="A50">
        <v>44891</v>
      </c>
      <c r="B50" t="s">
        <v>21</v>
      </c>
      <c r="C50" t="s">
        <v>2</v>
      </c>
      <c r="D50" s="3">
        <v>1115.77</v>
      </c>
      <c r="E50" s="3">
        <v>1115.77</v>
      </c>
      <c r="F50" s="3">
        <f t="shared" si="0"/>
        <v>2231.54</v>
      </c>
    </row>
    <row r="51" spans="1:6" x14ac:dyDescent="0.25">
      <c r="F51" s="3" t="s">
        <v>76</v>
      </c>
    </row>
    <row r="52" spans="1:6" x14ac:dyDescent="0.25">
      <c r="A52">
        <v>44925</v>
      </c>
      <c r="B52" t="s">
        <v>22</v>
      </c>
      <c r="C52" t="s">
        <v>2</v>
      </c>
      <c r="D52" s="3">
        <v>2230.96</v>
      </c>
      <c r="E52" s="3">
        <v>2230.96</v>
      </c>
      <c r="F52" s="3">
        <f t="shared" si="0"/>
        <v>4461.92</v>
      </c>
    </row>
    <row r="53" spans="1:6" x14ac:dyDescent="0.25">
      <c r="F53" s="3" t="s">
        <v>76</v>
      </c>
    </row>
    <row r="54" spans="1:6" x14ac:dyDescent="0.25">
      <c r="A54">
        <v>45047</v>
      </c>
      <c r="B54" t="s">
        <v>23</v>
      </c>
      <c r="C54" t="s">
        <v>2</v>
      </c>
      <c r="D54" s="3">
        <v>8983.2000000000007</v>
      </c>
      <c r="E54" s="3">
        <v>8983.2000000000007</v>
      </c>
      <c r="F54" s="3">
        <f t="shared" si="0"/>
        <v>17966.400000000001</v>
      </c>
    </row>
    <row r="55" spans="1:6" x14ac:dyDescent="0.25">
      <c r="F55" s="3" t="s">
        <v>76</v>
      </c>
    </row>
    <row r="56" spans="1:6" x14ac:dyDescent="0.25">
      <c r="A56">
        <v>45104</v>
      </c>
      <c r="B56" t="s">
        <v>24</v>
      </c>
      <c r="C56" t="s">
        <v>2</v>
      </c>
      <c r="D56" s="3">
        <v>40650.82</v>
      </c>
      <c r="E56" s="3">
        <v>40650.82</v>
      </c>
      <c r="F56" s="3">
        <f t="shared" si="0"/>
        <v>81301.64</v>
      </c>
    </row>
    <row r="57" spans="1:6" x14ac:dyDescent="0.25">
      <c r="F57" s="3" t="s">
        <v>76</v>
      </c>
    </row>
    <row r="58" spans="1:6" x14ac:dyDescent="0.25">
      <c r="A58">
        <v>45328</v>
      </c>
      <c r="B58" t="s">
        <v>25</v>
      </c>
      <c r="C58" t="s">
        <v>2</v>
      </c>
      <c r="D58" s="3">
        <v>1359</v>
      </c>
      <c r="E58" s="3">
        <v>1359</v>
      </c>
      <c r="F58" s="3">
        <f t="shared" si="0"/>
        <v>2718</v>
      </c>
    </row>
    <row r="59" spans="1:6" x14ac:dyDescent="0.25">
      <c r="F59" s="3" t="s">
        <v>76</v>
      </c>
    </row>
    <row r="60" spans="1:6" x14ac:dyDescent="0.25">
      <c r="A60">
        <v>45492</v>
      </c>
      <c r="B60" t="s">
        <v>26</v>
      </c>
      <c r="C60" t="s">
        <v>2</v>
      </c>
      <c r="D60" s="3">
        <v>2814.28</v>
      </c>
      <c r="E60" s="3">
        <v>2814.28</v>
      </c>
      <c r="F60" s="3">
        <f t="shared" ref="F60:F108" si="1">D60+E60</f>
        <v>5628.56</v>
      </c>
    </row>
    <row r="61" spans="1:6" x14ac:dyDescent="0.25">
      <c r="F61" s="3" t="s">
        <v>76</v>
      </c>
    </row>
    <row r="62" spans="1:6" x14ac:dyDescent="0.25">
      <c r="A62">
        <v>45518</v>
      </c>
      <c r="B62" t="s">
        <v>27</v>
      </c>
      <c r="C62" t="s">
        <v>2</v>
      </c>
      <c r="D62" s="3">
        <v>5339.2</v>
      </c>
      <c r="E62" s="3">
        <v>5339.2</v>
      </c>
      <c r="F62" s="3">
        <f t="shared" si="1"/>
        <v>10678.4</v>
      </c>
    </row>
    <row r="63" spans="1:6" x14ac:dyDescent="0.25">
      <c r="F63" s="3" t="s">
        <v>76</v>
      </c>
    </row>
    <row r="64" spans="1:6" x14ac:dyDescent="0.25">
      <c r="A64">
        <v>45583</v>
      </c>
      <c r="B64" t="s">
        <v>28</v>
      </c>
      <c r="C64" t="s">
        <v>2</v>
      </c>
      <c r="D64" s="3">
        <v>2887.44</v>
      </c>
      <c r="E64" s="3">
        <v>2887.44</v>
      </c>
      <c r="F64" s="3">
        <f t="shared" si="1"/>
        <v>5774.88</v>
      </c>
    </row>
    <row r="65" spans="1:6" x14ac:dyDescent="0.25">
      <c r="F65" s="3" t="s">
        <v>76</v>
      </c>
    </row>
    <row r="66" spans="1:6" x14ac:dyDescent="0.25">
      <c r="A66">
        <v>45773</v>
      </c>
      <c r="B66" t="s">
        <v>29</v>
      </c>
      <c r="C66" t="s">
        <v>2</v>
      </c>
      <c r="D66" s="3">
        <v>592.25</v>
      </c>
      <c r="E66" s="3">
        <v>592.25</v>
      </c>
      <c r="F66" s="3">
        <f t="shared" si="1"/>
        <v>1184.5</v>
      </c>
    </row>
    <row r="67" spans="1:6" x14ac:dyDescent="0.25">
      <c r="F67" s="3" t="s">
        <v>76</v>
      </c>
    </row>
    <row r="68" spans="1:6" x14ac:dyDescent="0.25">
      <c r="A68">
        <v>45799</v>
      </c>
      <c r="B68" t="s">
        <v>30</v>
      </c>
      <c r="C68" t="s">
        <v>2</v>
      </c>
      <c r="D68" s="3">
        <v>4026.34</v>
      </c>
      <c r="E68" s="3">
        <v>4026.34</v>
      </c>
      <c r="F68" s="3">
        <f t="shared" si="1"/>
        <v>8052.68</v>
      </c>
    </row>
    <row r="69" spans="1:6" x14ac:dyDescent="0.25">
      <c r="F69" s="3" t="s">
        <v>76</v>
      </c>
    </row>
    <row r="70" spans="1:6" x14ac:dyDescent="0.25">
      <c r="A70">
        <v>45823</v>
      </c>
      <c r="B70" t="s">
        <v>31</v>
      </c>
      <c r="C70" t="s">
        <v>2</v>
      </c>
      <c r="D70" s="3">
        <v>1345.13</v>
      </c>
      <c r="E70" s="3">
        <v>1345.13</v>
      </c>
      <c r="F70" s="3">
        <f t="shared" si="1"/>
        <v>2690.26</v>
      </c>
    </row>
    <row r="71" spans="1:6" x14ac:dyDescent="0.25">
      <c r="F71" s="3" t="s">
        <v>76</v>
      </c>
    </row>
    <row r="72" spans="1:6" x14ac:dyDescent="0.25">
      <c r="A72">
        <v>46003</v>
      </c>
      <c r="B72" t="s">
        <v>32</v>
      </c>
      <c r="C72" t="s">
        <v>2</v>
      </c>
      <c r="D72" s="3">
        <v>25219.09</v>
      </c>
      <c r="E72" s="3">
        <v>25219.09</v>
      </c>
      <c r="F72" s="3">
        <f t="shared" si="1"/>
        <v>50438.18</v>
      </c>
    </row>
    <row r="73" spans="1:6" x14ac:dyDescent="0.25">
      <c r="F73" s="3" t="s">
        <v>76</v>
      </c>
    </row>
    <row r="74" spans="1:6" x14ac:dyDescent="0.25">
      <c r="A74">
        <v>46284</v>
      </c>
      <c r="B74" t="s">
        <v>33</v>
      </c>
      <c r="C74" t="s">
        <v>2</v>
      </c>
      <c r="D74" s="3">
        <v>3922.94</v>
      </c>
      <c r="E74" s="3">
        <v>0</v>
      </c>
      <c r="F74" s="3">
        <f t="shared" si="1"/>
        <v>3922.94</v>
      </c>
    </row>
    <row r="75" spans="1:6" x14ac:dyDescent="0.25">
      <c r="F75" s="3" t="s">
        <v>76</v>
      </c>
    </row>
    <row r="76" spans="1:6" x14ac:dyDescent="0.25">
      <c r="A76">
        <v>46482</v>
      </c>
      <c r="B76" t="s">
        <v>34</v>
      </c>
      <c r="C76" t="s">
        <v>2</v>
      </c>
      <c r="D76" s="3">
        <v>41940.629999999997</v>
      </c>
      <c r="E76" s="3">
        <v>41940.629999999997</v>
      </c>
      <c r="F76" s="3">
        <f t="shared" si="1"/>
        <v>83881.259999999995</v>
      </c>
    </row>
    <row r="77" spans="1:6" x14ac:dyDescent="0.25">
      <c r="F77" s="3" t="s">
        <v>76</v>
      </c>
    </row>
    <row r="78" spans="1:6" x14ac:dyDescent="0.25">
      <c r="A78">
        <v>46565</v>
      </c>
      <c r="B78" t="s">
        <v>35</v>
      </c>
      <c r="C78" t="s">
        <v>2</v>
      </c>
      <c r="D78" s="3">
        <v>2698.4</v>
      </c>
      <c r="E78" s="3">
        <v>2698.4</v>
      </c>
      <c r="F78" s="3">
        <f t="shared" si="1"/>
        <v>5396.8</v>
      </c>
    </row>
    <row r="79" spans="1:6" x14ac:dyDescent="0.25">
      <c r="F79" s="3" t="s">
        <v>76</v>
      </c>
    </row>
    <row r="80" spans="1:6" x14ac:dyDescent="0.25">
      <c r="A80">
        <v>46581</v>
      </c>
      <c r="B80" t="s">
        <v>36</v>
      </c>
      <c r="C80" t="s">
        <v>37</v>
      </c>
      <c r="D80" s="3">
        <v>1212.8800000000001</v>
      </c>
      <c r="E80" s="3">
        <v>1212.8800000000001</v>
      </c>
      <c r="F80" s="3">
        <f t="shared" si="1"/>
        <v>2425.7600000000002</v>
      </c>
    </row>
    <row r="81" spans="1:6" x14ac:dyDescent="0.25">
      <c r="F81" s="3" t="s">
        <v>76</v>
      </c>
    </row>
    <row r="82" spans="1:6" x14ac:dyDescent="0.25">
      <c r="A82">
        <v>46722</v>
      </c>
      <c r="B82" t="s">
        <v>38</v>
      </c>
      <c r="C82" t="s">
        <v>2</v>
      </c>
      <c r="D82" s="3">
        <v>47.25</v>
      </c>
      <c r="E82" s="3">
        <v>47.25</v>
      </c>
      <c r="F82" s="3">
        <f t="shared" si="1"/>
        <v>94.5</v>
      </c>
    </row>
    <row r="83" spans="1:6" x14ac:dyDescent="0.25">
      <c r="F83" s="3" t="s">
        <v>76</v>
      </c>
    </row>
    <row r="84" spans="1:6" x14ac:dyDescent="0.25">
      <c r="A84">
        <v>46755</v>
      </c>
      <c r="B84" t="s">
        <v>39</v>
      </c>
      <c r="C84" t="s">
        <v>2</v>
      </c>
      <c r="D84" s="3">
        <v>685.7</v>
      </c>
      <c r="E84" s="3">
        <v>685.7</v>
      </c>
      <c r="F84" s="3">
        <f t="shared" si="1"/>
        <v>1371.4</v>
      </c>
    </row>
    <row r="85" spans="1:6" x14ac:dyDescent="0.25">
      <c r="F85" s="3" t="s">
        <v>76</v>
      </c>
    </row>
    <row r="86" spans="1:6" x14ac:dyDescent="0.25">
      <c r="A86">
        <v>46789</v>
      </c>
      <c r="B86" t="s">
        <v>40</v>
      </c>
      <c r="C86" t="s">
        <v>2</v>
      </c>
      <c r="D86" s="3">
        <v>4486.67</v>
      </c>
      <c r="E86" s="3">
        <v>4486.67</v>
      </c>
      <c r="F86" s="3">
        <f t="shared" si="1"/>
        <v>8973.34</v>
      </c>
    </row>
    <row r="87" spans="1:6" x14ac:dyDescent="0.25">
      <c r="F87" s="3" t="s">
        <v>76</v>
      </c>
    </row>
    <row r="88" spans="1:6" x14ac:dyDescent="0.25">
      <c r="A88">
        <v>46821</v>
      </c>
      <c r="B88" t="s">
        <v>41</v>
      </c>
      <c r="C88" t="s">
        <v>12</v>
      </c>
      <c r="D88" s="3">
        <v>325.64999999999998</v>
      </c>
      <c r="E88" s="3">
        <v>325.64999999999998</v>
      </c>
      <c r="F88" s="3">
        <f t="shared" si="1"/>
        <v>651.29999999999995</v>
      </c>
    </row>
    <row r="89" spans="1:6" x14ac:dyDescent="0.25">
      <c r="F89" s="3" t="s">
        <v>76</v>
      </c>
    </row>
    <row r="90" spans="1:6" x14ac:dyDescent="0.25">
      <c r="A90">
        <v>47050</v>
      </c>
      <c r="B90" t="s">
        <v>42</v>
      </c>
      <c r="C90" t="s">
        <v>2</v>
      </c>
      <c r="D90" s="3">
        <v>1381.34</v>
      </c>
      <c r="E90" s="3">
        <v>1381.34</v>
      </c>
      <c r="F90" s="3">
        <f t="shared" si="1"/>
        <v>2762.68</v>
      </c>
    </row>
    <row r="91" spans="1:6" x14ac:dyDescent="0.25">
      <c r="F91" s="3" t="s">
        <v>76</v>
      </c>
    </row>
    <row r="92" spans="1:6" x14ac:dyDescent="0.25">
      <c r="A92">
        <v>47092</v>
      </c>
      <c r="B92" t="s">
        <v>43</v>
      </c>
      <c r="C92" t="s">
        <v>2</v>
      </c>
      <c r="D92" s="3">
        <v>713.34</v>
      </c>
      <c r="E92" s="3">
        <v>713.34</v>
      </c>
      <c r="F92" s="3">
        <f t="shared" si="1"/>
        <v>1426.68</v>
      </c>
    </row>
    <row r="93" spans="1:6" x14ac:dyDescent="0.25">
      <c r="F93" s="3" t="s">
        <v>76</v>
      </c>
    </row>
    <row r="94" spans="1:6" x14ac:dyDescent="0.25">
      <c r="A94">
        <v>47167</v>
      </c>
      <c r="B94" t="s">
        <v>44</v>
      </c>
      <c r="C94" t="s">
        <v>2</v>
      </c>
      <c r="D94" s="3">
        <v>1402.95</v>
      </c>
      <c r="E94" s="3">
        <v>1402.95</v>
      </c>
      <c r="F94" s="3">
        <f t="shared" si="1"/>
        <v>2805.9</v>
      </c>
    </row>
    <row r="95" spans="1:6" x14ac:dyDescent="0.25">
      <c r="F95" s="3" t="s">
        <v>76</v>
      </c>
    </row>
    <row r="96" spans="1:6" x14ac:dyDescent="0.25">
      <c r="A96">
        <v>47175</v>
      </c>
      <c r="B96" t="s">
        <v>45</v>
      </c>
      <c r="C96" t="s">
        <v>2</v>
      </c>
      <c r="D96" s="3">
        <v>529.85</v>
      </c>
      <c r="E96" s="3">
        <v>529.85</v>
      </c>
      <c r="F96" s="3">
        <f t="shared" si="1"/>
        <v>1059.7</v>
      </c>
    </row>
    <row r="97" spans="1:6" x14ac:dyDescent="0.25">
      <c r="F97" s="3" t="s">
        <v>76</v>
      </c>
    </row>
    <row r="98" spans="1:6" x14ac:dyDescent="0.25">
      <c r="A98">
        <v>47241</v>
      </c>
      <c r="B98" t="s">
        <v>46</v>
      </c>
      <c r="C98" t="s">
        <v>2</v>
      </c>
      <c r="D98" s="3">
        <v>8819.73</v>
      </c>
      <c r="E98" s="3">
        <v>8819.73</v>
      </c>
      <c r="F98" s="3">
        <f t="shared" si="1"/>
        <v>17639.46</v>
      </c>
    </row>
    <row r="99" spans="1:6" x14ac:dyDescent="0.25">
      <c r="F99" s="3" t="s">
        <v>76</v>
      </c>
    </row>
    <row r="100" spans="1:6" x14ac:dyDescent="0.25">
      <c r="A100">
        <v>48124</v>
      </c>
      <c r="B100" t="s">
        <v>47</v>
      </c>
      <c r="C100" t="s">
        <v>2</v>
      </c>
      <c r="D100" s="3">
        <v>18274.849999999999</v>
      </c>
      <c r="E100" s="3">
        <v>18274.849999999999</v>
      </c>
      <c r="F100" s="3">
        <f t="shared" si="1"/>
        <v>36549.699999999997</v>
      </c>
    </row>
    <row r="101" spans="1:6" x14ac:dyDescent="0.25">
      <c r="F101" s="3" t="s">
        <v>76</v>
      </c>
    </row>
    <row r="102" spans="1:6" x14ac:dyDescent="0.25">
      <c r="A102">
        <v>48140</v>
      </c>
      <c r="B102" t="s">
        <v>48</v>
      </c>
      <c r="C102" t="s">
        <v>2</v>
      </c>
      <c r="D102" s="3">
        <v>780</v>
      </c>
      <c r="E102" s="3">
        <v>780</v>
      </c>
      <c r="F102" s="3">
        <f t="shared" si="1"/>
        <v>1560</v>
      </c>
    </row>
    <row r="103" spans="1:6" x14ac:dyDescent="0.25">
      <c r="F103" s="3" t="s">
        <v>76</v>
      </c>
    </row>
    <row r="104" spans="1:6" x14ac:dyDescent="0.25">
      <c r="A104">
        <v>48215</v>
      </c>
      <c r="B104" t="s">
        <v>49</v>
      </c>
      <c r="C104" t="s">
        <v>2</v>
      </c>
      <c r="D104" s="3">
        <v>430.86</v>
      </c>
      <c r="E104" s="3">
        <v>430.86</v>
      </c>
      <c r="F104" s="3">
        <f t="shared" si="1"/>
        <v>861.72</v>
      </c>
    </row>
    <row r="105" spans="1:6" x14ac:dyDescent="0.25">
      <c r="F105" s="3" t="s">
        <v>76</v>
      </c>
    </row>
    <row r="106" spans="1:6" x14ac:dyDescent="0.25">
      <c r="A106">
        <v>48272</v>
      </c>
      <c r="B106" t="s">
        <v>50</v>
      </c>
      <c r="C106" t="s">
        <v>2</v>
      </c>
      <c r="D106" s="3">
        <v>899.81</v>
      </c>
      <c r="E106" s="3">
        <v>899.81</v>
      </c>
      <c r="F106" s="3">
        <f t="shared" si="1"/>
        <v>1799.62</v>
      </c>
    </row>
    <row r="107" spans="1:6" x14ac:dyDescent="0.25">
      <c r="F107" s="3" t="s">
        <v>76</v>
      </c>
    </row>
    <row r="108" spans="1:6" x14ac:dyDescent="0.25">
      <c r="A108">
        <v>48306</v>
      </c>
      <c r="B108" t="s">
        <v>51</v>
      </c>
      <c r="C108" t="s">
        <v>2</v>
      </c>
      <c r="D108" s="3">
        <v>3133.2</v>
      </c>
      <c r="E108" s="3">
        <v>3133.2</v>
      </c>
      <c r="F108" s="3">
        <f t="shared" si="1"/>
        <v>6266.4</v>
      </c>
    </row>
    <row r="109" spans="1:6" x14ac:dyDescent="0.25">
      <c r="F109" s="3" t="s">
        <v>76</v>
      </c>
    </row>
    <row r="110" spans="1:6" x14ac:dyDescent="0.25">
      <c r="A110">
        <v>48322</v>
      </c>
      <c r="B110" t="s">
        <v>52</v>
      </c>
      <c r="C110" t="s">
        <v>2</v>
      </c>
      <c r="D110" s="3">
        <v>8084.67</v>
      </c>
      <c r="E110" s="3">
        <v>8084.67</v>
      </c>
      <c r="F110" s="3">
        <f t="shared" ref="F110:F144" si="2">D110+E110</f>
        <v>16169.34</v>
      </c>
    </row>
    <row r="111" spans="1:6" x14ac:dyDescent="0.25">
      <c r="F111" s="3" t="s">
        <v>76</v>
      </c>
    </row>
    <row r="112" spans="1:6" x14ac:dyDescent="0.25">
      <c r="A112">
        <v>48348</v>
      </c>
      <c r="B112" t="s">
        <v>53</v>
      </c>
      <c r="C112" t="s">
        <v>2</v>
      </c>
      <c r="D112" s="3">
        <v>466.26</v>
      </c>
      <c r="E112" s="3">
        <v>466.26</v>
      </c>
      <c r="F112" s="3">
        <f t="shared" si="2"/>
        <v>932.52</v>
      </c>
    </row>
    <row r="113" spans="1:6" x14ac:dyDescent="0.25">
      <c r="F113" s="3" t="s">
        <v>76</v>
      </c>
    </row>
    <row r="114" spans="1:6" x14ac:dyDescent="0.25">
      <c r="A114">
        <v>48488</v>
      </c>
      <c r="B114" t="s">
        <v>54</v>
      </c>
      <c r="C114" t="s">
        <v>2</v>
      </c>
      <c r="D114" s="3">
        <v>1263.67</v>
      </c>
      <c r="E114" s="3">
        <v>1263.67</v>
      </c>
      <c r="F114" s="3">
        <f t="shared" si="2"/>
        <v>2527.34</v>
      </c>
    </row>
    <row r="115" spans="1:6" x14ac:dyDescent="0.25">
      <c r="F115" s="3" t="s">
        <v>76</v>
      </c>
    </row>
    <row r="116" spans="1:6" x14ac:dyDescent="0.25">
      <c r="A116">
        <v>48686</v>
      </c>
      <c r="B116" t="s">
        <v>55</v>
      </c>
      <c r="C116" t="s">
        <v>2</v>
      </c>
      <c r="D116" s="3">
        <v>614.87</v>
      </c>
      <c r="E116" s="3">
        <v>614.87</v>
      </c>
      <c r="F116" s="3">
        <f t="shared" si="2"/>
        <v>1229.74</v>
      </c>
    </row>
    <row r="117" spans="1:6" x14ac:dyDescent="0.25">
      <c r="F117" s="3" t="s">
        <v>76</v>
      </c>
    </row>
    <row r="118" spans="1:6" x14ac:dyDescent="0.25">
      <c r="A118">
        <v>48926</v>
      </c>
      <c r="B118" t="s">
        <v>56</v>
      </c>
      <c r="C118" t="s">
        <v>2</v>
      </c>
      <c r="D118" s="3">
        <v>94025</v>
      </c>
      <c r="E118" s="3">
        <v>94025</v>
      </c>
      <c r="F118" s="3">
        <f t="shared" si="2"/>
        <v>188050</v>
      </c>
    </row>
    <row r="119" spans="1:6" x14ac:dyDescent="0.25">
      <c r="F119" s="3" t="s">
        <v>76</v>
      </c>
    </row>
    <row r="120" spans="1:6" x14ac:dyDescent="0.25">
      <c r="A120">
        <v>48975</v>
      </c>
      <c r="B120" t="s">
        <v>57</v>
      </c>
      <c r="C120" t="s">
        <v>37</v>
      </c>
      <c r="D120" s="3">
        <v>23.76</v>
      </c>
      <c r="E120" s="3">
        <v>23.76</v>
      </c>
      <c r="F120" s="3">
        <f t="shared" si="2"/>
        <v>47.52</v>
      </c>
    </row>
    <row r="121" spans="1:6" x14ac:dyDescent="0.25">
      <c r="F121" s="3" t="s">
        <v>76</v>
      </c>
    </row>
    <row r="122" spans="1:6" x14ac:dyDescent="0.25">
      <c r="A122">
        <v>49320</v>
      </c>
      <c r="B122" t="s">
        <v>58</v>
      </c>
      <c r="C122" t="s">
        <v>2</v>
      </c>
      <c r="D122" s="3">
        <v>100.19</v>
      </c>
      <c r="E122" s="3">
        <v>100.19</v>
      </c>
      <c r="F122" s="3">
        <f t="shared" si="2"/>
        <v>200.38</v>
      </c>
    </row>
    <row r="123" spans="1:6" x14ac:dyDescent="0.25">
      <c r="F123" s="3" t="s">
        <v>76</v>
      </c>
    </row>
    <row r="124" spans="1:6" x14ac:dyDescent="0.25">
      <c r="A124">
        <v>49692</v>
      </c>
      <c r="B124" t="s">
        <v>59</v>
      </c>
      <c r="C124" t="s">
        <v>37</v>
      </c>
      <c r="D124" s="3">
        <v>38.17</v>
      </c>
      <c r="E124" s="3">
        <v>38.17</v>
      </c>
      <c r="F124" s="3">
        <f t="shared" si="2"/>
        <v>76.34</v>
      </c>
    </row>
    <row r="125" spans="1:6" x14ac:dyDescent="0.25">
      <c r="F125" s="3" t="s">
        <v>76</v>
      </c>
    </row>
    <row r="126" spans="1:6" x14ac:dyDescent="0.25">
      <c r="A126">
        <v>49981</v>
      </c>
      <c r="B126" t="s">
        <v>60</v>
      </c>
      <c r="C126" t="s">
        <v>2</v>
      </c>
      <c r="D126" s="3">
        <v>1870.54</v>
      </c>
      <c r="E126" s="3">
        <v>1870.54</v>
      </c>
      <c r="F126" s="3">
        <f t="shared" si="2"/>
        <v>3741.08</v>
      </c>
    </row>
    <row r="127" spans="1:6" x14ac:dyDescent="0.25">
      <c r="F127" s="3" t="s">
        <v>76</v>
      </c>
    </row>
    <row r="128" spans="1:6" x14ac:dyDescent="0.25">
      <c r="A128">
        <v>50070</v>
      </c>
      <c r="B128" t="s">
        <v>61</v>
      </c>
      <c r="C128" t="s">
        <v>2</v>
      </c>
      <c r="D128" s="3">
        <v>3256.15</v>
      </c>
      <c r="E128" s="3">
        <v>3256.15</v>
      </c>
      <c r="F128" s="3">
        <f t="shared" si="2"/>
        <v>6512.3</v>
      </c>
    </row>
    <row r="129" spans="1:6" x14ac:dyDescent="0.25">
      <c r="F129" s="3" t="s">
        <v>76</v>
      </c>
    </row>
    <row r="130" spans="1:6" x14ac:dyDescent="0.25">
      <c r="A130">
        <v>50112</v>
      </c>
      <c r="B130" t="s">
        <v>62</v>
      </c>
      <c r="C130" t="s">
        <v>2</v>
      </c>
      <c r="D130" s="3">
        <v>528.11</v>
      </c>
      <c r="E130" s="3">
        <v>528.11</v>
      </c>
      <c r="F130" s="3">
        <f t="shared" si="2"/>
        <v>1056.22</v>
      </c>
    </row>
    <row r="131" spans="1:6" x14ac:dyDescent="0.25">
      <c r="F131" s="3" t="s">
        <v>76</v>
      </c>
    </row>
    <row r="132" spans="1:6" x14ac:dyDescent="0.25">
      <c r="A132">
        <v>50153</v>
      </c>
      <c r="B132" t="s">
        <v>63</v>
      </c>
      <c r="C132" t="s">
        <v>2</v>
      </c>
      <c r="D132" s="3">
        <v>766.88</v>
      </c>
      <c r="E132" s="3">
        <v>766.88</v>
      </c>
      <c r="F132" s="3">
        <f t="shared" si="2"/>
        <v>1533.76</v>
      </c>
    </row>
    <row r="133" spans="1:6" x14ac:dyDescent="0.25">
      <c r="F133" s="3" t="s">
        <v>76</v>
      </c>
    </row>
    <row r="134" spans="1:6" x14ac:dyDescent="0.25">
      <c r="A134">
        <v>50435</v>
      </c>
      <c r="B134" t="s">
        <v>64</v>
      </c>
      <c r="C134" t="s">
        <v>2</v>
      </c>
      <c r="D134" s="3">
        <v>5039.67</v>
      </c>
      <c r="E134" s="3">
        <v>5039.67</v>
      </c>
      <c r="F134" s="3">
        <f t="shared" si="2"/>
        <v>10079.34</v>
      </c>
    </row>
    <row r="135" spans="1:6" x14ac:dyDescent="0.25">
      <c r="F135" s="3" t="s">
        <v>76</v>
      </c>
    </row>
    <row r="136" spans="1:6" x14ac:dyDescent="0.25">
      <c r="A136">
        <v>50617</v>
      </c>
      <c r="B136" t="s">
        <v>65</v>
      </c>
      <c r="C136" t="s">
        <v>2</v>
      </c>
      <c r="D136" s="3">
        <v>485</v>
      </c>
      <c r="E136" s="3">
        <v>485</v>
      </c>
      <c r="F136" s="3">
        <f t="shared" si="2"/>
        <v>970</v>
      </c>
    </row>
    <row r="137" spans="1:6" x14ac:dyDescent="0.25">
      <c r="F137" s="3" t="s">
        <v>76</v>
      </c>
    </row>
    <row r="138" spans="1:6" x14ac:dyDescent="0.25">
      <c r="A138">
        <v>50625</v>
      </c>
      <c r="B138" t="s">
        <v>66</v>
      </c>
      <c r="C138" t="s">
        <v>2</v>
      </c>
      <c r="D138" s="3">
        <v>603.04999999999995</v>
      </c>
      <c r="E138" s="3">
        <v>603.04999999999995</v>
      </c>
      <c r="F138" s="3">
        <f t="shared" si="2"/>
        <v>1206.0999999999999</v>
      </c>
    </row>
    <row r="139" spans="1:6" x14ac:dyDescent="0.25">
      <c r="F139" s="3" t="s">
        <v>76</v>
      </c>
    </row>
    <row r="140" spans="1:6" x14ac:dyDescent="0.25">
      <c r="A140">
        <v>50690</v>
      </c>
      <c r="B140" t="s">
        <v>67</v>
      </c>
      <c r="C140" t="s">
        <v>2</v>
      </c>
      <c r="D140" s="3">
        <v>2007.88</v>
      </c>
      <c r="E140" s="3">
        <v>2007.88</v>
      </c>
      <c r="F140" s="3">
        <f t="shared" si="2"/>
        <v>4015.76</v>
      </c>
    </row>
    <row r="141" spans="1:6" x14ac:dyDescent="0.25">
      <c r="F141" s="3" t="s">
        <v>76</v>
      </c>
    </row>
    <row r="142" spans="1:6" x14ac:dyDescent="0.25">
      <c r="A142">
        <v>50716</v>
      </c>
      <c r="B142" t="s">
        <v>68</v>
      </c>
      <c r="C142" t="s">
        <v>2</v>
      </c>
      <c r="D142" s="3">
        <v>555.66999999999996</v>
      </c>
      <c r="E142" s="3">
        <v>555.66999999999996</v>
      </c>
      <c r="F142" s="3">
        <f t="shared" si="2"/>
        <v>1111.3399999999999</v>
      </c>
    </row>
    <row r="143" spans="1:6" x14ac:dyDescent="0.25">
      <c r="F143" s="3" t="s">
        <v>76</v>
      </c>
    </row>
    <row r="144" spans="1:6" x14ac:dyDescent="0.25">
      <c r="A144">
        <v>139303</v>
      </c>
      <c r="B144" t="s">
        <v>69</v>
      </c>
      <c r="C144" t="s">
        <v>2</v>
      </c>
      <c r="D144" s="3">
        <v>57.25</v>
      </c>
      <c r="E144" s="3">
        <v>57.25</v>
      </c>
      <c r="F144" s="3">
        <f t="shared" si="2"/>
        <v>114.5</v>
      </c>
    </row>
    <row r="145" spans="2:6" x14ac:dyDescent="0.25">
      <c r="F145" s="3" t="s">
        <v>76</v>
      </c>
    </row>
    <row r="146" spans="2:6" x14ac:dyDescent="0.25">
      <c r="B146" s="2" t="s">
        <v>77</v>
      </c>
      <c r="C146" s="2"/>
      <c r="D146" s="5">
        <f>SUM(D14:D144)</f>
        <v>369205.96</v>
      </c>
      <c r="E146" s="5">
        <f>SUM(E14:E144)</f>
        <v>365283.02</v>
      </c>
      <c r="F146" s="5">
        <f>SUM(F14:F144)</f>
        <v>734488.98</v>
      </c>
    </row>
  </sheetData>
  <mergeCells count="3">
    <mergeCell ref="A1:C1"/>
    <mergeCell ref="A4:F4"/>
    <mergeCell ref="A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workbookViewId="0">
      <pane ySplit="11" topLeftCell="A12" activePane="bottomLeft" state="frozen"/>
      <selection pane="bottomLeft" sqref="A1:C1"/>
    </sheetView>
  </sheetViews>
  <sheetFormatPr defaultRowHeight="15" x14ac:dyDescent="0.25"/>
  <cols>
    <col min="1" max="1" width="42.5703125" bestFit="1" customWidth="1"/>
    <col min="2" max="2" width="29" bestFit="1" customWidth="1"/>
    <col min="3" max="3" width="22" style="3" bestFit="1" customWidth="1"/>
    <col min="4" max="4" width="23.7109375" style="3" bestFit="1" customWidth="1"/>
    <col min="5" max="5" width="21.140625" bestFit="1" customWidth="1"/>
  </cols>
  <sheetData>
    <row r="1" spans="1:5" x14ac:dyDescent="0.25">
      <c r="A1" s="8" t="s">
        <v>183</v>
      </c>
      <c r="B1" s="8"/>
      <c r="C1" s="8"/>
    </row>
    <row r="2" spans="1:5" x14ac:dyDescent="0.25">
      <c r="C2"/>
      <c r="D2"/>
    </row>
    <row r="3" spans="1:5" x14ac:dyDescent="0.25">
      <c r="C3"/>
      <c r="D3"/>
    </row>
    <row r="4" spans="1:5" ht="15.75" x14ac:dyDescent="0.25">
      <c r="A4" s="9" t="s">
        <v>182</v>
      </c>
      <c r="B4" s="9"/>
      <c r="C4" s="9"/>
      <c r="D4" s="9"/>
    </row>
    <row r="5" spans="1:5" ht="15.75" x14ac:dyDescent="0.25">
      <c r="A5" s="9" t="s">
        <v>79</v>
      </c>
      <c r="B5" s="9"/>
      <c r="C5" s="9"/>
      <c r="D5" s="9"/>
    </row>
    <row r="6" spans="1:5" x14ac:dyDescent="0.25">
      <c r="C6" s="1" t="s">
        <v>76</v>
      </c>
      <c r="D6" s="1" t="s">
        <v>76</v>
      </c>
    </row>
    <row r="7" spans="1:5" x14ac:dyDescent="0.25">
      <c r="C7" s="4" t="s">
        <v>72</v>
      </c>
      <c r="D7" s="4" t="s">
        <v>72</v>
      </c>
      <c r="E7" s="1" t="s">
        <v>185</v>
      </c>
    </row>
    <row r="8" spans="1:5" x14ac:dyDescent="0.25">
      <c r="C8" s="4" t="s">
        <v>73</v>
      </c>
      <c r="D8" s="4" t="s">
        <v>73</v>
      </c>
      <c r="E8" s="4" t="s">
        <v>72</v>
      </c>
    </row>
    <row r="9" spans="1:5" x14ac:dyDescent="0.25">
      <c r="C9" s="4" t="s">
        <v>74</v>
      </c>
      <c r="D9" s="4" t="s">
        <v>74</v>
      </c>
      <c r="E9" s="4" t="s">
        <v>73</v>
      </c>
    </row>
    <row r="10" spans="1:5" x14ac:dyDescent="0.25">
      <c r="C10" s="4" t="s">
        <v>181</v>
      </c>
      <c r="D10" s="4" t="s">
        <v>181</v>
      </c>
      <c r="E10" s="4" t="s">
        <v>74</v>
      </c>
    </row>
    <row r="11" spans="1:5" x14ac:dyDescent="0.25">
      <c r="A11" s="2" t="s">
        <v>0</v>
      </c>
      <c r="B11" s="1" t="s">
        <v>71</v>
      </c>
      <c r="C11" s="4" t="s">
        <v>75</v>
      </c>
      <c r="D11" s="4" t="s">
        <v>184</v>
      </c>
      <c r="E11" s="4" t="s">
        <v>181</v>
      </c>
    </row>
    <row r="13" spans="1:5" x14ac:dyDescent="0.25">
      <c r="A13" t="s">
        <v>80</v>
      </c>
      <c r="B13" t="s">
        <v>81</v>
      </c>
      <c r="C13" s="3">
        <v>238.3</v>
      </c>
      <c r="D13" s="3">
        <v>238.3</v>
      </c>
      <c r="E13" s="3">
        <f>C13+D13</f>
        <v>476.6</v>
      </c>
    </row>
    <row r="14" spans="1:5" x14ac:dyDescent="0.25">
      <c r="B14" t="s">
        <v>82</v>
      </c>
      <c r="C14" s="3">
        <v>4994</v>
      </c>
      <c r="D14" s="3">
        <v>4994</v>
      </c>
      <c r="E14" s="3">
        <f t="shared" ref="E14:E65" si="0">C14+D14</f>
        <v>9988</v>
      </c>
    </row>
    <row r="15" spans="1:5" x14ac:dyDescent="0.25">
      <c r="E15" s="3" t="s">
        <v>76</v>
      </c>
    </row>
    <row r="16" spans="1:5" x14ac:dyDescent="0.25">
      <c r="A16" t="s">
        <v>83</v>
      </c>
      <c r="B16" t="s">
        <v>84</v>
      </c>
      <c r="C16" s="3">
        <v>20.64</v>
      </c>
      <c r="D16" s="3">
        <v>20.64</v>
      </c>
      <c r="E16" s="3">
        <f t="shared" si="0"/>
        <v>41.28</v>
      </c>
    </row>
    <row r="17" spans="1:5" x14ac:dyDescent="0.25">
      <c r="E17" s="3" t="s">
        <v>76</v>
      </c>
    </row>
    <row r="18" spans="1:5" x14ac:dyDescent="0.25">
      <c r="A18" t="s">
        <v>85</v>
      </c>
      <c r="B18" t="s">
        <v>86</v>
      </c>
      <c r="C18" s="3">
        <v>237.82</v>
      </c>
      <c r="D18" s="3">
        <v>237.82</v>
      </c>
      <c r="E18" s="3">
        <f t="shared" si="0"/>
        <v>475.64</v>
      </c>
    </row>
    <row r="19" spans="1:5" x14ac:dyDescent="0.25">
      <c r="B19" t="s">
        <v>87</v>
      </c>
      <c r="C19" s="3">
        <v>1783.63</v>
      </c>
      <c r="D19" s="3">
        <v>1783.63</v>
      </c>
      <c r="E19" s="3">
        <f t="shared" si="0"/>
        <v>3567.26</v>
      </c>
    </row>
    <row r="20" spans="1:5" x14ac:dyDescent="0.25">
      <c r="B20" t="s">
        <v>88</v>
      </c>
      <c r="C20" s="3">
        <v>6653.96</v>
      </c>
      <c r="D20" s="3">
        <v>6653.96</v>
      </c>
      <c r="E20" s="3">
        <f t="shared" si="0"/>
        <v>13307.92</v>
      </c>
    </row>
    <row r="21" spans="1:5" x14ac:dyDescent="0.25">
      <c r="E21" s="3" t="s">
        <v>76</v>
      </c>
    </row>
    <row r="22" spans="1:5" x14ac:dyDescent="0.25">
      <c r="A22" t="s">
        <v>89</v>
      </c>
      <c r="B22" t="s">
        <v>90</v>
      </c>
      <c r="C22" s="3">
        <v>24318.12</v>
      </c>
      <c r="D22" s="3">
        <v>24318.12</v>
      </c>
      <c r="E22" s="3">
        <f t="shared" si="0"/>
        <v>48636.24</v>
      </c>
    </row>
    <row r="23" spans="1:5" x14ac:dyDescent="0.25">
      <c r="B23" t="s">
        <v>91</v>
      </c>
      <c r="C23" s="3">
        <v>57377.88</v>
      </c>
      <c r="D23" s="3">
        <v>57377.88</v>
      </c>
      <c r="E23" s="3">
        <f t="shared" si="0"/>
        <v>114755.76</v>
      </c>
    </row>
    <row r="24" spans="1:5" x14ac:dyDescent="0.25">
      <c r="E24" s="3" t="s">
        <v>76</v>
      </c>
    </row>
    <row r="25" spans="1:5" x14ac:dyDescent="0.25">
      <c r="A25" t="s">
        <v>92</v>
      </c>
      <c r="B25" t="s">
        <v>93</v>
      </c>
      <c r="C25" s="3">
        <v>3105.86</v>
      </c>
      <c r="D25" s="3">
        <v>3105.86</v>
      </c>
      <c r="E25" s="3">
        <f t="shared" si="0"/>
        <v>6211.72</v>
      </c>
    </row>
    <row r="26" spans="1:5" x14ac:dyDescent="0.25">
      <c r="E26" s="3" t="s">
        <v>76</v>
      </c>
    </row>
    <row r="27" spans="1:5" x14ac:dyDescent="0.25">
      <c r="A27" t="s">
        <v>94</v>
      </c>
      <c r="B27" t="s">
        <v>95</v>
      </c>
      <c r="C27" s="3">
        <v>55.27</v>
      </c>
      <c r="D27" s="3">
        <v>55.27</v>
      </c>
      <c r="E27" s="3">
        <f t="shared" si="0"/>
        <v>110.54</v>
      </c>
    </row>
    <row r="28" spans="1:5" x14ac:dyDescent="0.25">
      <c r="B28" t="s">
        <v>96</v>
      </c>
      <c r="C28" s="3">
        <v>407.93</v>
      </c>
      <c r="D28" s="3">
        <v>407.93</v>
      </c>
      <c r="E28" s="3">
        <f t="shared" si="0"/>
        <v>815.86</v>
      </c>
    </row>
    <row r="29" spans="1:5" x14ac:dyDescent="0.25">
      <c r="B29" t="s">
        <v>97</v>
      </c>
      <c r="C29" s="3">
        <v>702.01</v>
      </c>
      <c r="D29" s="3">
        <v>702.01</v>
      </c>
      <c r="E29" s="3">
        <f t="shared" si="0"/>
        <v>1404.02</v>
      </c>
    </row>
    <row r="30" spans="1:5" x14ac:dyDescent="0.25">
      <c r="E30" s="3" t="s">
        <v>76</v>
      </c>
    </row>
    <row r="31" spans="1:5" x14ac:dyDescent="0.25">
      <c r="A31" t="s">
        <v>98</v>
      </c>
      <c r="B31" t="s">
        <v>99</v>
      </c>
      <c r="C31" s="3">
        <v>28619</v>
      </c>
      <c r="D31" s="3">
        <v>28619</v>
      </c>
      <c r="E31" s="3">
        <f t="shared" si="0"/>
        <v>57238</v>
      </c>
    </row>
    <row r="32" spans="1:5" x14ac:dyDescent="0.25">
      <c r="E32" s="3" t="s">
        <v>76</v>
      </c>
    </row>
    <row r="33" spans="1:5" x14ac:dyDescent="0.25">
      <c r="A33" t="s">
        <v>100</v>
      </c>
      <c r="B33" t="s">
        <v>86</v>
      </c>
      <c r="C33" s="3">
        <v>62.26</v>
      </c>
      <c r="D33" s="3">
        <v>62.26</v>
      </c>
      <c r="E33" s="3">
        <f t="shared" si="0"/>
        <v>124.52</v>
      </c>
    </row>
    <row r="34" spans="1:5" x14ac:dyDescent="0.25">
      <c r="B34" t="s">
        <v>101</v>
      </c>
      <c r="C34" s="3">
        <v>205.46</v>
      </c>
      <c r="D34" s="3">
        <v>205.46</v>
      </c>
      <c r="E34" s="3">
        <f t="shared" si="0"/>
        <v>410.92</v>
      </c>
    </row>
    <row r="35" spans="1:5" x14ac:dyDescent="0.25">
      <c r="B35" t="s">
        <v>102</v>
      </c>
      <c r="C35" s="3">
        <v>5687.47</v>
      </c>
      <c r="D35" s="3">
        <v>5687.47</v>
      </c>
      <c r="E35" s="3">
        <f t="shared" si="0"/>
        <v>11374.94</v>
      </c>
    </row>
    <row r="36" spans="1:5" x14ac:dyDescent="0.25">
      <c r="E36" s="3" t="s">
        <v>76</v>
      </c>
    </row>
    <row r="37" spans="1:5" x14ac:dyDescent="0.25">
      <c r="A37" t="s">
        <v>103</v>
      </c>
      <c r="B37" t="s">
        <v>104</v>
      </c>
      <c r="C37" s="3">
        <v>91284.17</v>
      </c>
      <c r="D37" s="3">
        <v>91284.17</v>
      </c>
      <c r="E37" s="3">
        <f t="shared" si="0"/>
        <v>182568.34</v>
      </c>
    </row>
    <row r="38" spans="1:5" x14ac:dyDescent="0.25">
      <c r="B38" t="s">
        <v>105</v>
      </c>
      <c r="C38" s="3">
        <v>98958.02</v>
      </c>
      <c r="D38" s="3">
        <v>98958.02</v>
      </c>
      <c r="E38" s="3">
        <f t="shared" si="0"/>
        <v>197916.04</v>
      </c>
    </row>
    <row r="39" spans="1:5" x14ac:dyDescent="0.25">
      <c r="B39" t="s">
        <v>106</v>
      </c>
      <c r="C39" s="3">
        <v>144178.37</v>
      </c>
      <c r="D39" s="3">
        <v>144178.37</v>
      </c>
      <c r="E39" s="3">
        <f t="shared" si="0"/>
        <v>288356.74</v>
      </c>
    </row>
    <row r="40" spans="1:5" x14ac:dyDescent="0.25">
      <c r="E40" s="3" t="s">
        <v>76</v>
      </c>
    </row>
    <row r="41" spans="1:5" x14ac:dyDescent="0.25">
      <c r="A41" t="s">
        <v>107</v>
      </c>
      <c r="B41" t="s">
        <v>108</v>
      </c>
      <c r="C41" s="3">
        <v>473.71</v>
      </c>
      <c r="D41" s="3">
        <v>473.71</v>
      </c>
      <c r="E41" s="3">
        <f t="shared" si="0"/>
        <v>947.42</v>
      </c>
    </row>
    <row r="42" spans="1:5" x14ac:dyDescent="0.25">
      <c r="B42" t="s">
        <v>109</v>
      </c>
      <c r="C42" s="3">
        <v>2851.7</v>
      </c>
      <c r="D42" s="3">
        <v>2851.7</v>
      </c>
      <c r="E42" s="3">
        <f t="shared" si="0"/>
        <v>5703.4</v>
      </c>
    </row>
    <row r="43" spans="1:5" x14ac:dyDescent="0.25">
      <c r="E43" s="3" t="s">
        <v>76</v>
      </c>
    </row>
    <row r="44" spans="1:5" x14ac:dyDescent="0.25">
      <c r="A44" t="s">
        <v>110</v>
      </c>
      <c r="B44" t="s">
        <v>111</v>
      </c>
      <c r="C44" s="3">
        <v>282.5</v>
      </c>
      <c r="D44" s="3">
        <v>282.5</v>
      </c>
      <c r="E44" s="3">
        <f t="shared" si="0"/>
        <v>565</v>
      </c>
    </row>
    <row r="45" spans="1:5" x14ac:dyDescent="0.25">
      <c r="E45" s="3" t="s">
        <v>76</v>
      </c>
    </row>
    <row r="46" spans="1:5" x14ac:dyDescent="0.25">
      <c r="A46" t="s">
        <v>112</v>
      </c>
      <c r="B46" t="s">
        <v>113</v>
      </c>
      <c r="C46" s="3">
        <v>1693.21</v>
      </c>
      <c r="D46" s="3">
        <v>1693.21</v>
      </c>
      <c r="E46" s="3">
        <f t="shared" si="0"/>
        <v>3386.42</v>
      </c>
    </row>
    <row r="47" spans="1:5" x14ac:dyDescent="0.25">
      <c r="B47" t="s">
        <v>114</v>
      </c>
      <c r="C47" s="3">
        <v>1881.34</v>
      </c>
      <c r="D47" s="3">
        <v>1881.34</v>
      </c>
      <c r="E47" s="3">
        <f t="shared" si="0"/>
        <v>3762.68</v>
      </c>
    </row>
    <row r="48" spans="1:5" x14ac:dyDescent="0.25">
      <c r="E48" s="3" t="s">
        <v>76</v>
      </c>
    </row>
    <row r="49" spans="1:5" x14ac:dyDescent="0.25">
      <c r="A49" t="s">
        <v>115</v>
      </c>
      <c r="B49" t="s">
        <v>116</v>
      </c>
      <c r="C49" s="3">
        <v>331.18</v>
      </c>
      <c r="D49" s="3">
        <v>331.18</v>
      </c>
      <c r="E49" s="3">
        <f t="shared" si="0"/>
        <v>662.36</v>
      </c>
    </row>
    <row r="50" spans="1:5" x14ac:dyDescent="0.25">
      <c r="B50" t="s">
        <v>117</v>
      </c>
      <c r="C50" s="3">
        <v>2715.73</v>
      </c>
      <c r="D50" s="3">
        <v>2715.73</v>
      </c>
      <c r="E50" s="3">
        <f t="shared" si="0"/>
        <v>5431.46</v>
      </c>
    </row>
    <row r="51" spans="1:5" x14ac:dyDescent="0.25">
      <c r="E51" s="3" t="s">
        <v>76</v>
      </c>
    </row>
    <row r="52" spans="1:5" x14ac:dyDescent="0.25">
      <c r="A52" t="s">
        <v>118</v>
      </c>
      <c r="B52" t="s">
        <v>119</v>
      </c>
      <c r="C52" s="3">
        <v>104.73</v>
      </c>
      <c r="D52" s="3">
        <v>104.73</v>
      </c>
      <c r="E52" s="3">
        <f t="shared" si="0"/>
        <v>209.46</v>
      </c>
    </row>
    <row r="53" spans="1:5" x14ac:dyDescent="0.25">
      <c r="B53" t="s">
        <v>120</v>
      </c>
      <c r="C53" s="3">
        <v>418.95</v>
      </c>
      <c r="D53" s="3">
        <v>418.95</v>
      </c>
      <c r="E53" s="3">
        <f t="shared" si="0"/>
        <v>837.9</v>
      </c>
    </row>
    <row r="54" spans="1:5" x14ac:dyDescent="0.25">
      <c r="B54" t="s">
        <v>121</v>
      </c>
      <c r="C54" s="3">
        <v>837.88</v>
      </c>
      <c r="D54" s="3">
        <v>837.88</v>
      </c>
      <c r="E54" s="3">
        <f t="shared" si="0"/>
        <v>1675.76</v>
      </c>
    </row>
    <row r="55" spans="1:5" x14ac:dyDescent="0.25">
      <c r="E55" s="3" t="s">
        <v>76</v>
      </c>
    </row>
    <row r="56" spans="1:5" x14ac:dyDescent="0.25">
      <c r="A56" t="s">
        <v>122</v>
      </c>
      <c r="B56" t="s">
        <v>123</v>
      </c>
      <c r="C56" s="3">
        <v>39238.14</v>
      </c>
      <c r="D56" s="3">
        <v>39238.14</v>
      </c>
      <c r="E56" s="3">
        <f t="shared" si="0"/>
        <v>78476.28</v>
      </c>
    </row>
    <row r="57" spans="1:5" x14ac:dyDescent="0.25">
      <c r="B57" t="s">
        <v>124</v>
      </c>
      <c r="C57" s="3">
        <v>56284.63</v>
      </c>
      <c r="D57" s="3">
        <v>56284.63</v>
      </c>
      <c r="E57" s="3">
        <f t="shared" si="0"/>
        <v>112569.26</v>
      </c>
    </row>
    <row r="58" spans="1:5" x14ac:dyDescent="0.25">
      <c r="E58" s="3" t="s">
        <v>76</v>
      </c>
    </row>
    <row r="59" spans="1:5" x14ac:dyDescent="0.25">
      <c r="A59" t="s">
        <v>125</v>
      </c>
      <c r="B59" t="s">
        <v>126</v>
      </c>
      <c r="C59" s="3">
        <v>332.35</v>
      </c>
      <c r="D59" s="3">
        <v>332.35</v>
      </c>
      <c r="E59" s="3">
        <f t="shared" si="0"/>
        <v>664.7</v>
      </c>
    </row>
    <row r="60" spans="1:5" x14ac:dyDescent="0.25">
      <c r="B60" t="s">
        <v>127</v>
      </c>
      <c r="C60" s="3">
        <v>382.71</v>
      </c>
      <c r="D60" s="3">
        <v>382.71</v>
      </c>
      <c r="E60" s="3">
        <f t="shared" si="0"/>
        <v>765.42</v>
      </c>
    </row>
    <row r="61" spans="1:5" x14ac:dyDescent="0.25">
      <c r="B61" t="s">
        <v>128</v>
      </c>
      <c r="C61" s="3">
        <v>654.62</v>
      </c>
      <c r="D61" s="3">
        <v>654.62</v>
      </c>
      <c r="E61" s="3">
        <f t="shared" si="0"/>
        <v>1309.24</v>
      </c>
    </row>
    <row r="62" spans="1:5" x14ac:dyDescent="0.25">
      <c r="E62" s="3" t="s">
        <v>76</v>
      </c>
    </row>
    <row r="63" spans="1:5" x14ac:dyDescent="0.25">
      <c r="A63" t="s">
        <v>129</v>
      </c>
      <c r="B63" t="s">
        <v>130</v>
      </c>
      <c r="C63" s="3">
        <v>1053.07</v>
      </c>
      <c r="D63" s="3">
        <v>1053.07</v>
      </c>
      <c r="E63" s="3">
        <f t="shared" si="0"/>
        <v>2106.14</v>
      </c>
    </row>
    <row r="64" spans="1:5" x14ac:dyDescent="0.25">
      <c r="B64" t="s">
        <v>131</v>
      </c>
      <c r="C64" s="3">
        <v>1086.17</v>
      </c>
      <c r="D64" s="3">
        <v>1086.17</v>
      </c>
      <c r="E64" s="3">
        <f t="shared" si="0"/>
        <v>2172.34</v>
      </c>
    </row>
    <row r="65" spans="1:5" x14ac:dyDescent="0.25">
      <c r="B65" t="s">
        <v>132</v>
      </c>
      <c r="C65" s="3">
        <v>1158.53</v>
      </c>
      <c r="D65" s="3">
        <v>1158.53</v>
      </c>
      <c r="E65" s="3">
        <f t="shared" si="0"/>
        <v>2317.06</v>
      </c>
    </row>
    <row r="66" spans="1:5" x14ac:dyDescent="0.25">
      <c r="E66" s="3" t="s">
        <v>76</v>
      </c>
    </row>
    <row r="67" spans="1:5" x14ac:dyDescent="0.25">
      <c r="A67" t="s">
        <v>133</v>
      </c>
      <c r="B67" t="s">
        <v>134</v>
      </c>
      <c r="C67" s="3">
        <v>2857.52</v>
      </c>
      <c r="D67" s="3">
        <v>2857.52</v>
      </c>
      <c r="E67" s="3">
        <f t="shared" ref="E67:E113" si="1">C67+D67</f>
        <v>5715.04</v>
      </c>
    </row>
    <row r="68" spans="1:5" x14ac:dyDescent="0.25">
      <c r="E68" s="3" t="s">
        <v>76</v>
      </c>
    </row>
    <row r="69" spans="1:5" x14ac:dyDescent="0.25">
      <c r="A69" t="s">
        <v>135</v>
      </c>
      <c r="B69" t="s">
        <v>136</v>
      </c>
      <c r="C69" s="3">
        <v>5432.22</v>
      </c>
      <c r="D69" s="3">
        <v>5432.22</v>
      </c>
      <c r="E69" s="3">
        <f t="shared" si="1"/>
        <v>10864.44</v>
      </c>
    </row>
    <row r="70" spans="1:5" x14ac:dyDescent="0.25">
      <c r="E70" s="3" t="s">
        <v>76</v>
      </c>
    </row>
    <row r="71" spans="1:5" x14ac:dyDescent="0.25">
      <c r="A71" t="s">
        <v>137</v>
      </c>
      <c r="B71" t="s">
        <v>138</v>
      </c>
      <c r="C71" s="3">
        <v>9460.14</v>
      </c>
      <c r="D71" s="3">
        <v>9460.14</v>
      </c>
      <c r="E71" s="3">
        <f t="shared" si="1"/>
        <v>18920.28</v>
      </c>
    </row>
    <row r="72" spans="1:5" x14ac:dyDescent="0.25">
      <c r="E72" s="3" t="s">
        <v>76</v>
      </c>
    </row>
    <row r="73" spans="1:5" x14ac:dyDescent="0.25">
      <c r="A73" t="s">
        <v>139</v>
      </c>
      <c r="B73" t="s">
        <v>140</v>
      </c>
      <c r="C73" s="3">
        <v>161.26</v>
      </c>
      <c r="D73" s="3">
        <v>161.26</v>
      </c>
      <c r="E73" s="3">
        <f t="shared" si="1"/>
        <v>322.52</v>
      </c>
    </row>
    <row r="74" spans="1:5" x14ac:dyDescent="0.25">
      <c r="E74" s="3" t="s">
        <v>76</v>
      </c>
    </row>
    <row r="75" spans="1:5" x14ac:dyDescent="0.25">
      <c r="A75" t="s">
        <v>141</v>
      </c>
      <c r="B75" t="s">
        <v>142</v>
      </c>
      <c r="C75" s="3">
        <v>190102.3</v>
      </c>
      <c r="D75" s="3">
        <v>190102.3</v>
      </c>
      <c r="E75" s="3">
        <f t="shared" si="1"/>
        <v>380204.6</v>
      </c>
    </row>
    <row r="76" spans="1:5" x14ac:dyDescent="0.25">
      <c r="E76" s="3" t="s">
        <v>76</v>
      </c>
    </row>
    <row r="77" spans="1:5" x14ac:dyDescent="0.25">
      <c r="A77" t="s">
        <v>143</v>
      </c>
      <c r="B77" t="s">
        <v>144</v>
      </c>
      <c r="C77" s="3">
        <v>241.42</v>
      </c>
      <c r="D77" s="3">
        <v>241.42</v>
      </c>
      <c r="E77" s="3">
        <f t="shared" si="1"/>
        <v>482.84</v>
      </c>
    </row>
    <row r="78" spans="1:5" x14ac:dyDescent="0.25">
      <c r="E78" s="3" t="s">
        <v>76</v>
      </c>
    </row>
    <row r="79" spans="1:5" x14ac:dyDescent="0.25">
      <c r="A79" t="s">
        <v>145</v>
      </c>
      <c r="B79" t="s">
        <v>146</v>
      </c>
      <c r="C79" s="3">
        <v>2110.4499999999998</v>
      </c>
      <c r="D79" s="3">
        <v>2110.4499999999998</v>
      </c>
      <c r="E79" s="3">
        <f t="shared" si="1"/>
        <v>4220.8999999999996</v>
      </c>
    </row>
    <row r="80" spans="1:5" x14ac:dyDescent="0.25">
      <c r="B80" t="s">
        <v>147</v>
      </c>
      <c r="C80" s="3">
        <v>2701.38</v>
      </c>
      <c r="D80" s="3">
        <v>2701.38</v>
      </c>
      <c r="E80" s="3">
        <f t="shared" si="1"/>
        <v>5402.76</v>
      </c>
    </row>
    <row r="81" spans="1:5" x14ac:dyDescent="0.25">
      <c r="E81" s="3" t="s">
        <v>76</v>
      </c>
    </row>
    <row r="82" spans="1:5" x14ac:dyDescent="0.25">
      <c r="A82" t="s">
        <v>148</v>
      </c>
      <c r="B82" t="s">
        <v>149</v>
      </c>
      <c r="C82" s="3">
        <v>3835.87</v>
      </c>
      <c r="D82" s="3">
        <v>3835.87</v>
      </c>
      <c r="E82" s="3">
        <f t="shared" si="1"/>
        <v>7671.74</v>
      </c>
    </row>
    <row r="83" spans="1:5" x14ac:dyDescent="0.25">
      <c r="B83" t="s">
        <v>150</v>
      </c>
      <c r="C83" s="3">
        <v>7671.72</v>
      </c>
      <c r="D83" s="3">
        <v>7671.72</v>
      </c>
      <c r="E83" s="3">
        <f t="shared" si="1"/>
        <v>15343.44</v>
      </c>
    </row>
    <row r="84" spans="1:5" x14ac:dyDescent="0.25">
      <c r="B84" t="s">
        <v>151</v>
      </c>
      <c r="C84" s="3">
        <v>60990.22</v>
      </c>
      <c r="D84" s="3">
        <v>60990.22</v>
      </c>
      <c r="E84" s="3">
        <f t="shared" si="1"/>
        <v>121980.44</v>
      </c>
    </row>
    <row r="85" spans="1:5" x14ac:dyDescent="0.25">
      <c r="E85" s="3" t="s">
        <v>76</v>
      </c>
    </row>
    <row r="86" spans="1:5" x14ac:dyDescent="0.25">
      <c r="A86" t="s">
        <v>152</v>
      </c>
      <c r="B86" t="s">
        <v>153</v>
      </c>
      <c r="C86" s="3">
        <v>3808.89</v>
      </c>
      <c r="D86" s="3">
        <v>3808.89</v>
      </c>
      <c r="E86" s="3">
        <f t="shared" si="1"/>
        <v>7617.78</v>
      </c>
    </row>
    <row r="87" spans="1:5" x14ac:dyDescent="0.25">
      <c r="B87" t="s">
        <v>154</v>
      </c>
      <c r="C87" s="3">
        <v>9697.58</v>
      </c>
      <c r="D87" s="3">
        <v>9697.58</v>
      </c>
      <c r="E87" s="3">
        <f t="shared" si="1"/>
        <v>19395.16</v>
      </c>
    </row>
    <row r="88" spans="1:5" x14ac:dyDescent="0.25">
      <c r="E88" s="3" t="s">
        <v>76</v>
      </c>
    </row>
    <row r="89" spans="1:5" x14ac:dyDescent="0.25">
      <c r="A89" t="s">
        <v>155</v>
      </c>
      <c r="B89" t="s">
        <v>156</v>
      </c>
      <c r="C89" s="3">
        <v>727.06</v>
      </c>
      <c r="D89" s="3">
        <v>727.06</v>
      </c>
      <c r="E89" s="3">
        <f t="shared" si="1"/>
        <v>1454.12</v>
      </c>
    </row>
    <row r="90" spans="1:5" x14ac:dyDescent="0.25">
      <c r="B90" t="s">
        <v>157</v>
      </c>
      <c r="C90" s="3">
        <v>1919.37</v>
      </c>
      <c r="D90" s="3">
        <v>1919.37</v>
      </c>
      <c r="E90" s="3">
        <f t="shared" si="1"/>
        <v>3838.74</v>
      </c>
    </row>
    <row r="91" spans="1:5" x14ac:dyDescent="0.25">
      <c r="E91" s="3" t="s">
        <v>76</v>
      </c>
    </row>
    <row r="92" spans="1:5" x14ac:dyDescent="0.25">
      <c r="A92" t="s">
        <v>158</v>
      </c>
      <c r="B92" t="s">
        <v>144</v>
      </c>
      <c r="C92" s="3">
        <v>2518.8200000000002</v>
      </c>
      <c r="D92" s="3">
        <v>2518.8200000000002</v>
      </c>
      <c r="E92" s="3">
        <f t="shared" si="1"/>
        <v>5037.6400000000003</v>
      </c>
    </row>
    <row r="93" spans="1:5" x14ac:dyDescent="0.25">
      <c r="B93" t="s">
        <v>159</v>
      </c>
      <c r="C93" s="3">
        <v>24634.07</v>
      </c>
      <c r="D93" s="3">
        <v>24634.07</v>
      </c>
      <c r="E93" s="3">
        <f t="shared" si="1"/>
        <v>49268.14</v>
      </c>
    </row>
    <row r="94" spans="1:5" x14ac:dyDescent="0.25">
      <c r="E94" s="3" t="s">
        <v>76</v>
      </c>
    </row>
    <row r="95" spans="1:5" x14ac:dyDescent="0.25">
      <c r="A95" t="s">
        <v>160</v>
      </c>
      <c r="B95" t="s">
        <v>161</v>
      </c>
      <c r="C95" s="3">
        <v>42.6</v>
      </c>
      <c r="D95" s="3">
        <v>42.6</v>
      </c>
      <c r="E95" s="3">
        <f t="shared" si="1"/>
        <v>85.2</v>
      </c>
    </row>
    <row r="96" spans="1:5" x14ac:dyDescent="0.25">
      <c r="B96" t="s">
        <v>162</v>
      </c>
      <c r="C96" s="3">
        <v>341.65</v>
      </c>
      <c r="D96" s="3">
        <v>341.65</v>
      </c>
      <c r="E96" s="3">
        <f t="shared" si="1"/>
        <v>683.3</v>
      </c>
    </row>
    <row r="97" spans="1:5" x14ac:dyDescent="0.25">
      <c r="E97" s="3" t="s">
        <v>76</v>
      </c>
    </row>
    <row r="98" spans="1:5" x14ac:dyDescent="0.25">
      <c r="A98" t="s">
        <v>163</v>
      </c>
      <c r="B98" t="s">
        <v>144</v>
      </c>
      <c r="C98" s="3">
        <v>687.02</v>
      </c>
      <c r="D98" s="3">
        <v>687.02</v>
      </c>
      <c r="E98" s="3">
        <f t="shared" si="1"/>
        <v>1374.04</v>
      </c>
    </row>
    <row r="99" spans="1:5" x14ac:dyDescent="0.25">
      <c r="E99" s="3" t="s">
        <v>76</v>
      </c>
    </row>
    <row r="100" spans="1:5" x14ac:dyDescent="0.25">
      <c r="A100" t="s">
        <v>164</v>
      </c>
      <c r="B100" t="s">
        <v>165</v>
      </c>
      <c r="C100" s="3">
        <v>6177.95</v>
      </c>
      <c r="D100" s="3">
        <v>6177.95</v>
      </c>
      <c r="E100" s="3">
        <f t="shared" si="1"/>
        <v>12355.9</v>
      </c>
    </row>
    <row r="101" spans="1:5" x14ac:dyDescent="0.25">
      <c r="E101" s="3" t="s">
        <v>76</v>
      </c>
    </row>
    <row r="102" spans="1:5" x14ac:dyDescent="0.25">
      <c r="A102" t="s">
        <v>166</v>
      </c>
      <c r="B102" t="s">
        <v>167</v>
      </c>
      <c r="C102" s="3">
        <v>3421.95</v>
      </c>
      <c r="D102" s="3">
        <v>3421.95</v>
      </c>
      <c r="E102" s="3">
        <f t="shared" si="1"/>
        <v>6843.9</v>
      </c>
    </row>
    <row r="103" spans="1:5" x14ac:dyDescent="0.25">
      <c r="E103" s="3" t="s">
        <v>76</v>
      </c>
    </row>
    <row r="104" spans="1:5" x14ac:dyDescent="0.25">
      <c r="A104" t="s">
        <v>168</v>
      </c>
      <c r="B104" t="s">
        <v>169</v>
      </c>
      <c r="C104" s="3">
        <v>3305.37</v>
      </c>
      <c r="D104" s="3">
        <v>3305.37</v>
      </c>
      <c r="E104" s="3">
        <f t="shared" si="1"/>
        <v>6610.74</v>
      </c>
    </row>
    <row r="105" spans="1:5" x14ac:dyDescent="0.25">
      <c r="B105" t="s">
        <v>170</v>
      </c>
      <c r="C105" s="3">
        <v>3511.95</v>
      </c>
      <c r="D105" s="3">
        <v>3511.95</v>
      </c>
      <c r="E105" s="3">
        <f t="shared" si="1"/>
        <v>7023.9</v>
      </c>
    </row>
    <row r="106" spans="1:5" x14ac:dyDescent="0.25">
      <c r="E106" s="3" t="s">
        <v>76</v>
      </c>
    </row>
    <row r="107" spans="1:5" x14ac:dyDescent="0.25">
      <c r="A107" t="s">
        <v>171</v>
      </c>
      <c r="B107" t="s">
        <v>172</v>
      </c>
      <c r="C107" s="3">
        <v>4822.8100000000004</v>
      </c>
      <c r="D107" s="3">
        <v>4822.8100000000004</v>
      </c>
      <c r="E107" s="3">
        <f t="shared" si="1"/>
        <v>9645.6200000000008</v>
      </c>
    </row>
    <row r="108" spans="1:5" x14ac:dyDescent="0.25">
      <c r="B108" t="s">
        <v>173</v>
      </c>
      <c r="C108" s="3">
        <v>6028.52</v>
      </c>
      <c r="D108" s="3">
        <v>6028.52</v>
      </c>
      <c r="E108" s="3">
        <f t="shared" si="1"/>
        <v>12057.04</v>
      </c>
    </row>
    <row r="109" spans="1:5" x14ac:dyDescent="0.25">
      <c r="B109" t="s">
        <v>174</v>
      </c>
      <c r="C109" s="3">
        <v>9796.35</v>
      </c>
      <c r="D109" s="3">
        <v>9796.35</v>
      </c>
      <c r="E109" s="3">
        <f t="shared" si="1"/>
        <v>19592.7</v>
      </c>
    </row>
    <row r="110" spans="1:5" x14ac:dyDescent="0.25">
      <c r="E110" s="3" t="s">
        <v>76</v>
      </c>
    </row>
    <row r="111" spans="1:5" x14ac:dyDescent="0.25">
      <c r="A111" t="s">
        <v>175</v>
      </c>
      <c r="B111" t="s">
        <v>176</v>
      </c>
      <c r="C111" s="3">
        <v>23202.14</v>
      </c>
      <c r="D111" s="3">
        <v>23202.14</v>
      </c>
      <c r="E111" s="3">
        <f t="shared" si="1"/>
        <v>46404.28</v>
      </c>
    </row>
    <row r="112" spans="1:5" x14ac:dyDescent="0.25">
      <c r="E112" s="3" t="s">
        <v>76</v>
      </c>
    </row>
    <row r="113" spans="1:5" x14ac:dyDescent="0.25">
      <c r="A113" t="s">
        <v>177</v>
      </c>
      <c r="B113" t="s">
        <v>178</v>
      </c>
      <c r="C113" s="3">
        <v>448825.59999999998</v>
      </c>
      <c r="D113" s="3">
        <v>448825.59999999998</v>
      </c>
      <c r="E113" s="3">
        <f t="shared" si="1"/>
        <v>897651.19999999995</v>
      </c>
    </row>
    <row r="115" spans="1:5" x14ac:dyDescent="0.25">
      <c r="A115" t="s">
        <v>187</v>
      </c>
      <c r="C115" s="5">
        <f>SUM(C13:C113)</f>
        <v>1419705.5199999998</v>
      </c>
      <c r="D115" s="5">
        <f t="shared" ref="D115:E115" si="2">SUM(D13:D113)</f>
        <v>1419705.5199999998</v>
      </c>
      <c r="E115" s="5">
        <f t="shared" si="2"/>
        <v>2839411.0399999996</v>
      </c>
    </row>
  </sheetData>
  <mergeCells count="3">
    <mergeCell ref="A1:C1"/>
    <mergeCell ref="A4:D4"/>
    <mergeCell ref="A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District Fixed Rate </vt:lpstr>
      <vt:lpstr>District Fixed Sum</vt:lpstr>
    </vt:vector>
  </TitlesOfParts>
  <Company>Ohio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daria.shams</dc:creator>
  <cp:lastModifiedBy>denise.willis</cp:lastModifiedBy>
  <dcterms:created xsi:type="dcterms:W3CDTF">2012-08-22T20:01:01Z</dcterms:created>
  <dcterms:modified xsi:type="dcterms:W3CDTF">2013-02-07T15:33:19Z</dcterms:modified>
</cp:coreProperties>
</file>