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ohiodas-my.sharepoint.com/personal/10202297_id_ohio_gov/Documents/RFQ/2026-2027/"/>
    </mc:Choice>
  </mc:AlternateContent>
  <xr:revisionPtr revIDLastSave="0" documentId="8_{D58ABD7A-091D-439F-8CB3-8CCE02171339}" xr6:coauthVersionLast="47" xr6:coauthVersionMax="47" xr10:uidLastSave="{00000000-0000-0000-0000-000000000000}"/>
  <workbookProtection workbookAlgorithmName="SHA-512" workbookHashValue="Ev5y+FjASH7RfIGsqxuI3pcdJVk6QTciLYrFzUijKAInLob5DSoCDlPdoMlsE7ymhGzswiRoOdNMcVynY8TUKw==" workbookSaltValue="ChSugTe6goMlrM1qVft32g==" workbookSpinCount="100000" lockStructure="1"/>
  <bookViews>
    <workbookView xWindow="2304" yWindow="1728" windowWidth="20736" windowHeight="11952" firstSheet="1" activeTab="1" xr2:uid="{3324E182-AE9F-4DBE-B02C-51F3CB42228F}"/>
  </bookViews>
  <sheets>
    <sheet name="MathVIS" sheetId="1" state="veryHidden" r:id="rId1"/>
    <sheet name="MathVendorResponse" sheetId="2" r:id="rId2"/>
    <sheet name="Print Version" sheetId="3" state="veryHidden" r:id="rId3"/>
  </sheets>
  <externalReferences>
    <externalReference r:id="rId4"/>
  </externalReferences>
  <definedNames>
    <definedName name="_xlnm._FilterDatabase" localSheetId="1" hidden="1">MathVendorResponse!$A$6:$G$55</definedName>
    <definedName name="ApprovalDetails">#REF!</definedName>
    <definedName name="ApprovalTypes">#REF!</definedName>
    <definedName name="Categories">[1]Requirements!$A$1:$P$1</definedName>
    <definedName name="Elements">[1]Requirements!$A$1:$A$88</definedName>
    <definedName name="_xlnm.Print_Area" localSheetId="1">MathVendorResponse!$A$1:$I$56</definedName>
    <definedName name="_xlnm.Print_Area" localSheetId="2">'Print Version'!$B$1:$B$89</definedName>
    <definedName name="_xlnm.Print_Titles" localSheetId="1">MathVendorResponse!$6:$6</definedName>
    <definedName name="_xlnm.Print_Titles" localSheetId="2">'Print Version'!$1:$1</definedName>
    <definedName name="Requirements">[1]Requirements!$A$1:$P$88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 l="1"/>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2" i="3"/>
  <c r="I55" i="2"/>
  <c r="I54" i="2"/>
  <c r="I53" i="2"/>
  <c r="I52" i="2"/>
  <c r="I50" i="2"/>
  <c r="I49" i="2"/>
  <c r="I48" i="2"/>
  <c r="I46" i="2"/>
  <c r="I45" i="2"/>
  <c r="I44" i="2"/>
  <c r="I43" i="2"/>
  <c r="I42" i="2"/>
  <c r="I41" i="2"/>
  <c r="I40" i="2"/>
  <c r="I39" i="2"/>
  <c r="I38" i="2"/>
  <c r="I37" i="2"/>
  <c r="I35" i="2"/>
  <c r="I34" i="2"/>
  <c r="I33" i="2"/>
  <c r="I32" i="2"/>
  <c r="I30" i="2"/>
  <c r="I29" i="2"/>
  <c r="I28" i="2"/>
  <c r="I27" i="2"/>
  <c r="I26" i="2"/>
  <c r="I24" i="2"/>
  <c r="I23" i="2"/>
  <c r="I22" i="2"/>
  <c r="I21" i="2"/>
  <c r="I20" i="2"/>
  <c r="I19" i="2"/>
  <c r="I18" i="2"/>
  <c r="I17" i="2"/>
  <c r="I16" i="2"/>
  <c r="I14" i="2"/>
  <c r="I13" i="2"/>
  <c r="I11" i="2"/>
  <c r="I10" i="2"/>
  <c r="I9" i="2"/>
  <c r="I8" i="2"/>
  <c r="C4" i="1"/>
  <c r="C3" i="1"/>
  <c r="I56" i="2" l="1"/>
  <c r="D7" i="1" s="1"/>
</calcChain>
</file>

<file path=xl/sharedStrings.xml><?xml version="1.0" encoding="utf-8"?>
<sst xmlns="http://schemas.openxmlformats.org/spreadsheetml/2006/main" count="101" uniqueCount="99">
  <si>
    <t>Vendor Name</t>
  </si>
  <si>
    <t>Assessment Name</t>
  </si>
  <si>
    <t>Review Complete</t>
  </si>
  <si>
    <t>Intended for specialized populations? If yes please specify</t>
  </si>
  <si>
    <t>Total Score Including Weights</t>
  </si>
  <si>
    <t xml:space="preserve">Notes </t>
  </si>
  <si>
    <t>Vendor Submission Tool: K-3 Mathematics Diagnostics 2026-2027</t>
  </si>
  <si>
    <t>Vendors are to respond to all pertinent green boxes below. One tool is required for each discrete assessment. Please retain form as an active xlsm document and also submit as a pdf.</t>
  </si>
  <si>
    <t>Enter Vendor Name Here:</t>
  </si>
  <si>
    <t>Enter Assessment Name/Description:</t>
  </si>
  <si>
    <t xml:space="preserve">Submission Requirements </t>
  </si>
  <si>
    <t>Vendor Documentation</t>
  </si>
  <si>
    <t>DEW Evaluation</t>
  </si>
  <si>
    <t>Element</t>
  </si>
  <si>
    <t>Requirement</t>
  </si>
  <si>
    <t>Document File Name and Location</t>
  </si>
  <si>
    <t xml:space="preserve">Page Number of Information </t>
  </si>
  <si>
    <t>Score</t>
  </si>
  <si>
    <t>Provided Documentation</t>
  </si>
  <si>
    <t>Notes</t>
  </si>
  <si>
    <t>Weighted Score</t>
  </si>
  <si>
    <r>
      <t xml:space="preserve">VENDOR CAPABILITY: </t>
    </r>
    <r>
      <rPr>
        <sz val="10"/>
        <color theme="1"/>
        <rFont val="Calibri"/>
        <family val="2"/>
        <scheme val="minor"/>
      </rPr>
      <t>Reviewers will evaluate general capacity of vendor.</t>
    </r>
  </si>
  <si>
    <t>The vendor describes sufficient services to reasonably support needs of LEAs (training and professional development as needed to administer assessment and interpret results, ongoing communication and support available during test administration).</t>
  </si>
  <si>
    <t>Organizational structure for service delivery (location, supervision, staff) is described adequately to allow LEAs to make informed decisions.</t>
  </si>
  <si>
    <t>The vendor describes a history of producing assessment instruments supported by three references for whom it has provided similar services in the past.</t>
  </si>
  <si>
    <t>1.4</t>
  </si>
  <si>
    <t>The vendor provides evidence of strict safeguards to protect the confidentiality of personally identifiable student data, as required by FERPA and ORC 3301.0714.</t>
  </si>
  <si>
    <r>
      <t xml:space="preserve">VENDOR EFFECTIVENESS: </t>
    </r>
    <r>
      <rPr>
        <sz val="10"/>
        <color theme="1"/>
        <rFont val="Calibri"/>
        <family val="2"/>
        <scheme val="minor"/>
      </rPr>
      <t>Reviewers will evaluate vendor capacity to respond to school/district needs and support them in use of the assessment.</t>
    </r>
  </si>
  <si>
    <r>
      <t xml:space="preserve">The vendor addresses its ability to develop and modify the assessment based on the unique needs of partnering schools, including, but not limited to, accommodations for student disability, including dyscalculia, low-incident disabilities, and complex communication needs, or other student impediments to testing (such as language). 
</t>
    </r>
    <r>
      <rPr>
        <b/>
        <sz val="10"/>
        <color theme="1"/>
        <rFont val="Calibri"/>
        <family val="2"/>
        <scheme val="minor"/>
      </rPr>
      <t>Note:</t>
    </r>
    <r>
      <rPr>
        <sz val="10"/>
        <color theme="1"/>
        <rFont val="Calibri"/>
        <family val="2"/>
        <scheme val="minor"/>
      </rPr>
      <t xml:space="preserve"> Assessments that screen for risk of dyscalculia must include accommodations for students with the most significant cognitive disabilities.</t>
    </r>
  </si>
  <si>
    <t>The vendor provides a detailed description of its ability to support districts in administering assessments as modified above.</t>
  </si>
  <si>
    <t>ADMINISTRATION, SCORING, AND REPORTING: Reviewers will consider both general indicators of adequacy and specific scoring and reporting needs for individual assessment uses.</t>
  </si>
  <si>
    <t>The vendor adequately describes the assessment administration protocol, including what constitutes a testing irregularity. The vendor's administration protocol must allow a test administrator unfamiliar with the assessment to understand and administer the assessment in an appropriate and standardized manner.</t>
  </si>
  <si>
    <t>The vendor provides a description of administrator training needs and adequately describes how any necessary administrator training will be provided.</t>
  </si>
  <si>
    <t>The vendor provides a suggested timeline, including recommended testing windows, for how the diagnostic can be administered up to three times per school year, AND this aligns with needs/expectations for the specific approval being sought.</t>
  </si>
  <si>
    <t>The vendor provides adequate information regarding the time allowed for a student to complete the assessment. If not timed, the expected time needed to complete is determined by subgroups of students.</t>
  </si>
  <si>
    <t>The vendor provides adequate documentation for use of assessment with student subgroups to allow LEAs to make informed decisions regarding suitability for their populations (e.g., suitability of the assessment for English learners; availability of assessment in non- English languages and comparability of results from non-English forms to the English version; suitability of the assessment for students with disabilities including dyscalculia and low-incident disabilities and complex communication needs; suitability of the assessment for gifted students; and associated administration protocols).</t>
  </si>
  <si>
    <t xml:space="preserve">The vendor commits to timely scoring and reporting, including a timeline for when student scores will be available following each administration (up to 3 administrations per school year). </t>
  </si>
  <si>
    <t>3.7</t>
  </si>
  <si>
    <t xml:space="preserve">The vendor provides resources for parents and guardians to understand their students' scores and recommendations for how to support students in mathematics at home based on their results. </t>
  </si>
  <si>
    <t>3.8</t>
  </si>
  <si>
    <t>The vendor adequately describes any technology requirements, including assistive technologies for students with specific testing needs associated with each proposed assessment.</t>
  </si>
  <si>
    <t>3.9</t>
  </si>
  <si>
    <t>The vendor provides recommendations on who should score the assessment as appropriate and relevant (e.g., vendor scored, locally scored, qualifications of scorers).</t>
  </si>
  <si>
    <t>The vendor provides evidence of adequate security measures that address assessment security, threat assessment and/or test/item exposure. This shall include the following:</t>
  </si>
  <si>
    <t>3.10</t>
  </si>
  <si>
    <t xml:space="preserve">The vendor has provided evidence that resulting scores are equivalent across forms or computer-produced test versions, per the Testing Standards. </t>
  </si>
  <si>
    <t>3.11</t>
  </si>
  <si>
    <t>3.12</t>
  </si>
  <si>
    <t>The vendor provides evidence that forms/items are not reused for 6 months.</t>
  </si>
  <si>
    <t>3.13</t>
  </si>
  <si>
    <t>To comply with state law (ORC 3301.079 (D)(2)), the vendor agrees to make blank copies of diagnostic assessments publicly available.</t>
  </si>
  <si>
    <t>3.14</t>
  </si>
  <si>
    <t>The vendor adequately describes measures to protect student identifiable information.</t>
  </si>
  <si>
    <t>The vendor shows how scoring processes and inferences match specific assessment needs with respect to the following requirements:</t>
  </si>
  <si>
    <t>3.15</t>
  </si>
  <si>
    <t xml:space="preserve">Provides evidence that the Beginning of Year (BOY) diagnostic assessment can be administered no later than Sept. 30 of each school year. Students taking the BOY diagnostic assessment are likely able to successfully perform mathematics computations and applications of concepts aligned to the Ohio Learning Standards for Mathematics for the prior grade level, as either “on track” or “not on track”. </t>
  </si>
  <si>
    <t>3.16</t>
  </si>
  <si>
    <t>Sub scores provide sufficient detail to help teachers interpret data and adjust instruction based on students' strengths and weaknesses in relation to grade-level mathematics standards and inform instruction following each administration of the diagnostic. At a minimum, details must include Counting and Cardinality (applicable to kindergarten only), Number and Operations in Base Ten, Numbers and Operations – Fractions (applicable to grade 3 only), Operations and Algebraic Thinking, Geometry, and Measurement and Data.</t>
  </si>
  <si>
    <t>3.17</t>
  </si>
  <si>
    <t>Provides scores to indicate a student may be at risk for difficulty in mathematics in each of the assessed areas for beginning, middle, and end of year, to guide instruction and intervention.</t>
  </si>
  <si>
    <t>3.18</t>
  </si>
  <si>
    <t>Contains professional learning or training to prepare educators to be able to use the data collected from the diagnostics to drive instruction.</t>
  </si>
  <si>
    <t>BLUEPRINTS AND ALIGNMENT: Tests of student knowledge have a variety of alignment requirements. Reviewers will look for evidence of appropriate alignment to Ohio Learning Standards.</t>
  </si>
  <si>
    <t>The vendor provides a description of the range of knowledge (e.g., state standards, curricular framework) to which alignment is referenced.</t>
  </si>
  <si>
    <t>The alignment study provided describes a rigorous methodology for determining alignment.</t>
  </si>
  <si>
    <t>4.5</t>
  </si>
  <si>
    <t>The vendor demonstrates that the content aligns with all foundational skills in the Ohio Learning Standards for Mathematics in the areas of Counting and Cardinality (applicable to kindergarten only), Number and Operations in Base Ten, Numbers and Operations – Fractions (applicable to grade 3 only), Operations and Algebraic Thinking, Geometry, and Measurement and Data.</t>
  </si>
  <si>
    <t>4.6</t>
  </si>
  <si>
    <t>Blueprint demonstrates that content aligns with applicable Ohio Learning Standards for Mathematics in the areas of Counting and Cardinality (applicable to kindergarten only), Number and Operations in Base Ten, Numbers and Operations – Fractions (applicable to grade 3 only), Operations and Algebraic Thinking, Geometry, and Measurement and Data.</t>
  </si>
  <si>
    <t>4.7</t>
  </si>
  <si>
    <t>4.8</t>
  </si>
  <si>
    <t>Diagnostic blueprint contains a detailed description of standards assessed, across the domains of Counting and Cardinality (applicable to kindergarten only), Number and Operations in Base Ten, Numbers and Operations – Fractions (applicable to grade 3 only), Operations and Algebraic Thinking, Geometry, and Measurement and Data.</t>
  </si>
  <si>
    <t>4.9</t>
  </si>
  <si>
    <t>Assessment aligns to end-of-prior year expectations based on Ohio PreK-2 Learning Standards for Mathematics.</t>
  </si>
  <si>
    <t>4.10</t>
  </si>
  <si>
    <t>The vendor provides evidence that the instrument assesses each of the Key Assessment Areas (also listed in Appendix B of the RFQ).</t>
  </si>
  <si>
    <t>5</t>
  </si>
  <si>
    <r>
      <t xml:space="preserve">VALIDITY: </t>
    </r>
    <r>
      <rPr>
        <sz val="10"/>
        <color theme="1"/>
        <rFont val="Calibri"/>
        <family val="2"/>
        <scheme val="minor"/>
      </rPr>
      <t>Validity refers to the ability of the assessment to measure what it is intended to measure, relatively free from the impact of other influences.</t>
    </r>
  </si>
  <si>
    <t>5.1</t>
  </si>
  <si>
    <t>The technical report or manual (or equivalent third-party documentation) provides validity evidence based on credible methodology to support inferences about student performance, including, but not limited to, evidence of content and construct validity as appropriate to the test and each specific proposed purpose.</t>
  </si>
  <si>
    <t>5.2</t>
  </si>
  <si>
    <t>The technical report or manual (or equivalent third-party documentation) provides validity evidence based on credible methodology to support inferences about student performance, including, but not limited to, concurrent or predictive validity as appropriate to the test and each specific proposed purpose, with a recommended interval of at least two months for predictive validity. Concurrent validity requires a minimum coefficient of 0.70; predictive validity requires a minimum coefficient of 0.50.</t>
  </si>
  <si>
    <t>5.3</t>
  </si>
  <si>
    <t>Vendor provides evidence of sensitivity and specificity in the identification of students who may be at risk for mathematics difficulty that may indicate a risk of dyscalculia. Vendors may demonstrate sensitivity at 80%, individual levels of specificity and sensitivity at 70%, or a combined AUC of 80%. Vendors should provide information for each grade level tested.</t>
  </si>
  <si>
    <t>6</t>
  </si>
  <si>
    <r>
      <t xml:space="preserve">RELIABILITY: </t>
    </r>
    <r>
      <rPr>
        <sz val="10"/>
        <color theme="1"/>
        <rFont val="Calibri"/>
        <family val="2"/>
        <scheme val="minor"/>
      </rPr>
      <t xml:space="preserve">Reliability is a measure of the capacity of an assessment to arrive at similar results given similar conditions. Excellent evidence requires that reliability is met in 100% of all measures according to generally accepted professional standards. Adequate evidence, in which the requirement is substantially met (example: reliability demonstrated for a preponderance of grade/content combinations, or deficits at some grades falling within the margin of error) will be considered on a case-by-case basis. </t>
    </r>
  </si>
  <si>
    <t>6.1</t>
  </si>
  <si>
    <t>The technical report or manual (or equivalent third-party documentation) provides credible estimates or reliability at least at the .80 level.</t>
  </si>
  <si>
    <t>6.2</t>
  </si>
  <si>
    <t>The technical or manual report (or equivalent third-party documentation) provides evidence of sound methodology to determine that the assessment has items of varied difficulty that cover the expected ability distribution for the examinees of interest (e.g., sufficient item coverage at the tails of the distribution).</t>
  </si>
  <si>
    <t>6.3</t>
  </si>
  <si>
    <t>The technical report or manual (or equivalent third-party documentation) includes estimates of standard error of measurement overall and/or at the cut score with a sufficient and credible explanation of methodology.</t>
  </si>
  <si>
    <t>6.4</t>
  </si>
  <si>
    <t>The technical report or manual (or equivalent third-party documentation) provides sound and credible evidence that the assessment does not exhibit bias toward any major subgroups, including students with disabilities; gifted students and English learners (e.g., through an analysis of differential item functioning).</t>
  </si>
  <si>
    <t xml:space="preserve">Vendor has demonstrated security measures to prevent access to test forms in advance of administration (for tests having fixed forms) or methods to prevent advance or excessive item exposure for tests that are computer adaptive or generated, particularly those allowing multiple or on-demand administrations. </t>
  </si>
  <si>
    <t>Reviewer Names</t>
  </si>
  <si>
    <t>The vendor provides evidence of an alignment study that meets industry-standards and is completed by a qualified and independent third party.</t>
  </si>
  <si>
    <t>The vendor provides a blueprint adequately describing the item distribution by content and item type; complexity; number of items; scoring and reporting of results; and any tools required/allowed for use by students during each of the up to three test administrations.</t>
  </si>
  <si>
    <t>Based on the diagnostic blueprint, the assessments show a similar range of cognitive measures as shown on the Ohio State Tests in Mathematics in Grades 3 and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</si>
</sst>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u/>
      <sz val="11"/>
      <color theme="10"/>
      <name val="Calibri"/>
      <family val="2"/>
      <scheme val="minor"/>
    </font>
    <font>
      <b/>
      <sz val="20"/>
      <color theme="1"/>
      <name val="Calibri"/>
      <family val="2"/>
      <scheme val="minor"/>
    </font>
    <font>
      <sz val="8"/>
      <color theme="1"/>
      <name val="Calibri"/>
      <family val="2"/>
      <scheme val="minor"/>
    </font>
    <font>
      <b/>
      <sz val="14"/>
      <color theme="1"/>
      <name val="Calibri"/>
      <family val="2"/>
      <scheme val="minor"/>
    </font>
    <font>
      <sz val="20"/>
      <color theme="1"/>
      <name val="Calibri"/>
      <family val="2"/>
      <scheme val="minor"/>
    </font>
    <font>
      <sz val="14"/>
      <color theme="1"/>
      <name val="Calibri"/>
      <family val="2"/>
      <scheme val="minor"/>
    </font>
    <font>
      <b/>
      <sz val="8"/>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8"/>
      <name val="Calibri"/>
      <family val="2"/>
      <scheme val="minor"/>
    </font>
    <font>
      <sz val="18"/>
      <color theme="1"/>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CC99FF"/>
        <bgColor indexed="64"/>
      </patternFill>
    </fill>
  </fills>
  <borders count="33">
    <border>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94">
    <xf numFmtId="0" fontId="0" fillId="0" borderId="0" xfId="0"/>
    <xf numFmtId="0" fontId="0" fillId="0" borderId="0" xfId="0" applyProtection="1">
      <protection hidden="1"/>
    </xf>
    <xf numFmtId="0" fontId="0" fillId="0" borderId="0" xfId="0" applyAlignment="1" applyProtection="1">
      <alignment horizontal="center" vertical="center"/>
      <protection hidden="1"/>
    </xf>
    <xf numFmtId="0" fontId="1" fillId="2" borderId="1" xfId="0" applyFont="1" applyFill="1" applyBorder="1" applyProtection="1">
      <protection hidden="1"/>
    </xf>
    <xf numFmtId="0" fontId="1" fillId="2" borderId="4" xfId="0" applyFont="1" applyFill="1" applyBorder="1" applyProtection="1">
      <protection hidden="1"/>
    </xf>
    <xf numFmtId="0" fontId="1" fillId="3" borderId="7" xfId="0" applyFont="1" applyFill="1" applyBorder="1" applyProtection="1">
      <protection hidden="1"/>
    </xf>
    <xf numFmtId="0" fontId="0" fillId="3" borderId="0" xfId="0" applyFill="1" applyAlignment="1" applyProtection="1">
      <alignment horizontal="center" wrapText="1"/>
      <protection hidden="1"/>
    </xf>
    <xf numFmtId="0" fontId="1" fillId="2" borderId="8" xfId="0" applyFont="1" applyFill="1" applyBorder="1" applyAlignment="1" applyProtection="1">
      <alignment horizontal="center" vertical="center"/>
      <protection hidden="1"/>
    </xf>
    <xf numFmtId="0" fontId="1" fillId="2" borderId="8" xfId="0" applyFont="1" applyFill="1" applyBorder="1" applyAlignment="1" applyProtection="1">
      <alignment horizontal="center" vertical="center" wrapText="1"/>
      <protection hidden="1"/>
    </xf>
    <xf numFmtId="0" fontId="1" fillId="2" borderId="9"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0" fillId="3" borderId="8" xfId="0" applyFill="1" applyBorder="1" applyAlignment="1" applyProtection="1">
      <alignment vertical="center"/>
      <protection hidden="1"/>
    </xf>
    <xf numFmtId="0" fontId="0" fillId="3" borderId="8" xfId="0" applyFill="1" applyBorder="1" applyAlignment="1" applyProtection="1">
      <alignment vertical="center"/>
      <protection locked="0" hidden="1"/>
    </xf>
    <xf numFmtId="0" fontId="0" fillId="3" borderId="8" xfId="0" applyFill="1" applyBorder="1" applyAlignment="1" applyProtection="1">
      <alignment horizontal="center" vertical="center"/>
      <protection hidden="1"/>
    </xf>
    <xf numFmtId="0" fontId="0" fillId="3" borderId="9" xfId="0" applyFill="1" applyBorder="1" applyAlignment="1" applyProtection="1">
      <alignment vertical="center" wrapText="1"/>
      <protection locked="0" hidden="1"/>
    </xf>
    <xf numFmtId="0" fontId="3" fillId="4" borderId="0" xfId="0" applyFont="1" applyFill="1" applyProtection="1">
      <protection hidden="1"/>
    </xf>
    <xf numFmtId="0" fontId="4" fillId="4" borderId="0" xfId="0" applyFont="1" applyFill="1" applyAlignment="1" applyProtection="1">
      <alignment wrapText="1"/>
      <protection hidden="1"/>
    </xf>
    <xf numFmtId="0" fontId="5" fillId="4" borderId="0" xfId="0" applyFont="1" applyFill="1" applyAlignment="1" applyProtection="1">
      <alignment wrapText="1"/>
      <protection hidden="1"/>
    </xf>
    <xf numFmtId="0" fontId="4" fillId="4" borderId="0" xfId="0" applyFont="1" applyFill="1" applyAlignment="1" applyProtection="1">
      <alignment horizontal="center"/>
      <protection hidden="1"/>
    </xf>
    <xf numFmtId="0" fontId="4" fillId="4" borderId="0" xfId="0" applyFont="1" applyFill="1" applyProtection="1">
      <protection hidden="1"/>
    </xf>
    <xf numFmtId="0" fontId="6" fillId="4" borderId="0" xfId="0" applyFont="1" applyFill="1" applyProtection="1">
      <protection hidden="1"/>
    </xf>
    <xf numFmtId="0" fontId="7" fillId="4" borderId="0" xfId="0" applyFont="1" applyFill="1" applyAlignment="1" applyProtection="1">
      <alignment wrapText="1"/>
      <protection hidden="1"/>
    </xf>
    <xf numFmtId="0" fontId="7" fillId="4" borderId="0" xfId="0" applyFont="1" applyFill="1" applyAlignment="1" applyProtection="1">
      <alignment horizontal="center" wrapText="1"/>
      <protection hidden="1"/>
    </xf>
    <xf numFmtId="49" fontId="8" fillId="4" borderId="0" xfId="0" applyNumberFormat="1" applyFont="1" applyFill="1" applyAlignment="1" applyProtection="1">
      <alignment horizontal="center"/>
      <protection hidden="1"/>
    </xf>
    <xf numFmtId="0" fontId="5" fillId="5" borderId="10" xfId="0" applyFont="1" applyFill="1" applyBorder="1" applyAlignment="1" applyProtection="1">
      <alignment horizontal="right" vertical="center" wrapText="1"/>
      <protection hidden="1"/>
    </xf>
    <xf numFmtId="0" fontId="4" fillId="0" borderId="0" xfId="0" applyFont="1" applyAlignment="1" applyProtection="1">
      <alignment horizontal="center"/>
      <protection hidden="1"/>
    </xf>
    <xf numFmtId="0" fontId="5" fillId="7" borderId="13" xfId="0" applyFont="1" applyFill="1" applyBorder="1" applyAlignment="1" applyProtection="1">
      <alignment horizontal="center" wrapText="1"/>
      <protection hidden="1"/>
    </xf>
    <xf numFmtId="49" fontId="8" fillId="7" borderId="11" xfId="0" applyNumberFormat="1" applyFont="1" applyFill="1" applyBorder="1" applyAlignment="1" applyProtection="1">
      <alignment horizontal="center" vertical="center" wrapText="1"/>
      <protection hidden="1"/>
    </xf>
    <xf numFmtId="0" fontId="8" fillId="7" borderId="10" xfId="0" applyFont="1" applyFill="1" applyBorder="1" applyAlignment="1" applyProtection="1">
      <alignment horizontal="center" vertical="center" wrapText="1"/>
      <protection hidden="1"/>
    </xf>
    <xf numFmtId="0" fontId="8" fillId="7" borderId="19" xfId="0" applyFont="1" applyFill="1" applyBorder="1" applyAlignment="1" applyProtection="1">
      <alignment horizontal="center" vertical="center" wrapText="1"/>
      <protection hidden="1"/>
    </xf>
    <xf numFmtId="0" fontId="8" fillId="7" borderId="20" xfId="0" applyFont="1" applyFill="1" applyBorder="1" applyAlignment="1" applyProtection="1">
      <alignment horizontal="center" vertical="center" wrapText="1"/>
      <protection hidden="1"/>
    </xf>
    <xf numFmtId="0" fontId="8" fillId="7" borderId="21" xfId="0" applyFont="1" applyFill="1" applyBorder="1" applyAlignment="1" applyProtection="1">
      <alignment horizontal="center" vertical="center" wrapText="1"/>
      <protection hidden="1"/>
    </xf>
    <xf numFmtId="49" fontId="9" fillId="5" borderId="11" xfId="0" applyNumberFormat="1" applyFont="1" applyFill="1" applyBorder="1" applyAlignment="1" applyProtection="1">
      <alignment horizontal="center" vertical="center" wrapText="1"/>
      <protection hidden="1"/>
    </xf>
    <xf numFmtId="0" fontId="9" fillId="5" borderId="10" xfId="0" applyFont="1" applyFill="1" applyBorder="1" applyAlignment="1" applyProtection="1">
      <alignment horizontal="left" vertical="center" wrapText="1"/>
      <protection hidden="1"/>
    </xf>
    <xf numFmtId="0" fontId="9" fillId="5" borderId="1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0" fillId="4" borderId="0" xfId="0" applyFont="1" applyFill="1" applyProtection="1">
      <protection hidden="1"/>
    </xf>
    <xf numFmtId="49" fontId="9" fillId="4" borderId="23" xfId="0" applyNumberFormat="1" applyFont="1" applyFill="1" applyBorder="1" applyAlignment="1" applyProtection="1">
      <alignment horizontal="center" vertical="center" wrapText="1"/>
      <protection hidden="1"/>
    </xf>
    <xf numFmtId="0" fontId="10" fillId="4" borderId="24" xfId="0" applyFont="1" applyFill="1" applyBorder="1" applyAlignment="1" applyProtection="1">
      <alignment horizontal="left" vertical="center" wrapText="1"/>
      <protection hidden="1"/>
    </xf>
    <xf numFmtId="0" fontId="10" fillId="6" borderId="25" xfId="0" applyFont="1" applyFill="1" applyBorder="1" applyAlignment="1" applyProtection="1">
      <alignment horizontal="center" vertical="center" wrapText="1"/>
      <protection locked="0" hidden="1"/>
    </xf>
    <xf numFmtId="16" fontId="10" fillId="6" borderId="26" xfId="0" quotePrefix="1" applyNumberFormat="1" applyFont="1" applyFill="1" applyBorder="1" applyAlignment="1" applyProtection="1">
      <alignment horizontal="center" vertical="center" wrapText="1"/>
      <protection locked="0" hidden="1"/>
    </xf>
    <xf numFmtId="0" fontId="10" fillId="8" borderId="27" xfId="0" applyFont="1" applyFill="1" applyBorder="1" applyAlignment="1" applyProtection="1">
      <alignment horizontal="center" vertical="center" wrapText="1"/>
      <protection hidden="1"/>
    </xf>
    <xf numFmtId="0" fontId="10" fillId="8" borderId="28" xfId="0" applyFont="1" applyFill="1" applyBorder="1" applyAlignment="1" applyProtection="1">
      <alignment horizontal="center" vertical="center" wrapText="1"/>
      <protection hidden="1"/>
    </xf>
    <xf numFmtId="0" fontId="10" fillId="8" borderId="29" xfId="0" applyFont="1" applyFill="1" applyBorder="1" applyAlignment="1" applyProtection="1">
      <alignment horizontal="center" wrapText="1"/>
      <protection hidden="1"/>
    </xf>
    <xf numFmtId="49" fontId="9" fillId="4" borderId="30" xfId="0" applyNumberFormat="1" applyFont="1" applyFill="1" applyBorder="1" applyAlignment="1" applyProtection="1">
      <alignment horizontal="center" vertical="center" wrapText="1"/>
      <protection hidden="1"/>
    </xf>
    <xf numFmtId="0" fontId="10" fillId="4" borderId="31" xfId="0" applyFont="1" applyFill="1" applyBorder="1" applyAlignment="1" applyProtection="1">
      <alignment horizontal="left" vertical="center" wrapText="1"/>
      <protection hidden="1"/>
    </xf>
    <xf numFmtId="0" fontId="10" fillId="6" borderId="32" xfId="0" applyFont="1" applyFill="1" applyBorder="1" applyAlignment="1" applyProtection="1">
      <alignment horizontal="center" vertical="center" wrapText="1"/>
      <protection locked="0" hidden="1"/>
    </xf>
    <xf numFmtId="16" fontId="10" fillId="6" borderId="8" xfId="0" quotePrefix="1" applyNumberFormat="1" applyFont="1" applyFill="1" applyBorder="1" applyAlignment="1" applyProtection="1">
      <alignment horizontal="center" vertical="center" wrapText="1"/>
      <protection locked="0" hidden="1"/>
    </xf>
    <xf numFmtId="0" fontId="10" fillId="6" borderId="8" xfId="0" applyFont="1" applyFill="1" applyBorder="1" applyAlignment="1" applyProtection="1">
      <alignment horizontal="center" vertical="center" wrapText="1"/>
      <protection locked="0" hidden="1"/>
    </xf>
    <xf numFmtId="49" fontId="9" fillId="5" borderId="30" xfId="0" applyNumberFormat="1" applyFont="1" applyFill="1" applyBorder="1" applyAlignment="1" applyProtection="1">
      <alignment horizontal="center" vertical="center" wrapText="1"/>
      <protection hidden="1"/>
    </xf>
    <xf numFmtId="0" fontId="9" fillId="5" borderId="31" xfId="0" applyFont="1" applyFill="1" applyBorder="1" applyAlignment="1" applyProtection="1">
      <alignment horizontal="left" vertical="center" wrapText="1"/>
      <protection hidden="1"/>
    </xf>
    <xf numFmtId="0" fontId="10" fillId="5" borderId="27" xfId="0" applyFont="1" applyFill="1" applyBorder="1" applyAlignment="1" applyProtection="1">
      <alignment horizontal="center" vertical="center" wrapText="1"/>
      <protection hidden="1"/>
    </xf>
    <xf numFmtId="0" fontId="10" fillId="5" borderId="28" xfId="0" applyFont="1" applyFill="1" applyBorder="1" applyAlignment="1" applyProtection="1">
      <alignment horizontal="center" vertical="center" wrapText="1"/>
      <protection hidden="1"/>
    </xf>
    <xf numFmtId="0" fontId="10" fillId="5" borderId="29" xfId="0" applyFont="1" applyFill="1" applyBorder="1" applyAlignment="1" applyProtection="1">
      <alignment horizontal="center" wrapText="1"/>
      <protection hidden="1"/>
    </xf>
    <xf numFmtId="0" fontId="10" fillId="4" borderId="31" xfId="0" applyFont="1" applyFill="1" applyBorder="1" applyAlignment="1" applyProtection="1">
      <alignment horizontal="left" vertical="top" wrapText="1"/>
      <protection hidden="1"/>
    </xf>
    <xf numFmtId="0" fontId="9" fillId="5" borderId="9" xfId="0" applyFont="1" applyFill="1" applyBorder="1" applyAlignment="1" applyProtection="1">
      <alignment horizontal="center" vertical="center" wrapText="1"/>
      <protection hidden="1"/>
    </xf>
    <xf numFmtId="0" fontId="10" fillId="5" borderId="31" xfId="0" applyFont="1" applyFill="1" applyBorder="1" applyAlignment="1" applyProtection="1">
      <alignment horizontal="left" vertical="center" wrapText="1"/>
      <protection hidden="1"/>
    </xf>
    <xf numFmtId="49" fontId="9" fillId="0" borderId="30" xfId="0" applyNumberFormat="1" applyFont="1" applyBorder="1" applyAlignment="1" applyProtection="1">
      <alignment horizontal="center" vertical="center" wrapText="1"/>
      <protection hidden="1"/>
    </xf>
    <xf numFmtId="0" fontId="10" fillId="0" borderId="31" xfId="0" applyFont="1" applyBorder="1" applyAlignment="1" applyProtection="1">
      <alignment horizontal="left" vertical="center" wrapText="1"/>
      <protection hidden="1"/>
    </xf>
    <xf numFmtId="0" fontId="10" fillId="9" borderId="27" xfId="0" applyFont="1" applyFill="1" applyBorder="1" applyAlignment="1" applyProtection="1">
      <alignment horizontal="center" vertical="center" wrapText="1"/>
      <protection hidden="1"/>
    </xf>
    <xf numFmtId="0" fontId="10" fillId="9" borderId="28" xfId="0" applyFont="1" applyFill="1" applyBorder="1" applyAlignment="1" applyProtection="1">
      <alignment horizontal="center" vertical="center" wrapText="1"/>
      <protection hidden="1"/>
    </xf>
    <xf numFmtId="0" fontId="10" fillId="9" borderId="29" xfId="0" applyFont="1" applyFill="1" applyBorder="1" applyAlignment="1" applyProtection="1">
      <alignment horizontal="center" wrapText="1"/>
      <protection hidden="1"/>
    </xf>
    <xf numFmtId="49" fontId="9" fillId="0" borderId="30" xfId="0" quotePrefix="1" applyNumberFormat="1" applyFont="1" applyBorder="1" applyAlignment="1" applyProtection="1">
      <alignment horizontal="center" vertical="center" wrapText="1"/>
      <protection hidden="1"/>
    </xf>
    <xf numFmtId="49" fontId="9" fillId="5" borderId="30" xfId="0" quotePrefix="1" applyNumberFormat="1" applyFont="1" applyFill="1" applyBorder="1" applyAlignment="1" applyProtection="1">
      <alignment horizontal="center" vertical="center" wrapText="1"/>
      <protection hidden="1"/>
    </xf>
    <xf numFmtId="0" fontId="11" fillId="0" borderId="31" xfId="1" applyFont="1" applyFill="1" applyBorder="1" applyAlignment="1" applyProtection="1">
      <alignment horizontal="left" vertical="center" wrapText="1"/>
      <protection hidden="1"/>
    </xf>
    <xf numFmtId="0" fontId="9" fillId="6" borderId="32" xfId="0" applyFont="1" applyFill="1" applyBorder="1" applyAlignment="1" applyProtection="1">
      <alignment horizontal="center" vertical="center" wrapText="1"/>
      <protection locked="0" hidden="1"/>
    </xf>
    <xf numFmtId="0" fontId="9" fillId="6" borderId="8" xfId="0" applyFont="1" applyFill="1" applyBorder="1" applyAlignment="1" applyProtection="1">
      <alignment horizontal="center" vertical="center" wrapText="1"/>
      <protection locked="0" hidden="1"/>
    </xf>
    <xf numFmtId="0" fontId="9" fillId="9" borderId="29" xfId="0" applyFont="1" applyFill="1" applyBorder="1" applyAlignment="1" applyProtection="1">
      <alignment horizontal="center" vertical="center" wrapText="1"/>
      <protection hidden="1"/>
    </xf>
    <xf numFmtId="0" fontId="9" fillId="9" borderId="9" xfId="0" applyFont="1" applyFill="1" applyBorder="1" applyAlignment="1" applyProtection="1">
      <alignment horizontal="center" vertical="center" wrapText="1"/>
      <protection hidden="1"/>
    </xf>
    <xf numFmtId="49" fontId="3" fillId="4" borderId="0" xfId="0" applyNumberFormat="1" applyFont="1" applyFill="1" applyAlignment="1" applyProtection="1">
      <alignment horizontal="center"/>
      <protection hidden="1"/>
    </xf>
    <xf numFmtId="0" fontId="6" fillId="4" borderId="0" xfId="0" applyFont="1" applyFill="1" applyAlignment="1" applyProtection="1">
      <alignment wrapText="1"/>
      <protection hidden="1"/>
    </xf>
    <xf numFmtId="0" fontId="6" fillId="4" borderId="0" xfId="0" applyFont="1" applyFill="1" applyAlignment="1" applyProtection="1">
      <alignment horizontal="center"/>
      <protection hidden="1"/>
    </xf>
    <xf numFmtId="49" fontId="0" fillId="0" borderId="0" xfId="0" applyNumberFormat="1"/>
    <xf numFmtId="0" fontId="13" fillId="4" borderId="0" xfId="0" applyFont="1" applyFill="1" applyProtection="1">
      <protection hidden="1"/>
    </xf>
    <xf numFmtId="0" fontId="8" fillId="7" borderId="17" xfId="0" applyFont="1" applyFill="1" applyBorder="1" applyAlignment="1" applyProtection="1">
      <alignment horizontal="center" vertical="center" wrapText="1"/>
      <protection locked="0" hidden="1"/>
    </xf>
    <xf numFmtId="0" fontId="8" fillId="7" borderId="18" xfId="0" applyFont="1" applyFill="1" applyBorder="1" applyAlignment="1" applyProtection="1">
      <alignment horizontal="center" vertical="center" wrapText="1"/>
      <protection locked="0" hidden="1"/>
    </xf>
    <xf numFmtId="0" fontId="9" fillId="5" borderId="17" xfId="0" applyFont="1" applyFill="1" applyBorder="1" applyAlignment="1" applyProtection="1">
      <alignment horizontal="center" vertical="center" wrapText="1"/>
      <protection locked="0" hidden="1"/>
    </xf>
    <xf numFmtId="0" fontId="9" fillId="5" borderId="18" xfId="0" applyFont="1" applyFill="1" applyBorder="1" applyAlignment="1" applyProtection="1">
      <alignment horizontal="center" vertical="center" wrapText="1"/>
      <protection locked="0" hidden="1"/>
    </xf>
    <xf numFmtId="0" fontId="9" fillId="5" borderId="32" xfId="0" applyFont="1" applyFill="1" applyBorder="1" applyAlignment="1" applyProtection="1">
      <alignment horizontal="center" vertical="center" wrapText="1"/>
      <protection locked="0" hidden="1"/>
    </xf>
    <xf numFmtId="0" fontId="9" fillId="5" borderId="8" xfId="0" applyFont="1" applyFill="1" applyBorder="1" applyAlignment="1" applyProtection="1">
      <alignment horizontal="center" vertical="center" wrapText="1"/>
      <protection locked="0" hidden="1"/>
    </xf>
    <xf numFmtId="0" fontId="10" fillId="5" borderId="32" xfId="0" applyFont="1" applyFill="1" applyBorder="1" applyAlignment="1" applyProtection="1">
      <alignment horizontal="center" vertical="center" wrapText="1"/>
      <protection locked="0" hidden="1"/>
    </xf>
    <xf numFmtId="0" fontId="10" fillId="5" borderId="8" xfId="0" applyFont="1" applyFill="1" applyBorder="1" applyAlignment="1" applyProtection="1">
      <alignment horizontal="center" vertical="center" wrapText="1"/>
      <protection locked="0" hidden="1"/>
    </xf>
    <xf numFmtId="0" fontId="1" fillId="2" borderId="2" xfId="0" applyFont="1" applyFill="1" applyBorder="1" applyAlignment="1" applyProtection="1">
      <alignment horizontal="center" wrapText="1"/>
      <protection hidden="1"/>
    </xf>
    <xf numFmtId="0" fontId="1" fillId="2" borderId="3" xfId="0" applyFont="1" applyFill="1" applyBorder="1" applyAlignment="1" applyProtection="1">
      <alignment horizontal="center" wrapText="1"/>
      <protection hidden="1"/>
    </xf>
    <xf numFmtId="0" fontId="1" fillId="2" borderId="5" xfId="0" applyFont="1" applyFill="1" applyBorder="1" applyAlignment="1" applyProtection="1">
      <alignment horizontal="center" wrapText="1"/>
      <protection hidden="1"/>
    </xf>
    <xf numFmtId="0" fontId="1" fillId="2" borderId="6" xfId="0" applyFont="1" applyFill="1" applyBorder="1" applyAlignment="1" applyProtection="1">
      <alignment horizontal="center" wrapText="1"/>
      <protection hidden="1"/>
    </xf>
    <xf numFmtId="0" fontId="7" fillId="6" borderId="11" xfId="0" applyFont="1" applyFill="1" applyBorder="1" applyAlignment="1" applyProtection="1">
      <alignment horizontal="center" wrapText="1"/>
      <protection locked="0" hidden="1"/>
    </xf>
    <xf numFmtId="0" fontId="7" fillId="6" borderId="12" xfId="0" applyFont="1" applyFill="1" applyBorder="1" applyAlignment="1" applyProtection="1">
      <alignment horizontal="center" wrapText="1"/>
      <protection locked="0" hidden="1"/>
    </xf>
    <xf numFmtId="0" fontId="5" fillId="7" borderId="14" xfId="0" applyFont="1" applyFill="1" applyBorder="1" applyAlignment="1" applyProtection="1">
      <alignment horizontal="center"/>
      <protection locked="0" hidden="1"/>
    </xf>
    <xf numFmtId="0" fontId="5" fillId="7" borderId="15" xfId="0" applyFont="1" applyFill="1" applyBorder="1" applyAlignment="1" applyProtection="1">
      <alignment horizontal="center"/>
      <protection locked="0" hidden="1"/>
    </xf>
    <xf numFmtId="0" fontId="5" fillId="7" borderId="11" xfId="0" applyFont="1" applyFill="1" applyBorder="1" applyAlignment="1" applyProtection="1">
      <alignment horizontal="center"/>
      <protection hidden="1"/>
    </xf>
    <xf numFmtId="0" fontId="5" fillId="7" borderId="13" xfId="0" applyFont="1" applyFill="1" applyBorder="1" applyAlignment="1" applyProtection="1">
      <alignment horizontal="center"/>
      <protection hidden="1"/>
    </xf>
    <xf numFmtId="0" fontId="5" fillId="7" borderId="16" xfId="0" applyFont="1" applyFill="1" applyBorder="1" applyAlignment="1" applyProtection="1">
      <alignment horizontal="center"/>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xdr:row>
      <xdr:rowOff>133350</xdr:rowOff>
    </xdr:from>
    <xdr:to>
      <xdr:col>4</xdr:col>
      <xdr:colOff>1946094</xdr:colOff>
      <xdr:row>4</xdr:row>
      <xdr:rowOff>132261</xdr:rowOff>
    </xdr:to>
    <xdr:sp macro="" textlink="">
      <xdr:nvSpPr>
        <xdr:cNvPr id="2" name="CommandButton1" hidden="1">
          <a:extLst>
            <a:ext uri="{63B3BB69-23CF-44E3-9099-C40C66FF867C}">
              <a14:compatExt xmlns:a14="http://schemas.microsoft.com/office/drawing/2010/main" spid="_x0000_s3073"/>
            </a:ext>
            <a:ext uri="{FF2B5EF4-FFF2-40B4-BE49-F238E27FC236}">
              <a16:creationId xmlns:a16="http://schemas.microsoft.com/office/drawing/2014/main" id="{F05DDDAF-53D2-4CBC-A708-FFFC38014439}"/>
            </a:ext>
          </a:extLst>
        </xdr:cNvPr>
        <xdr:cNvSpPr/>
      </xdr:nvSpPr>
      <xdr:spPr bwMode="auto">
        <a:xfrm>
          <a:off x="5747657" y="507818"/>
          <a:ext cx="1950448" cy="37555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ohiodas.sharepoint.com/sites/EDUHB96ReadingMathDiagnostic/Shared%20Documents/Vendor%20Submission%20Tool%20Diagnostics.xlsm" TargetMode="External"/><Relationship Id="rId1" Type="http://schemas.openxmlformats.org/officeDocument/2006/relationships/externalLinkPath" Target="https://ohiodas.sharepoint.com/sites/EDUHB96ReadingMathDiagnostic/Shared%20Documents/Vendor%20Submission%20Tool%20Diagnostic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hVIS"/>
      <sheetName val="MathVendorResponse"/>
      <sheetName val="VendorResponse"/>
      <sheetName val="LitVIS"/>
      <sheetName val="LiteracyVendorResponse"/>
      <sheetName val="Key Areas Table"/>
      <sheetName val="Requirements"/>
      <sheetName val="Vendor Information Sheet"/>
      <sheetName val="Print Version"/>
      <sheetName val="ApprovalDetails"/>
    </sheetNames>
    <sheetDataSet>
      <sheetData sheetId="0" refreshError="1"/>
      <sheetData sheetId="1"/>
      <sheetData sheetId="2">
        <row r="12">
          <cell r="B12" t="str">
            <v>VENDOR CAPABILITY: Readers will evaluate general capacity of vendor to meet assessment needs of Ohio districts.</v>
          </cell>
        </row>
      </sheetData>
      <sheetData sheetId="3" refreshError="1"/>
      <sheetData sheetId="4" refreshError="1"/>
      <sheetData sheetId="5" refreshError="1"/>
      <sheetData sheetId="6">
        <row r="1">
          <cell r="B1" t="str">
            <v>K-3 Diagnostic</v>
          </cell>
          <cell r="C1" t="str">
            <v>Dyslexia Tier 1 Screener</v>
          </cell>
          <cell r="D1" t="str">
            <v>Alternative Reading</v>
          </cell>
          <cell r="E1" t="str">
            <v>Alternative 3-8 Science</v>
          </cell>
          <cell r="F1" t="str">
            <v>Alternative 3-8 ELA</v>
          </cell>
          <cell r="G1" t="str">
            <v>Alternative 3-8 Math</v>
          </cell>
          <cell r="H1" t="str">
            <v>Alternative High School</v>
          </cell>
          <cell r="I1" t="str">
            <v>High Quality Student Data (HQSD)</v>
          </cell>
          <cell r="J1" t="str">
            <v xml:space="preserve">Gifted: Test of Specific Academic Ability </v>
          </cell>
          <cell r="K1" t="str">
            <v>Gifted:  Test of Intelligence</v>
          </cell>
          <cell r="L1" t="str">
            <v xml:space="preserve">Gifted:  Test of Creative Ability </v>
          </cell>
          <cell r="M1" t="str">
            <v xml:space="preserve">Gifted:  Checklist of Artistic Ability </v>
          </cell>
          <cell r="N1" t="str">
            <v>Gifted:  Checklist of Creative Behaviors</v>
          </cell>
          <cell r="O1" t="str">
            <v>Gifted:  Visual or Performing Arts Rubric</v>
          </cell>
          <cell r="P1" t="str">
            <v>None</v>
          </cell>
        </row>
        <row r="2">
          <cell r="A2">
            <v>1.1000000000000001</v>
          </cell>
          <cell r="B2" t="str">
            <v>Required</v>
          </cell>
          <cell r="C2" t="str">
            <v>Required</v>
          </cell>
          <cell r="D2" t="str">
            <v>Required</v>
          </cell>
          <cell r="E2" t="str">
            <v>Required</v>
          </cell>
          <cell r="F2" t="str">
            <v>Required</v>
          </cell>
          <cell r="G2" t="str">
            <v>Required</v>
          </cell>
          <cell r="H2" t="str">
            <v>Required</v>
          </cell>
          <cell r="I2" t="str">
            <v>Required</v>
          </cell>
          <cell r="J2" t="str">
            <v>Required</v>
          </cell>
          <cell r="K2" t="str">
            <v>Required</v>
          </cell>
          <cell r="L2" t="str">
            <v>Required</v>
          </cell>
          <cell r="M2" t="str">
            <v>Required</v>
          </cell>
          <cell r="N2" t="str">
            <v>Required</v>
          </cell>
          <cell r="O2" t="str">
            <v>Required</v>
          </cell>
          <cell r="P2">
            <v>0</v>
          </cell>
        </row>
        <row r="3">
          <cell r="A3">
            <v>1.2</v>
          </cell>
          <cell r="B3" t="str">
            <v>Required</v>
          </cell>
          <cell r="C3" t="str">
            <v>Required</v>
          </cell>
          <cell r="D3" t="str">
            <v>Required</v>
          </cell>
          <cell r="E3" t="str">
            <v>Required</v>
          </cell>
          <cell r="F3" t="str">
            <v>Required</v>
          </cell>
          <cell r="G3" t="str">
            <v>Required</v>
          </cell>
          <cell r="H3" t="str">
            <v>Required</v>
          </cell>
          <cell r="I3" t="str">
            <v>Required</v>
          </cell>
          <cell r="J3" t="str">
            <v>Required</v>
          </cell>
          <cell r="K3" t="str">
            <v>Required</v>
          </cell>
          <cell r="L3" t="str">
            <v>Required</v>
          </cell>
          <cell r="M3" t="str">
            <v>Required</v>
          </cell>
          <cell r="N3" t="str">
            <v>Required</v>
          </cell>
          <cell r="O3" t="str">
            <v>Required</v>
          </cell>
          <cell r="P3">
            <v>0</v>
          </cell>
        </row>
        <row r="4">
          <cell r="A4">
            <v>1.3</v>
          </cell>
          <cell r="B4" t="str">
            <v>Required</v>
          </cell>
          <cell r="C4" t="str">
            <v>Required</v>
          </cell>
          <cell r="D4" t="str">
            <v>Required</v>
          </cell>
          <cell r="E4" t="str">
            <v>Required</v>
          </cell>
          <cell r="F4" t="str">
            <v>Required</v>
          </cell>
          <cell r="G4" t="str">
            <v>Required</v>
          </cell>
          <cell r="H4" t="str">
            <v>Required</v>
          </cell>
          <cell r="I4" t="str">
            <v>Required</v>
          </cell>
          <cell r="J4" t="str">
            <v>Required</v>
          </cell>
          <cell r="K4" t="str">
            <v>Required</v>
          </cell>
          <cell r="L4" t="str">
            <v>Required</v>
          </cell>
          <cell r="M4" t="str">
            <v>Required</v>
          </cell>
          <cell r="N4" t="str">
            <v>Required</v>
          </cell>
          <cell r="O4" t="str">
            <v>Required</v>
          </cell>
          <cell r="P4">
            <v>0</v>
          </cell>
        </row>
        <row r="5">
          <cell r="A5">
            <v>1.4</v>
          </cell>
          <cell r="B5">
            <v>0</v>
          </cell>
          <cell r="C5">
            <v>0</v>
          </cell>
          <cell r="D5">
            <v>0</v>
          </cell>
          <cell r="E5">
            <v>0</v>
          </cell>
          <cell r="F5">
            <v>0</v>
          </cell>
          <cell r="G5">
            <v>0</v>
          </cell>
          <cell r="H5">
            <v>0</v>
          </cell>
          <cell r="I5">
            <v>0</v>
          </cell>
          <cell r="J5">
            <v>0</v>
          </cell>
          <cell r="K5">
            <v>0</v>
          </cell>
          <cell r="L5">
            <v>0</v>
          </cell>
          <cell r="M5">
            <v>0</v>
          </cell>
          <cell r="N5">
            <v>0</v>
          </cell>
          <cell r="O5">
            <v>0</v>
          </cell>
          <cell r="P5">
            <v>0</v>
          </cell>
        </row>
        <row r="6">
          <cell r="A6" t="str">
            <v>1.5</v>
          </cell>
          <cell r="B6">
            <v>0</v>
          </cell>
          <cell r="C6">
            <v>0</v>
          </cell>
          <cell r="D6">
            <v>0</v>
          </cell>
          <cell r="E6">
            <v>0</v>
          </cell>
          <cell r="F6">
            <v>0</v>
          </cell>
          <cell r="G6">
            <v>0</v>
          </cell>
          <cell r="H6">
            <v>0</v>
          </cell>
          <cell r="I6">
            <v>0</v>
          </cell>
          <cell r="J6">
            <v>0</v>
          </cell>
          <cell r="K6">
            <v>0</v>
          </cell>
          <cell r="L6">
            <v>0</v>
          </cell>
          <cell r="M6">
            <v>0</v>
          </cell>
          <cell r="N6">
            <v>0</v>
          </cell>
          <cell r="O6">
            <v>0</v>
          </cell>
          <cell r="P6">
            <v>0</v>
          </cell>
        </row>
        <row r="7">
          <cell r="A7" t="str">
            <v>1.6</v>
          </cell>
          <cell r="B7" t="str">
            <v>Required</v>
          </cell>
          <cell r="C7" t="str">
            <v>Required</v>
          </cell>
          <cell r="D7" t="str">
            <v>Required</v>
          </cell>
          <cell r="E7" t="str">
            <v>Required</v>
          </cell>
          <cell r="F7" t="str">
            <v>Required</v>
          </cell>
          <cell r="G7" t="str">
            <v>Required</v>
          </cell>
          <cell r="H7" t="str">
            <v>Required</v>
          </cell>
          <cell r="I7" t="str">
            <v>Required</v>
          </cell>
          <cell r="J7" t="str">
            <v>Required</v>
          </cell>
          <cell r="K7" t="str">
            <v>Required</v>
          </cell>
          <cell r="L7" t="str">
            <v>Required</v>
          </cell>
          <cell r="M7" t="str">
            <v>Required</v>
          </cell>
          <cell r="N7" t="str">
            <v>Required</v>
          </cell>
          <cell r="O7" t="str">
            <v>Required</v>
          </cell>
          <cell r="P7">
            <v>0</v>
          </cell>
        </row>
        <row r="8">
          <cell r="A8">
            <v>2</v>
          </cell>
          <cell r="B8">
            <v>0</v>
          </cell>
          <cell r="C8">
            <v>0</v>
          </cell>
          <cell r="D8">
            <v>0</v>
          </cell>
          <cell r="E8">
            <v>0</v>
          </cell>
          <cell r="F8">
            <v>0</v>
          </cell>
          <cell r="G8">
            <v>0</v>
          </cell>
          <cell r="H8">
            <v>0</v>
          </cell>
          <cell r="I8">
            <v>0</v>
          </cell>
          <cell r="J8">
            <v>0</v>
          </cell>
          <cell r="K8">
            <v>0</v>
          </cell>
          <cell r="L8">
            <v>0</v>
          </cell>
          <cell r="M8">
            <v>0</v>
          </cell>
          <cell r="N8">
            <v>0</v>
          </cell>
          <cell r="O8">
            <v>0</v>
          </cell>
          <cell r="P8">
            <v>0</v>
          </cell>
        </row>
        <row r="9">
          <cell r="A9">
            <v>2.1</v>
          </cell>
          <cell r="B9" t="str">
            <v>Required</v>
          </cell>
          <cell r="C9" t="str">
            <v>Required</v>
          </cell>
          <cell r="D9" t="str">
            <v>Required</v>
          </cell>
          <cell r="E9" t="str">
            <v>Required</v>
          </cell>
          <cell r="F9" t="str">
            <v>Required</v>
          </cell>
          <cell r="G9" t="str">
            <v>Required</v>
          </cell>
          <cell r="H9" t="str">
            <v>Required</v>
          </cell>
          <cell r="I9" t="str">
            <v>Required</v>
          </cell>
          <cell r="J9" t="str">
            <v>Required</v>
          </cell>
          <cell r="K9" t="str">
            <v>Required</v>
          </cell>
          <cell r="L9" t="str">
            <v>Required</v>
          </cell>
          <cell r="M9" t="str">
            <v>Required</v>
          </cell>
          <cell r="N9" t="str">
            <v>Required</v>
          </cell>
          <cell r="O9" t="str">
            <v>Required</v>
          </cell>
          <cell r="P9">
            <v>0</v>
          </cell>
        </row>
        <row r="10">
          <cell r="A10">
            <v>2.2000000000000002</v>
          </cell>
          <cell r="B10" t="str">
            <v>Required</v>
          </cell>
          <cell r="C10" t="str">
            <v>Required</v>
          </cell>
          <cell r="D10" t="str">
            <v>Required</v>
          </cell>
          <cell r="E10" t="str">
            <v>Required</v>
          </cell>
          <cell r="F10" t="str">
            <v>Required</v>
          </cell>
          <cell r="G10" t="str">
            <v>Required</v>
          </cell>
          <cell r="H10" t="str">
            <v>Required</v>
          </cell>
          <cell r="I10" t="str">
            <v>Required</v>
          </cell>
          <cell r="J10" t="str">
            <v>Required</v>
          </cell>
          <cell r="K10" t="str">
            <v>Required</v>
          </cell>
          <cell r="L10" t="str">
            <v>Required</v>
          </cell>
          <cell r="M10" t="str">
            <v>Required</v>
          </cell>
          <cell r="N10" t="str">
            <v>Required</v>
          </cell>
          <cell r="O10" t="str">
            <v>Required</v>
          </cell>
          <cell r="P10">
            <v>0</v>
          </cell>
        </row>
        <row r="11">
          <cell r="A11">
            <v>3</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row>
        <row r="12">
          <cell r="A12">
            <v>3.1</v>
          </cell>
          <cell r="B12" t="str">
            <v>Required</v>
          </cell>
          <cell r="C12" t="str">
            <v>Required</v>
          </cell>
          <cell r="D12" t="str">
            <v>Required</v>
          </cell>
          <cell r="E12" t="str">
            <v>Required</v>
          </cell>
          <cell r="F12" t="str">
            <v>Required</v>
          </cell>
          <cell r="G12" t="str">
            <v>Required</v>
          </cell>
          <cell r="H12" t="str">
            <v>Required</v>
          </cell>
          <cell r="I12" t="str">
            <v>Required</v>
          </cell>
          <cell r="J12" t="str">
            <v>Required</v>
          </cell>
          <cell r="K12" t="str">
            <v>Required</v>
          </cell>
          <cell r="L12" t="str">
            <v>Required</v>
          </cell>
          <cell r="M12" t="str">
            <v>Required</v>
          </cell>
          <cell r="N12" t="str">
            <v>Required</v>
          </cell>
          <cell r="O12" t="str">
            <v>Required</v>
          </cell>
          <cell r="P12">
            <v>0</v>
          </cell>
        </row>
        <row r="13">
          <cell r="A13">
            <v>3.2</v>
          </cell>
          <cell r="B13" t="str">
            <v>Required</v>
          </cell>
          <cell r="C13" t="str">
            <v>Required</v>
          </cell>
          <cell r="D13" t="str">
            <v>Required</v>
          </cell>
          <cell r="E13" t="str">
            <v>Required</v>
          </cell>
          <cell r="F13" t="str">
            <v>Required</v>
          </cell>
          <cell r="G13" t="str">
            <v>Required</v>
          </cell>
          <cell r="H13" t="str">
            <v>Required</v>
          </cell>
          <cell r="I13" t="str">
            <v>Required</v>
          </cell>
          <cell r="J13" t="str">
            <v>Required</v>
          </cell>
          <cell r="K13" t="str">
            <v>Required</v>
          </cell>
          <cell r="L13" t="str">
            <v>Required</v>
          </cell>
          <cell r="M13" t="str">
            <v>Required</v>
          </cell>
          <cell r="N13" t="str">
            <v>Required</v>
          </cell>
          <cell r="O13" t="str">
            <v>Required</v>
          </cell>
          <cell r="P13">
            <v>0</v>
          </cell>
        </row>
        <row r="14">
          <cell r="A14">
            <v>3.3</v>
          </cell>
          <cell r="B14" t="str">
            <v>Required</v>
          </cell>
          <cell r="C14" t="str">
            <v>Required</v>
          </cell>
          <cell r="D14" t="str">
            <v>Required</v>
          </cell>
          <cell r="E14" t="str">
            <v>Required</v>
          </cell>
          <cell r="F14" t="str">
            <v>Required</v>
          </cell>
          <cell r="G14" t="str">
            <v>Required</v>
          </cell>
          <cell r="H14" t="str">
            <v>Required</v>
          </cell>
          <cell r="I14" t="str">
            <v>Required</v>
          </cell>
          <cell r="J14" t="str">
            <v>Required</v>
          </cell>
          <cell r="K14" t="str">
            <v>Required</v>
          </cell>
          <cell r="L14" t="str">
            <v>Required</v>
          </cell>
          <cell r="M14" t="str">
            <v>Required</v>
          </cell>
          <cell r="N14" t="str">
            <v>Required</v>
          </cell>
          <cell r="O14" t="str">
            <v>Required</v>
          </cell>
          <cell r="P14">
            <v>0</v>
          </cell>
        </row>
        <row r="15">
          <cell r="A15">
            <v>3.4</v>
          </cell>
          <cell r="B15" t="str">
            <v>Required</v>
          </cell>
          <cell r="C15" t="str">
            <v>Required</v>
          </cell>
          <cell r="D15" t="str">
            <v>Required</v>
          </cell>
          <cell r="E15" t="str">
            <v>Required</v>
          </cell>
          <cell r="F15" t="str">
            <v>Required</v>
          </cell>
          <cell r="G15" t="str">
            <v>Required</v>
          </cell>
          <cell r="H15" t="str">
            <v>Required</v>
          </cell>
          <cell r="I15" t="str">
            <v>Required</v>
          </cell>
          <cell r="J15" t="str">
            <v>Required</v>
          </cell>
          <cell r="K15" t="str">
            <v>Required</v>
          </cell>
          <cell r="L15" t="str">
            <v>Required</v>
          </cell>
          <cell r="M15" t="str">
            <v>Required</v>
          </cell>
          <cell r="N15" t="str">
            <v>Required</v>
          </cell>
          <cell r="O15" t="str">
            <v>Required</v>
          </cell>
          <cell r="P15">
            <v>0</v>
          </cell>
        </row>
        <row r="16">
          <cell r="A16">
            <v>3.5</v>
          </cell>
          <cell r="B16" t="str">
            <v>Required</v>
          </cell>
          <cell r="C16" t="str">
            <v>Required</v>
          </cell>
          <cell r="D16" t="str">
            <v>Required</v>
          </cell>
          <cell r="E16" t="str">
            <v>Required</v>
          </cell>
          <cell r="F16" t="str">
            <v>Required</v>
          </cell>
          <cell r="G16" t="str">
            <v>Required</v>
          </cell>
          <cell r="H16" t="str">
            <v>Required</v>
          </cell>
          <cell r="I16" t="str">
            <v>Required</v>
          </cell>
          <cell r="J16" t="str">
            <v>Required</v>
          </cell>
          <cell r="K16" t="str">
            <v>Required</v>
          </cell>
          <cell r="L16" t="str">
            <v>Required</v>
          </cell>
          <cell r="M16" t="str">
            <v>Required</v>
          </cell>
          <cell r="N16" t="str">
            <v>Required</v>
          </cell>
          <cell r="O16" t="str">
            <v>Required</v>
          </cell>
          <cell r="P16">
            <v>0</v>
          </cell>
        </row>
        <row r="17">
          <cell r="A17">
            <v>3.6</v>
          </cell>
          <cell r="B17" t="str">
            <v>Required</v>
          </cell>
          <cell r="C17" t="str">
            <v>Required</v>
          </cell>
          <cell r="D17" t="str">
            <v>Required</v>
          </cell>
          <cell r="E17" t="str">
            <v>Required</v>
          </cell>
          <cell r="F17" t="str">
            <v>Required</v>
          </cell>
          <cell r="G17" t="str">
            <v>Required</v>
          </cell>
          <cell r="H17" t="str">
            <v>Required</v>
          </cell>
          <cell r="I17" t="str">
            <v>Required</v>
          </cell>
          <cell r="J17" t="str">
            <v>Required</v>
          </cell>
          <cell r="K17" t="str">
            <v>Required</v>
          </cell>
          <cell r="L17" t="str">
            <v>Required</v>
          </cell>
          <cell r="M17" t="str">
            <v>Required</v>
          </cell>
          <cell r="N17" t="str">
            <v>Required</v>
          </cell>
          <cell r="O17" t="str">
            <v>Required</v>
          </cell>
          <cell r="P17">
            <v>0</v>
          </cell>
        </row>
        <row r="18">
          <cell r="A18">
            <v>3.7</v>
          </cell>
          <cell r="B18" t="str">
            <v>Required</v>
          </cell>
          <cell r="C18" t="str">
            <v>Required</v>
          </cell>
          <cell r="D18" t="str">
            <v>Required</v>
          </cell>
          <cell r="E18" t="str">
            <v>as</v>
          </cell>
          <cell r="F18" t="str">
            <v>Required</v>
          </cell>
          <cell r="G18" t="str">
            <v>Required</v>
          </cell>
          <cell r="H18" t="str">
            <v>Required</v>
          </cell>
          <cell r="I18" t="str">
            <v>Required</v>
          </cell>
          <cell r="J18" t="str">
            <v>Required</v>
          </cell>
          <cell r="K18" t="str">
            <v>Required</v>
          </cell>
          <cell r="L18" t="str">
            <v>Required</v>
          </cell>
          <cell r="M18" t="str">
            <v>Required</v>
          </cell>
          <cell r="N18" t="str">
            <v>Required</v>
          </cell>
          <cell r="O18" t="str">
            <v>Required</v>
          </cell>
          <cell r="P18">
            <v>0</v>
          </cell>
        </row>
        <row r="19">
          <cell r="A19" t="str">
            <v>3.8</v>
          </cell>
          <cell r="B19" t="str">
            <v>Required</v>
          </cell>
          <cell r="C19" t="str">
            <v>Required</v>
          </cell>
          <cell r="D19" t="str">
            <v>Required</v>
          </cell>
          <cell r="E19" t="str">
            <v>Required</v>
          </cell>
          <cell r="F19" t="str">
            <v>Required</v>
          </cell>
          <cell r="G19" t="str">
            <v>Required</v>
          </cell>
          <cell r="H19" t="str">
            <v>Required</v>
          </cell>
          <cell r="I19" t="str">
            <v>Required</v>
          </cell>
          <cell r="J19" t="str">
            <v>Required</v>
          </cell>
          <cell r="K19" t="str">
            <v>Required</v>
          </cell>
          <cell r="L19" t="str">
            <v>Required</v>
          </cell>
          <cell r="M19" t="str">
            <v>Required</v>
          </cell>
          <cell r="N19" t="str">
            <v>Required</v>
          </cell>
          <cell r="O19" t="str">
            <v>Required</v>
          </cell>
          <cell r="P19">
            <v>0</v>
          </cell>
        </row>
        <row r="20">
          <cell r="A20">
            <v>3.9</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row>
        <row r="21">
          <cell r="A21" t="str">
            <v>3.9.a</v>
          </cell>
          <cell r="B21" t="str">
            <v>Required</v>
          </cell>
          <cell r="C21" t="str">
            <v>Required</v>
          </cell>
          <cell r="D21" t="str">
            <v>Required</v>
          </cell>
          <cell r="E21" t="str">
            <v>Required</v>
          </cell>
          <cell r="F21" t="str">
            <v>Required</v>
          </cell>
          <cell r="G21" t="str">
            <v>Required</v>
          </cell>
          <cell r="H21" t="str">
            <v>Required</v>
          </cell>
          <cell r="I21" t="str">
            <v>Required</v>
          </cell>
          <cell r="J21" t="str">
            <v>Required</v>
          </cell>
          <cell r="K21" t="str">
            <v>Required</v>
          </cell>
          <cell r="L21" t="str">
            <v>Required</v>
          </cell>
          <cell r="M21">
            <v>0</v>
          </cell>
          <cell r="N21">
            <v>0</v>
          </cell>
          <cell r="O21">
            <v>0</v>
          </cell>
          <cell r="P21">
            <v>0</v>
          </cell>
        </row>
        <row r="22">
          <cell r="A22" t="str">
            <v>3.9.b</v>
          </cell>
          <cell r="B22" t="str">
            <v>Required</v>
          </cell>
          <cell r="C22" t="str">
            <v>Required</v>
          </cell>
          <cell r="D22" t="str">
            <v>Required</v>
          </cell>
          <cell r="E22" t="str">
            <v>Required</v>
          </cell>
          <cell r="F22" t="str">
            <v>Required</v>
          </cell>
          <cell r="G22" t="str">
            <v>Required</v>
          </cell>
          <cell r="H22" t="str">
            <v>Required</v>
          </cell>
          <cell r="I22" t="str">
            <v>Required</v>
          </cell>
          <cell r="J22" t="str">
            <v>Required</v>
          </cell>
          <cell r="K22" t="str">
            <v>Required</v>
          </cell>
          <cell r="L22" t="str">
            <v>Required</v>
          </cell>
          <cell r="M22">
            <v>0</v>
          </cell>
          <cell r="N22">
            <v>0</v>
          </cell>
          <cell r="O22">
            <v>0</v>
          </cell>
          <cell r="P22">
            <v>0</v>
          </cell>
        </row>
        <row r="23">
          <cell r="A23" t="str">
            <v>3.10</v>
          </cell>
          <cell r="B23" t="str">
            <v>Required</v>
          </cell>
          <cell r="C23" t="str">
            <v>Required</v>
          </cell>
          <cell r="D23" t="str">
            <v>Required</v>
          </cell>
          <cell r="E23" t="str">
            <v>Required</v>
          </cell>
          <cell r="F23" t="str">
            <v>Required</v>
          </cell>
          <cell r="G23" t="str">
            <v>Required</v>
          </cell>
          <cell r="H23" t="str">
            <v>Required</v>
          </cell>
          <cell r="I23" t="str">
            <v>Required</v>
          </cell>
          <cell r="J23" t="str">
            <v>Required</v>
          </cell>
          <cell r="K23" t="str">
            <v>Required</v>
          </cell>
          <cell r="L23">
            <v>0</v>
          </cell>
          <cell r="M23">
            <v>0</v>
          </cell>
          <cell r="N23">
            <v>0</v>
          </cell>
          <cell r="O23">
            <v>0</v>
          </cell>
          <cell r="P23">
            <v>0</v>
          </cell>
        </row>
        <row r="24">
          <cell r="A24">
            <v>3.11</v>
          </cell>
          <cell r="B24" t="str">
            <v>Required</v>
          </cell>
          <cell r="C24" t="str">
            <v>Required</v>
          </cell>
          <cell r="D24" t="str">
            <v>Required</v>
          </cell>
          <cell r="E24" t="str">
            <v>Required</v>
          </cell>
          <cell r="F24" t="str">
            <v>Required</v>
          </cell>
          <cell r="G24" t="str">
            <v>Required</v>
          </cell>
          <cell r="H24" t="str">
            <v>Required</v>
          </cell>
          <cell r="I24" t="str">
            <v>Required</v>
          </cell>
          <cell r="J24" t="str">
            <v>Required</v>
          </cell>
          <cell r="K24" t="str">
            <v>Required</v>
          </cell>
          <cell r="L24" t="str">
            <v>Required</v>
          </cell>
          <cell r="M24" t="str">
            <v>Required</v>
          </cell>
          <cell r="N24" t="str">
            <v>Required</v>
          </cell>
          <cell r="O24" t="str">
            <v>Required</v>
          </cell>
          <cell r="P24">
            <v>0</v>
          </cell>
        </row>
        <row r="25">
          <cell r="A25">
            <v>3.12</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row>
        <row r="26">
          <cell r="A26" t="str">
            <v>3.12.a</v>
          </cell>
          <cell r="B26" t="str">
            <v>Required</v>
          </cell>
          <cell r="C26">
            <v>0</v>
          </cell>
          <cell r="D26">
            <v>0</v>
          </cell>
          <cell r="E26">
            <v>0</v>
          </cell>
          <cell r="F26">
            <v>0</v>
          </cell>
          <cell r="G26">
            <v>0</v>
          </cell>
          <cell r="H26">
            <v>0</v>
          </cell>
          <cell r="I26">
            <v>0</v>
          </cell>
          <cell r="J26">
            <v>0</v>
          </cell>
          <cell r="K26">
            <v>0</v>
          </cell>
          <cell r="L26">
            <v>0</v>
          </cell>
          <cell r="M26">
            <v>0</v>
          </cell>
          <cell r="N26">
            <v>0</v>
          </cell>
          <cell r="O26">
            <v>0</v>
          </cell>
          <cell r="P26">
            <v>0</v>
          </cell>
        </row>
        <row r="27">
          <cell r="A27" t="str">
            <v>3.12.b</v>
          </cell>
          <cell r="B27" t="str">
            <v>Required</v>
          </cell>
          <cell r="C27">
            <v>0</v>
          </cell>
          <cell r="D27">
            <v>0</v>
          </cell>
          <cell r="E27">
            <v>0</v>
          </cell>
          <cell r="F27">
            <v>0</v>
          </cell>
          <cell r="G27">
            <v>0</v>
          </cell>
          <cell r="H27">
            <v>0</v>
          </cell>
          <cell r="I27">
            <v>0</v>
          </cell>
          <cell r="J27">
            <v>0</v>
          </cell>
          <cell r="K27">
            <v>0</v>
          </cell>
          <cell r="L27">
            <v>0</v>
          </cell>
          <cell r="M27">
            <v>0</v>
          </cell>
          <cell r="N27">
            <v>0</v>
          </cell>
          <cell r="O27">
            <v>0</v>
          </cell>
          <cell r="P27">
            <v>0</v>
          </cell>
        </row>
        <row r="28">
          <cell r="A28" t="str">
            <v>3.12.c</v>
          </cell>
          <cell r="B28">
            <v>0</v>
          </cell>
          <cell r="C28">
            <v>0</v>
          </cell>
          <cell r="D28" t="str">
            <v>Required</v>
          </cell>
          <cell r="E28">
            <v>0</v>
          </cell>
          <cell r="F28">
            <v>0</v>
          </cell>
          <cell r="G28">
            <v>0</v>
          </cell>
          <cell r="H28">
            <v>0</v>
          </cell>
          <cell r="I28">
            <v>0</v>
          </cell>
          <cell r="J28">
            <v>0</v>
          </cell>
          <cell r="K28">
            <v>0</v>
          </cell>
          <cell r="L28">
            <v>0</v>
          </cell>
          <cell r="M28">
            <v>0</v>
          </cell>
          <cell r="N28">
            <v>0</v>
          </cell>
          <cell r="O28">
            <v>0</v>
          </cell>
          <cell r="P28">
            <v>0</v>
          </cell>
        </row>
        <row r="29">
          <cell r="A29" t="str">
            <v>3.12.d</v>
          </cell>
          <cell r="B29">
            <v>0</v>
          </cell>
          <cell r="C29">
            <v>0</v>
          </cell>
          <cell r="D29">
            <v>0</v>
          </cell>
          <cell r="E29" t="str">
            <v>Required</v>
          </cell>
          <cell r="F29" t="str">
            <v>Required</v>
          </cell>
          <cell r="G29" t="str">
            <v>Required</v>
          </cell>
          <cell r="H29" t="str">
            <v>Required</v>
          </cell>
          <cell r="I29">
            <v>0</v>
          </cell>
          <cell r="J29">
            <v>0</v>
          </cell>
          <cell r="K29">
            <v>0</v>
          </cell>
          <cell r="L29">
            <v>0</v>
          </cell>
          <cell r="M29">
            <v>0</v>
          </cell>
          <cell r="N29">
            <v>0</v>
          </cell>
          <cell r="O29">
            <v>0</v>
          </cell>
          <cell r="P29">
            <v>0</v>
          </cell>
        </row>
        <row r="30">
          <cell r="A30" t="str">
            <v>3.12.e</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row>
        <row r="31">
          <cell r="A31" t="str">
            <v>3.12.f</v>
          </cell>
          <cell r="B31">
            <v>0</v>
          </cell>
          <cell r="C31" t="str">
            <v>Required</v>
          </cell>
          <cell r="D31">
            <v>0</v>
          </cell>
          <cell r="E31">
            <v>0</v>
          </cell>
          <cell r="F31">
            <v>0</v>
          </cell>
          <cell r="G31">
            <v>0</v>
          </cell>
          <cell r="H31">
            <v>0</v>
          </cell>
          <cell r="I31">
            <v>0</v>
          </cell>
          <cell r="J31">
            <v>0</v>
          </cell>
          <cell r="K31">
            <v>0</v>
          </cell>
          <cell r="L31">
            <v>0</v>
          </cell>
          <cell r="M31">
            <v>0</v>
          </cell>
          <cell r="N31">
            <v>0</v>
          </cell>
          <cell r="O31">
            <v>0</v>
          </cell>
          <cell r="P31">
            <v>0</v>
          </cell>
        </row>
        <row r="32">
          <cell r="A32" t="str">
            <v>3.12.g</v>
          </cell>
          <cell r="B32">
            <v>0</v>
          </cell>
          <cell r="C32" t="str">
            <v>Required</v>
          </cell>
          <cell r="D32">
            <v>0</v>
          </cell>
          <cell r="E32">
            <v>0</v>
          </cell>
          <cell r="F32">
            <v>0</v>
          </cell>
          <cell r="G32">
            <v>0</v>
          </cell>
          <cell r="H32">
            <v>0</v>
          </cell>
          <cell r="I32">
            <v>0</v>
          </cell>
          <cell r="J32">
            <v>0</v>
          </cell>
          <cell r="K32">
            <v>0</v>
          </cell>
          <cell r="L32">
            <v>0</v>
          </cell>
          <cell r="M32">
            <v>0</v>
          </cell>
          <cell r="N32">
            <v>0</v>
          </cell>
          <cell r="O32">
            <v>0</v>
          </cell>
          <cell r="P32">
            <v>0</v>
          </cell>
        </row>
        <row r="33">
          <cell r="A33" t="str">
            <v>3.12.h</v>
          </cell>
          <cell r="B33">
            <v>0</v>
          </cell>
          <cell r="C33" t="str">
            <v>Required</v>
          </cell>
          <cell r="D33">
            <v>0</v>
          </cell>
          <cell r="E33">
            <v>0</v>
          </cell>
          <cell r="F33">
            <v>0</v>
          </cell>
          <cell r="G33">
            <v>0</v>
          </cell>
          <cell r="H33">
            <v>0</v>
          </cell>
          <cell r="I33">
            <v>0</v>
          </cell>
          <cell r="J33">
            <v>0</v>
          </cell>
          <cell r="K33">
            <v>0</v>
          </cell>
          <cell r="L33">
            <v>0</v>
          </cell>
          <cell r="M33">
            <v>0</v>
          </cell>
          <cell r="N33">
            <v>0</v>
          </cell>
          <cell r="O33">
            <v>0</v>
          </cell>
          <cell r="P33">
            <v>0</v>
          </cell>
        </row>
        <row r="34">
          <cell r="A34" t="str">
            <v>3.12.i</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row>
        <row r="35">
          <cell r="A35" t="str">
            <v>3.12.j</v>
          </cell>
          <cell r="B35">
            <v>0</v>
          </cell>
          <cell r="C35">
            <v>0</v>
          </cell>
          <cell r="D35">
            <v>0</v>
          </cell>
          <cell r="E35">
            <v>0</v>
          </cell>
          <cell r="F35">
            <v>0</v>
          </cell>
          <cell r="G35">
            <v>0</v>
          </cell>
          <cell r="H35">
            <v>0</v>
          </cell>
          <cell r="I35">
            <v>0</v>
          </cell>
          <cell r="J35">
            <v>0</v>
          </cell>
          <cell r="K35" t="str">
            <v>Required</v>
          </cell>
          <cell r="L35">
            <v>0</v>
          </cell>
          <cell r="M35">
            <v>0</v>
          </cell>
          <cell r="N35">
            <v>0</v>
          </cell>
          <cell r="O35">
            <v>0</v>
          </cell>
          <cell r="P35">
            <v>0</v>
          </cell>
        </row>
        <row r="36">
          <cell r="A36" t="str">
            <v>3.12.k</v>
          </cell>
          <cell r="B36">
            <v>0</v>
          </cell>
          <cell r="C36">
            <v>0</v>
          </cell>
          <cell r="D36">
            <v>0</v>
          </cell>
          <cell r="E36">
            <v>0</v>
          </cell>
          <cell r="F36">
            <v>0</v>
          </cell>
          <cell r="G36">
            <v>0</v>
          </cell>
          <cell r="H36">
            <v>0</v>
          </cell>
          <cell r="I36">
            <v>0</v>
          </cell>
          <cell r="J36">
            <v>0</v>
          </cell>
          <cell r="K36" t="str">
            <v>Required</v>
          </cell>
          <cell r="L36">
            <v>0</v>
          </cell>
          <cell r="M36">
            <v>0</v>
          </cell>
          <cell r="N36">
            <v>0</v>
          </cell>
          <cell r="O36">
            <v>0</v>
          </cell>
          <cell r="P36">
            <v>0</v>
          </cell>
        </row>
        <row r="37">
          <cell r="A37" t="str">
            <v>3.12.l</v>
          </cell>
          <cell r="B37">
            <v>0</v>
          </cell>
          <cell r="C37">
            <v>0</v>
          </cell>
          <cell r="D37">
            <v>0</v>
          </cell>
          <cell r="E37">
            <v>0</v>
          </cell>
          <cell r="F37">
            <v>0</v>
          </cell>
          <cell r="G37">
            <v>0</v>
          </cell>
          <cell r="H37">
            <v>0</v>
          </cell>
          <cell r="I37">
            <v>0</v>
          </cell>
          <cell r="J37" t="str">
            <v>Required</v>
          </cell>
          <cell r="K37">
            <v>0</v>
          </cell>
          <cell r="L37">
            <v>0</v>
          </cell>
          <cell r="M37">
            <v>0</v>
          </cell>
          <cell r="N37">
            <v>0</v>
          </cell>
          <cell r="O37">
            <v>0</v>
          </cell>
          <cell r="P37">
            <v>0</v>
          </cell>
        </row>
        <row r="38">
          <cell r="A38" t="str">
            <v>3.12.m</v>
          </cell>
          <cell r="B38">
            <v>0</v>
          </cell>
          <cell r="C38">
            <v>0</v>
          </cell>
          <cell r="D38">
            <v>0</v>
          </cell>
          <cell r="E38">
            <v>0</v>
          </cell>
          <cell r="F38">
            <v>0</v>
          </cell>
          <cell r="G38">
            <v>0</v>
          </cell>
          <cell r="H38">
            <v>0</v>
          </cell>
          <cell r="I38">
            <v>0</v>
          </cell>
          <cell r="J38">
            <v>0</v>
          </cell>
          <cell r="K38">
            <v>0</v>
          </cell>
          <cell r="L38" t="str">
            <v>Required</v>
          </cell>
          <cell r="M38">
            <v>0</v>
          </cell>
          <cell r="N38">
            <v>0</v>
          </cell>
          <cell r="O38">
            <v>0</v>
          </cell>
          <cell r="P38">
            <v>0</v>
          </cell>
        </row>
        <row r="39">
          <cell r="A39" t="str">
            <v>3.12.n</v>
          </cell>
          <cell r="B39">
            <v>0</v>
          </cell>
          <cell r="C39">
            <v>0</v>
          </cell>
          <cell r="D39">
            <v>0</v>
          </cell>
          <cell r="E39">
            <v>0</v>
          </cell>
          <cell r="F39">
            <v>0</v>
          </cell>
          <cell r="G39">
            <v>0</v>
          </cell>
          <cell r="H39">
            <v>0</v>
          </cell>
          <cell r="I39">
            <v>0</v>
          </cell>
          <cell r="J39">
            <v>0</v>
          </cell>
          <cell r="K39">
            <v>0</v>
          </cell>
          <cell r="L39">
            <v>0</v>
          </cell>
          <cell r="M39" t="str">
            <v>Required</v>
          </cell>
          <cell r="N39" t="str">
            <v>Required</v>
          </cell>
          <cell r="O39">
            <v>0</v>
          </cell>
          <cell r="P39">
            <v>0</v>
          </cell>
        </row>
        <row r="40">
          <cell r="A40" t="str">
            <v>3.12.o</v>
          </cell>
          <cell r="B40">
            <v>0</v>
          </cell>
          <cell r="C40">
            <v>0</v>
          </cell>
          <cell r="D40">
            <v>0</v>
          </cell>
          <cell r="E40">
            <v>0</v>
          </cell>
          <cell r="F40">
            <v>0</v>
          </cell>
          <cell r="G40">
            <v>0</v>
          </cell>
          <cell r="H40">
            <v>0</v>
          </cell>
          <cell r="I40">
            <v>0</v>
          </cell>
          <cell r="J40">
            <v>0</v>
          </cell>
          <cell r="K40">
            <v>0</v>
          </cell>
          <cell r="L40">
            <v>0</v>
          </cell>
          <cell r="M40">
            <v>0</v>
          </cell>
          <cell r="N40">
            <v>0</v>
          </cell>
          <cell r="O40" t="str">
            <v>Required</v>
          </cell>
          <cell r="P40">
            <v>0</v>
          </cell>
        </row>
        <row r="41">
          <cell r="A41">
            <v>4</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row>
        <row r="42">
          <cell r="A42">
            <v>4.0999999999999996</v>
          </cell>
          <cell r="B42" t="str">
            <v>Required</v>
          </cell>
          <cell r="C42">
            <v>0</v>
          </cell>
          <cell r="D42" t="str">
            <v>Required</v>
          </cell>
          <cell r="E42" t="str">
            <v>Required</v>
          </cell>
          <cell r="F42" t="str">
            <v>Required</v>
          </cell>
          <cell r="G42" t="str">
            <v>Required</v>
          </cell>
          <cell r="H42" t="str">
            <v>Required</v>
          </cell>
          <cell r="I42" t="str">
            <v>Required</v>
          </cell>
          <cell r="J42" t="str">
            <v>Required</v>
          </cell>
          <cell r="K42">
            <v>0</v>
          </cell>
          <cell r="L42">
            <v>0</v>
          </cell>
          <cell r="M42">
            <v>0</v>
          </cell>
          <cell r="N42">
            <v>0</v>
          </cell>
          <cell r="O42">
            <v>0</v>
          </cell>
          <cell r="P42">
            <v>0</v>
          </cell>
        </row>
        <row r="43">
          <cell r="A43">
            <v>4.2</v>
          </cell>
          <cell r="B43" t="str">
            <v>Required</v>
          </cell>
          <cell r="C43">
            <v>0</v>
          </cell>
          <cell r="D43" t="str">
            <v>Required</v>
          </cell>
          <cell r="E43" t="str">
            <v>Required</v>
          </cell>
          <cell r="F43" t="str">
            <v>Required</v>
          </cell>
          <cell r="G43" t="str">
            <v>Required</v>
          </cell>
          <cell r="H43" t="str">
            <v>Required</v>
          </cell>
          <cell r="I43" t="str">
            <v>Required</v>
          </cell>
          <cell r="J43" t="str">
            <v>Required</v>
          </cell>
          <cell r="K43">
            <v>0</v>
          </cell>
          <cell r="L43">
            <v>0</v>
          </cell>
          <cell r="M43">
            <v>0</v>
          </cell>
          <cell r="N43">
            <v>0</v>
          </cell>
          <cell r="O43">
            <v>0</v>
          </cell>
          <cell r="P43">
            <v>0</v>
          </cell>
        </row>
        <row r="44">
          <cell r="A44">
            <v>4.3</v>
          </cell>
          <cell r="B44" t="str">
            <v>Required</v>
          </cell>
          <cell r="C44">
            <v>0</v>
          </cell>
          <cell r="D44" t="str">
            <v>Required</v>
          </cell>
          <cell r="E44" t="str">
            <v>Required</v>
          </cell>
          <cell r="F44" t="str">
            <v>Required</v>
          </cell>
          <cell r="G44" t="str">
            <v>Required</v>
          </cell>
          <cell r="H44" t="str">
            <v>Required</v>
          </cell>
          <cell r="I44" t="str">
            <v>Required</v>
          </cell>
          <cell r="J44">
            <v>0</v>
          </cell>
          <cell r="K44">
            <v>0</v>
          </cell>
          <cell r="L44">
            <v>0</v>
          </cell>
          <cell r="M44">
            <v>0</v>
          </cell>
          <cell r="N44">
            <v>0</v>
          </cell>
          <cell r="O44">
            <v>0</v>
          </cell>
          <cell r="P44">
            <v>0</v>
          </cell>
        </row>
        <row r="45">
          <cell r="A45">
            <v>4.4000000000000004</v>
          </cell>
          <cell r="B45" t="str">
            <v>Required</v>
          </cell>
          <cell r="C45">
            <v>0</v>
          </cell>
          <cell r="D45" t="str">
            <v>Required</v>
          </cell>
          <cell r="E45" t="str">
            <v>Required</v>
          </cell>
          <cell r="F45" t="str">
            <v>Required</v>
          </cell>
          <cell r="G45" t="str">
            <v>Required</v>
          </cell>
          <cell r="H45" t="str">
            <v>Required</v>
          </cell>
          <cell r="I45" t="str">
            <v>Required</v>
          </cell>
          <cell r="J45">
            <v>0</v>
          </cell>
          <cell r="K45">
            <v>0</v>
          </cell>
          <cell r="L45">
            <v>0</v>
          </cell>
          <cell r="M45">
            <v>0</v>
          </cell>
          <cell r="N45">
            <v>0</v>
          </cell>
          <cell r="O45">
            <v>0</v>
          </cell>
          <cell r="P45">
            <v>0</v>
          </cell>
        </row>
        <row r="46">
          <cell r="A46">
            <v>4.5</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row>
        <row r="47">
          <cell r="A47" t="str">
            <v>4.5.a</v>
          </cell>
          <cell r="B47" t="str">
            <v>Required</v>
          </cell>
          <cell r="C47">
            <v>0</v>
          </cell>
          <cell r="D47" t="str">
            <v>Required</v>
          </cell>
          <cell r="E47">
            <v>0</v>
          </cell>
          <cell r="F47">
            <v>0</v>
          </cell>
          <cell r="G47">
            <v>0</v>
          </cell>
          <cell r="H47">
            <v>0</v>
          </cell>
          <cell r="I47">
            <v>0</v>
          </cell>
          <cell r="J47">
            <v>0</v>
          </cell>
          <cell r="K47">
            <v>0</v>
          </cell>
          <cell r="L47">
            <v>0</v>
          </cell>
          <cell r="M47">
            <v>0</v>
          </cell>
          <cell r="N47">
            <v>0</v>
          </cell>
          <cell r="O47">
            <v>0</v>
          </cell>
          <cell r="P47">
            <v>0</v>
          </cell>
        </row>
        <row r="48">
          <cell r="A48" t="str">
            <v>4.5.b</v>
          </cell>
          <cell r="B48" t="str">
            <v>Required</v>
          </cell>
          <cell r="C48">
            <v>0</v>
          </cell>
          <cell r="D48" t="str">
            <v>Required</v>
          </cell>
          <cell r="E48" t="str">
            <v>Required</v>
          </cell>
          <cell r="F48" t="str">
            <v>Required</v>
          </cell>
          <cell r="G48" t="str">
            <v>Required</v>
          </cell>
          <cell r="H48">
            <v>0</v>
          </cell>
          <cell r="I48">
            <v>0</v>
          </cell>
          <cell r="J48">
            <v>0</v>
          </cell>
          <cell r="K48">
            <v>0</v>
          </cell>
          <cell r="L48">
            <v>0</v>
          </cell>
          <cell r="M48">
            <v>0</v>
          </cell>
          <cell r="N48">
            <v>0</v>
          </cell>
          <cell r="O48">
            <v>0</v>
          </cell>
          <cell r="P48">
            <v>0</v>
          </cell>
        </row>
        <row r="49">
          <cell r="A49" t="str">
            <v>4.5.c</v>
          </cell>
          <cell r="B49">
            <v>0</v>
          </cell>
          <cell r="C49">
            <v>0</v>
          </cell>
          <cell r="D49">
            <v>0</v>
          </cell>
          <cell r="E49">
            <v>0</v>
          </cell>
          <cell r="F49">
            <v>0</v>
          </cell>
          <cell r="G49">
            <v>0</v>
          </cell>
          <cell r="H49" t="str">
            <v>Required</v>
          </cell>
          <cell r="I49" t="str">
            <v>Required</v>
          </cell>
          <cell r="J49">
            <v>0</v>
          </cell>
          <cell r="K49">
            <v>0</v>
          </cell>
          <cell r="L49">
            <v>0</v>
          </cell>
          <cell r="M49">
            <v>0</v>
          </cell>
          <cell r="N49">
            <v>0</v>
          </cell>
          <cell r="O49">
            <v>0</v>
          </cell>
          <cell r="P49">
            <v>0</v>
          </cell>
        </row>
        <row r="50">
          <cell r="A50" t="str">
            <v>4.5.d</v>
          </cell>
          <cell r="B50" t="str">
            <v>Required</v>
          </cell>
          <cell r="C50">
            <v>0</v>
          </cell>
          <cell r="D50" t="str">
            <v>Required</v>
          </cell>
          <cell r="E50" t="str">
            <v>Required</v>
          </cell>
          <cell r="F50" t="str">
            <v>Required</v>
          </cell>
          <cell r="G50" t="str">
            <v>Required</v>
          </cell>
          <cell r="H50">
            <v>0</v>
          </cell>
          <cell r="I50">
            <v>0</v>
          </cell>
          <cell r="J50">
            <v>0</v>
          </cell>
          <cell r="K50">
            <v>0</v>
          </cell>
          <cell r="L50">
            <v>0</v>
          </cell>
          <cell r="M50">
            <v>0</v>
          </cell>
          <cell r="N50">
            <v>0</v>
          </cell>
          <cell r="O50">
            <v>0</v>
          </cell>
          <cell r="P50">
            <v>0</v>
          </cell>
        </row>
        <row r="51">
          <cell r="A51" t="str">
            <v>4.5.e</v>
          </cell>
          <cell r="B51">
            <v>0</v>
          </cell>
          <cell r="C51">
            <v>0</v>
          </cell>
          <cell r="D51" t="str">
            <v>Required</v>
          </cell>
          <cell r="E51" t="str">
            <v>Required</v>
          </cell>
          <cell r="F51" t="str">
            <v>Required</v>
          </cell>
          <cell r="G51" t="str">
            <v>Required</v>
          </cell>
          <cell r="H51">
            <v>0</v>
          </cell>
          <cell r="I51">
            <v>0</v>
          </cell>
          <cell r="J51">
            <v>0</v>
          </cell>
          <cell r="K51">
            <v>0</v>
          </cell>
          <cell r="L51">
            <v>0</v>
          </cell>
          <cell r="M51">
            <v>0</v>
          </cell>
          <cell r="N51">
            <v>0</v>
          </cell>
          <cell r="O51">
            <v>0</v>
          </cell>
          <cell r="P51">
            <v>0</v>
          </cell>
        </row>
        <row r="52">
          <cell r="A52" t="str">
            <v>4.5.f</v>
          </cell>
          <cell r="B52">
            <v>0</v>
          </cell>
          <cell r="C52">
            <v>0</v>
          </cell>
          <cell r="D52" t="str">
            <v>Required</v>
          </cell>
          <cell r="E52" t="str">
            <v>Required</v>
          </cell>
          <cell r="F52" t="str">
            <v>Required</v>
          </cell>
          <cell r="G52" t="str">
            <v>Required</v>
          </cell>
          <cell r="H52">
            <v>0</v>
          </cell>
          <cell r="I52">
            <v>0</v>
          </cell>
          <cell r="J52">
            <v>0</v>
          </cell>
          <cell r="K52">
            <v>0</v>
          </cell>
          <cell r="L52">
            <v>0</v>
          </cell>
          <cell r="M52">
            <v>0</v>
          </cell>
          <cell r="N52">
            <v>0</v>
          </cell>
          <cell r="O52">
            <v>0</v>
          </cell>
          <cell r="P52">
            <v>0</v>
          </cell>
        </row>
        <row r="53">
          <cell r="A53" t="str">
            <v>4.5.g</v>
          </cell>
          <cell r="B53" t="str">
            <v>Required</v>
          </cell>
          <cell r="C53">
            <v>0</v>
          </cell>
          <cell r="D53">
            <v>0</v>
          </cell>
          <cell r="E53">
            <v>0</v>
          </cell>
          <cell r="F53">
            <v>0</v>
          </cell>
          <cell r="G53">
            <v>0</v>
          </cell>
          <cell r="H53">
            <v>0</v>
          </cell>
          <cell r="I53">
            <v>0</v>
          </cell>
          <cell r="J53">
            <v>0</v>
          </cell>
          <cell r="K53">
            <v>0</v>
          </cell>
          <cell r="L53">
            <v>0</v>
          </cell>
          <cell r="M53">
            <v>0</v>
          </cell>
          <cell r="N53">
            <v>0</v>
          </cell>
          <cell r="O53">
            <v>0</v>
          </cell>
          <cell r="P53">
            <v>0</v>
          </cell>
        </row>
        <row r="54">
          <cell r="A54" t="str">
            <v>4.5.h</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row>
        <row r="55">
          <cell r="A55" t="str">
            <v>4.5.i</v>
          </cell>
          <cell r="B55">
            <v>0</v>
          </cell>
          <cell r="C55" t="str">
            <v>Required</v>
          </cell>
          <cell r="D55">
            <v>0</v>
          </cell>
          <cell r="E55">
            <v>0</v>
          </cell>
          <cell r="F55">
            <v>0</v>
          </cell>
          <cell r="G55">
            <v>0</v>
          </cell>
          <cell r="H55">
            <v>0</v>
          </cell>
          <cell r="I55">
            <v>0</v>
          </cell>
          <cell r="J55">
            <v>0</v>
          </cell>
          <cell r="K55">
            <v>0</v>
          </cell>
          <cell r="L55">
            <v>0</v>
          </cell>
          <cell r="M55">
            <v>0</v>
          </cell>
          <cell r="N55">
            <v>0</v>
          </cell>
          <cell r="O55">
            <v>0</v>
          </cell>
          <cell r="P55">
            <v>0</v>
          </cell>
        </row>
        <row r="56">
          <cell r="A56">
            <v>5</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row>
        <row r="57">
          <cell r="A57">
            <v>5.0999999999999996</v>
          </cell>
          <cell r="B57">
            <v>0</v>
          </cell>
          <cell r="C57">
            <v>0</v>
          </cell>
          <cell r="D57" t="str">
            <v>Required</v>
          </cell>
          <cell r="E57" t="str">
            <v>Required</v>
          </cell>
          <cell r="F57" t="str">
            <v>Required</v>
          </cell>
          <cell r="G57" t="str">
            <v>Required</v>
          </cell>
          <cell r="H57" t="str">
            <v>Required</v>
          </cell>
          <cell r="I57">
            <v>0</v>
          </cell>
          <cell r="J57">
            <v>0</v>
          </cell>
          <cell r="K57">
            <v>0</v>
          </cell>
          <cell r="L57">
            <v>0</v>
          </cell>
          <cell r="M57">
            <v>0</v>
          </cell>
          <cell r="N57">
            <v>0</v>
          </cell>
          <cell r="O57">
            <v>0</v>
          </cell>
          <cell r="P57">
            <v>0</v>
          </cell>
        </row>
        <row r="58">
          <cell r="A58">
            <v>5.2</v>
          </cell>
          <cell r="B58">
            <v>0</v>
          </cell>
          <cell r="C58">
            <v>0</v>
          </cell>
          <cell r="D58" t="str">
            <v>Required</v>
          </cell>
          <cell r="E58" t="str">
            <v>Required</v>
          </cell>
          <cell r="F58" t="str">
            <v>Required</v>
          </cell>
          <cell r="G58" t="str">
            <v>Required</v>
          </cell>
          <cell r="H58" t="str">
            <v>Required</v>
          </cell>
          <cell r="I58">
            <v>0</v>
          </cell>
          <cell r="J58">
            <v>0</v>
          </cell>
          <cell r="K58">
            <v>0</v>
          </cell>
          <cell r="L58">
            <v>0</v>
          </cell>
          <cell r="M58">
            <v>0</v>
          </cell>
          <cell r="N58">
            <v>0</v>
          </cell>
          <cell r="O58">
            <v>0</v>
          </cell>
          <cell r="P58">
            <v>0</v>
          </cell>
        </row>
        <row r="59">
          <cell r="A59">
            <v>5.3</v>
          </cell>
          <cell r="B59">
            <v>0</v>
          </cell>
          <cell r="C59">
            <v>0</v>
          </cell>
          <cell r="D59" t="str">
            <v>Required</v>
          </cell>
          <cell r="E59" t="str">
            <v>Required</v>
          </cell>
          <cell r="F59" t="str">
            <v>Required</v>
          </cell>
          <cell r="G59" t="str">
            <v>Required</v>
          </cell>
          <cell r="H59" t="str">
            <v>Required</v>
          </cell>
          <cell r="I59">
            <v>0</v>
          </cell>
          <cell r="J59">
            <v>0</v>
          </cell>
          <cell r="K59">
            <v>0</v>
          </cell>
          <cell r="L59">
            <v>0</v>
          </cell>
          <cell r="M59">
            <v>0</v>
          </cell>
          <cell r="N59">
            <v>0</v>
          </cell>
          <cell r="O59">
            <v>0</v>
          </cell>
          <cell r="P59">
            <v>0</v>
          </cell>
        </row>
        <row r="60">
          <cell r="A60">
            <v>5.4</v>
          </cell>
          <cell r="B60">
            <v>0</v>
          </cell>
          <cell r="C60">
            <v>0</v>
          </cell>
          <cell r="D60" t="str">
            <v>Required</v>
          </cell>
          <cell r="E60" t="str">
            <v>Required</v>
          </cell>
          <cell r="F60" t="str">
            <v>Required</v>
          </cell>
          <cell r="G60" t="str">
            <v>Required</v>
          </cell>
          <cell r="H60" t="str">
            <v>Required</v>
          </cell>
          <cell r="I60">
            <v>0</v>
          </cell>
          <cell r="J60">
            <v>0</v>
          </cell>
          <cell r="K60">
            <v>0</v>
          </cell>
          <cell r="L60">
            <v>0</v>
          </cell>
          <cell r="M60">
            <v>0</v>
          </cell>
          <cell r="N60">
            <v>0</v>
          </cell>
          <cell r="O60">
            <v>0</v>
          </cell>
          <cell r="P60">
            <v>0</v>
          </cell>
        </row>
        <row r="61">
          <cell r="A61">
            <v>5.5</v>
          </cell>
          <cell r="B61">
            <v>0</v>
          </cell>
          <cell r="C61">
            <v>0</v>
          </cell>
          <cell r="D61" t="str">
            <v>Required</v>
          </cell>
          <cell r="E61" t="str">
            <v>Required</v>
          </cell>
          <cell r="F61" t="str">
            <v>Required</v>
          </cell>
          <cell r="G61" t="str">
            <v>Required</v>
          </cell>
          <cell r="H61" t="str">
            <v>Required</v>
          </cell>
          <cell r="I61">
            <v>0</v>
          </cell>
          <cell r="J61">
            <v>0</v>
          </cell>
          <cell r="K61">
            <v>0</v>
          </cell>
          <cell r="L61">
            <v>0</v>
          </cell>
          <cell r="M61">
            <v>0</v>
          </cell>
          <cell r="N61">
            <v>0</v>
          </cell>
          <cell r="O61">
            <v>0</v>
          </cell>
          <cell r="P61">
            <v>0</v>
          </cell>
        </row>
        <row r="62">
          <cell r="A62">
            <v>5.6</v>
          </cell>
          <cell r="B62">
            <v>0</v>
          </cell>
          <cell r="C62">
            <v>0</v>
          </cell>
          <cell r="D62" t="str">
            <v>Required</v>
          </cell>
          <cell r="E62">
            <v>0</v>
          </cell>
          <cell r="F62" t="str">
            <v>Required</v>
          </cell>
          <cell r="G62">
            <v>0</v>
          </cell>
          <cell r="H62">
            <v>0</v>
          </cell>
          <cell r="I62">
            <v>0</v>
          </cell>
          <cell r="J62">
            <v>0</v>
          </cell>
          <cell r="K62">
            <v>0</v>
          </cell>
          <cell r="L62">
            <v>0</v>
          </cell>
          <cell r="M62">
            <v>0</v>
          </cell>
          <cell r="N62">
            <v>0</v>
          </cell>
          <cell r="O62">
            <v>0</v>
          </cell>
          <cell r="P62">
            <v>0</v>
          </cell>
        </row>
        <row r="63">
          <cell r="A63">
            <v>5.7</v>
          </cell>
          <cell r="B63">
            <v>0</v>
          </cell>
          <cell r="C63">
            <v>0</v>
          </cell>
          <cell r="D63" t="str">
            <v>Required</v>
          </cell>
          <cell r="E63" t="str">
            <v>Required</v>
          </cell>
          <cell r="F63" t="str">
            <v>Required</v>
          </cell>
          <cell r="G63" t="str">
            <v>Required</v>
          </cell>
          <cell r="H63">
            <v>0</v>
          </cell>
          <cell r="I63">
            <v>0</v>
          </cell>
          <cell r="J63">
            <v>0</v>
          </cell>
          <cell r="K63">
            <v>0</v>
          </cell>
          <cell r="L63">
            <v>0</v>
          </cell>
          <cell r="M63">
            <v>0</v>
          </cell>
          <cell r="N63">
            <v>0</v>
          </cell>
          <cell r="O63">
            <v>0</v>
          </cell>
          <cell r="P63">
            <v>0</v>
          </cell>
        </row>
        <row r="64">
          <cell r="A64">
            <v>5.8</v>
          </cell>
          <cell r="B64">
            <v>0</v>
          </cell>
          <cell r="C64">
            <v>0</v>
          </cell>
          <cell r="D64" t="str">
            <v>Required</v>
          </cell>
          <cell r="E64" t="str">
            <v>Required</v>
          </cell>
          <cell r="F64" t="str">
            <v>Required</v>
          </cell>
          <cell r="G64" t="str">
            <v>Required</v>
          </cell>
          <cell r="H64">
            <v>0</v>
          </cell>
          <cell r="I64">
            <v>0</v>
          </cell>
          <cell r="J64">
            <v>0</v>
          </cell>
          <cell r="K64">
            <v>0</v>
          </cell>
          <cell r="L64">
            <v>0</v>
          </cell>
          <cell r="M64">
            <v>0</v>
          </cell>
          <cell r="N64">
            <v>0</v>
          </cell>
          <cell r="O64">
            <v>0</v>
          </cell>
          <cell r="P64">
            <v>0</v>
          </cell>
        </row>
        <row r="65">
          <cell r="A65" t="str">
            <v>5.9</v>
          </cell>
          <cell r="B65">
            <v>0</v>
          </cell>
          <cell r="C65">
            <v>0</v>
          </cell>
          <cell r="D65" t="str">
            <v>Required</v>
          </cell>
          <cell r="E65" t="str">
            <v>Required</v>
          </cell>
          <cell r="F65" t="str">
            <v>Required</v>
          </cell>
          <cell r="G65" t="str">
            <v>Required</v>
          </cell>
          <cell r="H65">
            <v>0</v>
          </cell>
          <cell r="I65">
            <v>0</v>
          </cell>
          <cell r="J65">
            <v>0</v>
          </cell>
          <cell r="K65">
            <v>0</v>
          </cell>
          <cell r="L65">
            <v>0</v>
          </cell>
          <cell r="M65">
            <v>0</v>
          </cell>
          <cell r="N65">
            <v>0</v>
          </cell>
          <cell r="O65">
            <v>0</v>
          </cell>
          <cell r="P65">
            <v>0</v>
          </cell>
        </row>
        <row r="66">
          <cell r="A66" t="str">
            <v>5.10</v>
          </cell>
          <cell r="B66">
            <v>0</v>
          </cell>
          <cell r="C66">
            <v>0</v>
          </cell>
          <cell r="D66" t="str">
            <v>Required</v>
          </cell>
          <cell r="E66" t="str">
            <v>Required</v>
          </cell>
          <cell r="F66" t="str">
            <v>Required</v>
          </cell>
          <cell r="G66" t="str">
            <v>Required</v>
          </cell>
          <cell r="H66">
            <v>0</v>
          </cell>
          <cell r="I66">
            <v>0</v>
          </cell>
          <cell r="J66">
            <v>0</v>
          </cell>
          <cell r="K66">
            <v>0</v>
          </cell>
          <cell r="L66">
            <v>0</v>
          </cell>
          <cell r="M66">
            <v>0</v>
          </cell>
          <cell r="N66">
            <v>0</v>
          </cell>
          <cell r="O66">
            <v>0</v>
          </cell>
          <cell r="P66">
            <v>0</v>
          </cell>
        </row>
        <row r="67">
          <cell r="A67" t="str">
            <v>5.11</v>
          </cell>
          <cell r="B67">
            <v>0</v>
          </cell>
          <cell r="C67">
            <v>0</v>
          </cell>
          <cell r="D67" t="str">
            <v>Required</v>
          </cell>
          <cell r="E67">
            <v>0</v>
          </cell>
          <cell r="F67" t="str">
            <v>Required</v>
          </cell>
          <cell r="G67">
            <v>0</v>
          </cell>
          <cell r="H67">
            <v>0</v>
          </cell>
          <cell r="I67">
            <v>0</v>
          </cell>
          <cell r="J67">
            <v>0</v>
          </cell>
          <cell r="K67">
            <v>0</v>
          </cell>
          <cell r="L67">
            <v>0</v>
          </cell>
          <cell r="M67">
            <v>0</v>
          </cell>
          <cell r="N67">
            <v>0</v>
          </cell>
          <cell r="O67">
            <v>0</v>
          </cell>
          <cell r="P67">
            <v>0</v>
          </cell>
        </row>
        <row r="68">
          <cell r="A68">
            <v>6</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row>
        <row r="69">
          <cell r="A69">
            <v>6.1</v>
          </cell>
          <cell r="B69" t="str">
            <v>Required</v>
          </cell>
          <cell r="C69" t="str">
            <v>Required</v>
          </cell>
          <cell r="D69" t="str">
            <v>Required</v>
          </cell>
          <cell r="E69" t="str">
            <v>Required</v>
          </cell>
          <cell r="F69" t="str">
            <v>Required</v>
          </cell>
          <cell r="G69" t="str">
            <v>Required</v>
          </cell>
          <cell r="H69" t="str">
            <v>Required</v>
          </cell>
          <cell r="I69" t="str">
            <v>Required</v>
          </cell>
          <cell r="J69" t="str">
            <v>Required</v>
          </cell>
          <cell r="K69" t="str">
            <v>Required</v>
          </cell>
          <cell r="L69" t="str">
            <v>Required</v>
          </cell>
          <cell r="M69" t="str">
            <v>Required</v>
          </cell>
          <cell r="N69" t="str">
            <v>Required</v>
          </cell>
          <cell r="O69">
            <v>0</v>
          </cell>
          <cell r="P69">
            <v>0</v>
          </cell>
        </row>
        <row r="70">
          <cell r="A70">
            <v>6.2</v>
          </cell>
          <cell r="B70" t="str">
            <v>Required</v>
          </cell>
          <cell r="C70" t="str">
            <v>Required</v>
          </cell>
          <cell r="D70" t="str">
            <v>Required</v>
          </cell>
          <cell r="E70" t="str">
            <v>Required</v>
          </cell>
          <cell r="F70" t="str">
            <v>Required</v>
          </cell>
          <cell r="G70" t="str">
            <v>Required</v>
          </cell>
          <cell r="H70" t="str">
            <v>Required</v>
          </cell>
          <cell r="I70" t="str">
            <v>Required</v>
          </cell>
          <cell r="J70" t="str">
            <v>Required</v>
          </cell>
          <cell r="K70" t="str">
            <v>Required</v>
          </cell>
          <cell r="L70">
            <v>0</v>
          </cell>
          <cell r="M70">
            <v>0</v>
          </cell>
          <cell r="N70">
            <v>0</v>
          </cell>
          <cell r="O70">
            <v>0</v>
          </cell>
          <cell r="P70">
            <v>0</v>
          </cell>
        </row>
        <row r="71">
          <cell r="A71">
            <v>6.3</v>
          </cell>
          <cell r="B71">
            <v>0</v>
          </cell>
          <cell r="C71" t="str">
            <v>Required</v>
          </cell>
          <cell r="D71">
            <v>0</v>
          </cell>
          <cell r="E71">
            <v>0</v>
          </cell>
          <cell r="F71">
            <v>0</v>
          </cell>
          <cell r="G71">
            <v>0</v>
          </cell>
          <cell r="H71">
            <v>0</v>
          </cell>
          <cell r="I71">
            <v>0</v>
          </cell>
          <cell r="J71">
            <v>0</v>
          </cell>
          <cell r="K71">
            <v>0</v>
          </cell>
          <cell r="L71" t="str">
            <v>Required</v>
          </cell>
          <cell r="M71" t="str">
            <v>Required</v>
          </cell>
          <cell r="N71" t="str">
            <v>Required</v>
          </cell>
          <cell r="O71">
            <v>0</v>
          </cell>
          <cell r="P71">
            <v>0</v>
          </cell>
        </row>
        <row r="72">
          <cell r="A72">
            <v>6.4</v>
          </cell>
          <cell r="B72">
            <v>0</v>
          </cell>
          <cell r="C72">
            <v>0</v>
          </cell>
          <cell r="D72">
            <v>0</v>
          </cell>
          <cell r="E72">
            <v>0</v>
          </cell>
          <cell r="F72">
            <v>0</v>
          </cell>
          <cell r="G72">
            <v>0</v>
          </cell>
          <cell r="H72">
            <v>0</v>
          </cell>
          <cell r="I72">
            <v>0</v>
          </cell>
          <cell r="J72">
            <v>0</v>
          </cell>
          <cell r="K72">
            <v>0</v>
          </cell>
          <cell r="L72">
            <v>0</v>
          </cell>
          <cell r="M72">
            <v>0</v>
          </cell>
          <cell r="N72">
            <v>0</v>
          </cell>
          <cell r="O72" t="str">
            <v>Required</v>
          </cell>
          <cell r="P72">
            <v>0</v>
          </cell>
        </row>
        <row r="73">
          <cell r="A73" t="str">
            <v>6.5</v>
          </cell>
          <cell r="B73">
            <v>0</v>
          </cell>
          <cell r="C73" t="str">
            <v>Required</v>
          </cell>
          <cell r="D73">
            <v>0</v>
          </cell>
          <cell r="E73">
            <v>0</v>
          </cell>
          <cell r="F73">
            <v>0</v>
          </cell>
          <cell r="G73">
            <v>0</v>
          </cell>
          <cell r="H73">
            <v>0</v>
          </cell>
          <cell r="I73">
            <v>0</v>
          </cell>
          <cell r="J73">
            <v>0</v>
          </cell>
          <cell r="K73">
            <v>0</v>
          </cell>
          <cell r="L73">
            <v>0</v>
          </cell>
          <cell r="M73">
            <v>0</v>
          </cell>
          <cell r="N73">
            <v>0</v>
          </cell>
          <cell r="O73">
            <v>0</v>
          </cell>
          <cell r="P73">
            <v>0</v>
          </cell>
        </row>
        <row r="74">
          <cell r="A74" t="str">
            <v>6.6</v>
          </cell>
          <cell r="B74">
            <v>0</v>
          </cell>
          <cell r="C74" t="str">
            <v>Required</v>
          </cell>
          <cell r="D74">
            <v>0</v>
          </cell>
          <cell r="E74">
            <v>0</v>
          </cell>
          <cell r="F74">
            <v>0</v>
          </cell>
          <cell r="G74">
            <v>0</v>
          </cell>
          <cell r="H74">
            <v>0</v>
          </cell>
          <cell r="I74">
            <v>0</v>
          </cell>
          <cell r="J74">
            <v>0</v>
          </cell>
          <cell r="K74">
            <v>0</v>
          </cell>
          <cell r="L74">
            <v>0</v>
          </cell>
          <cell r="M74">
            <v>0</v>
          </cell>
          <cell r="N74">
            <v>0</v>
          </cell>
          <cell r="O74">
            <v>0</v>
          </cell>
          <cell r="P74">
            <v>0</v>
          </cell>
        </row>
        <row r="75">
          <cell r="A75">
            <v>7</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row>
        <row r="76">
          <cell r="A76">
            <v>7.1</v>
          </cell>
          <cell r="B76">
            <v>0</v>
          </cell>
          <cell r="C76">
            <v>0</v>
          </cell>
          <cell r="D76">
            <v>0</v>
          </cell>
          <cell r="E76">
            <v>0</v>
          </cell>
          <cell r="F76">
            <v>0</v>
          </cell>
          <cell r="G76">
            <v>0</v>
          </cell>
          <cell r="H76" t="str">
            <v>Required</v>
          </cell>
          <cell r="I76">
            <v>0</v>
          </cell>
          <cell r="J76" t="str">
            <v>Required</v>
          </cell>
          <cell r="K76" t="str">
            <v>Required</v>
          </cell>
          <cell r="L76">
            <v>0</v>
          </cell>
          <cell r="M76">
            <v>0</v>
          </cell>
          <cell r="N76">
            <v>0</v>
          </cell>
          <cell r="O76">
            <v>0</v>
          </cell>
          <cell r="P76">
            <v>0</v>
          </cell>
        </row>
        <row r="77">
          <cell r="A77">
            <v>7.2</v>
          </cell>
          <cell r="B77">
            <v>0</v>
          </cell>
          <cell r="C77">
            <v>0</v>
          </cell>
          <cell r="D77">
            <v>0</v>
          </cell>
          <cell r="E77">
            <v>0</v>
          </cell>
          <cell r="F77">
            <v>0</v>
          </cell>
          <cell r="G77">
            <v>0</v>
          </cell>
          <cell r="H77" t="str">
            <v>Required</v>
          </cell>
          <cell r="I77">
            <v>0</v>
          </cell>
          <cell r="J77" t="str">
            <v>Required</v>
          </cell>
          <cell r="K77" t="str">
            <v>Required</v>
          </cell>
          <cell r="L77">
            <v>0</v>
          </cell>
          <cell r="M77" t="str">
            <v>Required</v>
          </cell>
          <cell r="N77" t="str">
            <v>Required</v>
          </cell>
          <cell r="O77">
            <v>0</v>
          </cell>
          <cell r="P77">
            <v>0</v>
          </cell>
        </row>
        <row r="78">
          <cell r="A78">
            <v>7.3</v>
          </cell>
          <cell r="B78">
            <v>0</v>
          </cell>
          <cell r="C78">
            <v>0</v>
          </cell>
          <cell r="D78">
            <v>0</v>
          </cell>
          <cell r="E78">
            <v>0</v>
          </cell>
          <cell r="F78">
            <v>0</v>
          </cell>
          <cell r="G78">
            <v>0</v>
          </cell>
          <cell r="H78" t="str">
            <v>Required</v>
          </cell>
          <cell r="I78">
            <v>0</v>
          </cell>
          <cell r="J78" t="str">
            <v>Required</v>
          </cell>
          <cell r="K78" t="str">
            <v>Required</v>
          </cell>
          <cell r="L78">
            <v>0</v>
          </cell>
          <cell r="M78" t="str">
            <v>Required</v>
          </cell>
          <cell r="N78" t="str">
            <v>Required</v>
          </cell>
          <cell r="O78">
            <v>0</v>
          </cell>
          <cell r="P78">
            <v>0</v>
          </cell>
        </row>
        <row r="79">
          <cell r="A79">
            <v>7.4</v>
          </cell>
          <cell r="B79">
            <v>0</v>
          </cell>
          <cell r="C79">
            <v>0</v>
          </cell>
          <cell r="D79">
            <v>0</v>
          </cell>
          <cell r="E79">
            <v>0</v>
          </cell>
          <cell r="F79">
            <v>0</v>
          </cell>
          <cell r="G79">
            <v>0</v>
          </cell>
          <cell r="H79" t="str">
            <v>Required</v>
          </cell>
          <cell r="I79">
            <v>0</v>
          </cell>
          <cell r="J79" t="str">
            <v>Required</v>
          </cell>
          <cell r="K79">
            <v>0</v>
          </cell>
          <cell r="L79">
            <v>0</v>
          </cell>
          <cell r="M79">
            <v>0</v>
          </cell>
          <cell r="N79">
            <v>0</v>
          </cell>
          <cell r="O79">
            <v>0</v>
          </cell>
          <cell r="P79">
            <v>0</v>
          </cell>
        </row>
        <row r="80">
          <cell r="A80">
            <v>7.5</v>
          </cell>
          <cell r="B80">
            <v>0</v>
          </cell>
          <cell r="C80">
            <v>0</v>
          </cell>
          <cell r="D80">
            <v>0</v>
          </cell>
          <cell r="E80">
            <v>0</v>
          </cell>
          <cell r="F80">
            <v>0</v>
          </cell>
          <cell r="G80">
            <v>0</v>
          </cell>
          <cell r="H80" t="str">
            <v>Required</v>
          </cell>
          <cell r="I80">
            <v>0</v>
          </cell>
          <cell r="J80" t="str">
            <v>Required</v>
          </cell>
          <cell r="K80" t="str">
            <v>Required</v>
          </cell>
          <cell r="L80">
            <v>0</v>
          </cell>
          <cell r="M80">
            <v>0</v>
          </cell>
          <cell r="N80">
            <v>0</v>
          </cell>
          <cell r="O80">
            <v>0</v>
          </cell>
          <cell r="P80">
            <v>0</v>
          </cell>
        </row>
        <row r="81">
          <cell r="A81" t="str">
            <v>7.6</v>
          </cell>
          <cell r="B81">
            <v>0</v>
          </cell>
          <cell r="C81">
            <v>0</v>
          </cell>
          <cell r="D81">
            <v>0</v>
          </cell>
          <cell r="E81">
            <v>0</v>
          </cell>
          <cell r="F81">
            <v>0</v>
          </cell>
          <cell r="G81">
            <v>0</v>
          </cell>
          <cell r="H81">
            <v>0</v>
          </cell>
          <cell r="I81">
            <v>0</v>
          </cell>
          <cell r="J81">
            <v>0</v>
          </cell>
          <cell r="K81">
            <v>0</v>
          </cell>
          <cell r="L81">
            <v>0</v>
          </cell>
          <cell r="M81" t="str">
            <v>Required</v>
          </cell>
          <cell r="N81" t="str">
            <v>Required</v>
          </cell>
          <cell r="O81">
            <v>0</v>
          </cell>
          <cell r="P81">
            <v>0</v>
          </cell>
        </row>
        <row r="82">
          <cell r="A82">
            <v>8</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row>
        <row r="83">
          <cell r="A83">
            <v>8.1</v>
          </cell>
          <cell r="B83" t="str">
            <v>Required</v>
          </cell>
          <cell r="C83" t="str">
            <v>Required</v>
          </cell>
          <cell r="D83" t="str">
            <v>Required</v>
          </cell>
          <cell r="E83" t="str">
            <v>Required</v>
          </cell>
          <cell r="F83" t="str">
            <v>Required</v>
          </cell>
          <cell r="G83" t="str">
            <v>Required</v>
          </cell>
          <cell r="H83" t="str">
            <v>Required</v>
          </cell>
          <cell r="I83" t="str">
            <v>Required</v>
          </cell>
          <cell r="J83" t="str">
            <v>Required</v>
          </cell>
          <cell r="K83" t="str">
            <v>Required</v>
          </cell>
          <cell r="L83">
            <v>0</v>
          </cell>
          <cell r="M83">
            <v>0</v>
          </cell>
          <cell r="N83">
            <v>0</v>
          </cell>
          <cell r="O83">
            <v>0</v>
          </cell>
          <cell r="P83">
            <v>0</v>
          </cell>
        </row>
        <row r="84">
          <cell r="A84">
            <v>8.1999999999999993</v>
          </cell>
          <cell r="B84">
            <v>0</v>
          </cell>
          <cell r="C84">
            <v>0</v>
          </cell>
          <cell r="D84">
            <v>0</v>
          </cell>
          <cell r="E84">
            <v>0</v>
          </cell>
          <cell r="F84">
            <v>0</v>
          </cell>
          <cell r="G84">
            <v>0</v>
          </cell>
          <cell r="H84">
            <v>0</v>
          </cell>
          <cell r="I84">
            <v>0</v>
          </cell>
          <cell r="J84" t="str">
            <v>Required</v>
          </cell>
          <cell r="K84" t="str">
            <v>Required</v>
          </cell>
          <cell r="L84">
            <v>0</v>
          </cell>
          <cell r="M84">
            <v>0</v>
          </cell>
          <cell r="N84">
            <v>0</v>
          </cell>
          <cell r="O84">
            <v>0</v>
          </cell>
          <cell r="P84">
            <v>0</v>
          </cell>
        </row>
        <row r="85">
          <cell r="A85">
            <v>8.3000000000000007</v>
          </cell>
          <cell r="B85">
            <v>0</v>
          </cell>
          <cell r="C85">
            <v>0</v>
          </cell>
          <cell r="D85">
            <v>0</v>
          </cell>
          <cell r="E85">
            <v>0</v>
          </cell>
          <cell r="F85">
            <v>0</v>
          </cell>
          <cell r="G85">
            <v>0</v>
          </cell>
          <cell r="H85">
            <v>0</v>
          </cell>
          <cell r="I85">
            <v>0</v>
          </cell>
          <cell r="J85" t="str">
            <v>Required</v>
          </cell>
          <cell r="K85">
            <v>0</v>
          </cell>
          <cell r="L85">
            <v>0</v>
          </cell>
          <cell r="M85">
            <v>0</v>
          </cell>
          <cell r="N85">
            <v>0</v>
          </cell>
          <cell r="O85">
            <v>0</v>
          </cell>
          <cell r="P85">
            <v>0</v>
          </cell>
        </row>
        <row r="86">
          <cell r="A86">
            <v>8.4</v>
          </cell>
          <cell r="B86" t="str">
            <v>Required</v>
          </cell>
          <cell r="C86">
            <v>0</v>
          </cell>
          <cell r="D86" t="str">
            <v>Required</v>
          </cell>
          <cell r="E86" t="str">
            <v>Required</v>
          </cell>
          <cell r="F86" t="str">
            <v>Required</v>
          </cell>
          <cell r="G86" t="str">
            <v>Required</v>
          </cell>
          <cell r="H86" t="str">
            <v>Required</v>
          </cell>
          <cell r="I86" t="str">
            <v>Required</v>
          </cell>
          <cell r="J86" t="str">
            <v>Required</v>
          </cell>
          <cell r="K86" t="str">
            <v>Required</v>
          </cell>
          <cell r="L86">
            <v>0</v>
          </cell>
          <cell r="M86">
            <v>0</v>
          </cell>
          <cell r="N86">
            <v>0</v>
          </cell>
          <cell r="O86">
            <v>0</v>
          </cell>
          <cell r="P86">
            <v>0</v>
          </cell>
        </row>
        <row r="87">
          <cell r="A87">
            <v>8.5</v>
          </cell>
          <cell r="B87" t="str">
            <v>Required</v>
          </cell>
          <cell r="C87">
            <v>0</v>
          </cell>
          <cell r="D87" t="str">
            <v>Required</v>
          </cell>
          <cell r="E87" t="str">
            <v>Required</v>
          </cell>
          <cell r="F87" t="str">
            <v>Required</v>
          </cell>
          <cell r="G87" t="str">
            <v>Required</v>
          </cell>
          <cell r="H87" t="str">
            <v>Required</v>
          </cell>
          <cell r="I87">
            <v>0</v>
          </cell>
          <cell r="J87" t="str">
            <v>Required</v>
          </cell>
          <cell r="K87" t="str">
            <v>Required</v>
          </cell>
          <cell r="L87">
            <v>0</v>
          </cell>
          <cell r="M87">
            <v>0</v>
          </cell>
          <cell r="N87">
            <v>0</v>
          </cell>
          <cell r="O87">
            <v>0</v>
          </cell>
          <cell r="P87">
            <v>0</v>
          </cell>
        </row>
        <row r="88">
          <cell r="A88">
            <v>8.6</v>
          </cell>
          <cell r="B88" t="str">
            <v>Required</v>
          </cell>
          <cell r="C88" t="str">
            <v>Required</v>
          </cell>
          <cell r="D88" t="str">
            <v>Required</v>
          </cell>
          <cell r="E88" t="str">
            <v>Required</v>
          </cell>
          <cell r="F88" t="str">
            <v>Required</v>
          </cell>
          <cell r="G88" t="str">
            <v>Required</v>
          </cell>
          <cell r="H88" t="str">
            <v>Required</v>
          </cell>
          <cell r="I88" t="str">
            <v>Required</v>
          </cell>
          <cell r="J88" t="str">
            <v>Required</v>
          </cell>
          <cell r="K88" t="str">
            <v>Required</v>
          </cell>
          <cell r="L88">
            <v>0</v>
          </cell>
          <cell r="M88">
            <v>0</v>
          </cell>
          <cell r="N88">
            <v>0</v>
          </cell>
          <cell r="O88">
            <v>0</v>
          </cell>
          <cell r="P88">
            <v>0</v>
          </cell>
        </row>
      </sheetData>
      <sheetData sheetId="7" refreshError="1"/>
      <sheetData sheetId="8"/>
      <sheetData sheetId="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odes.ohio.gov/ohio-revised-code/section-3301.07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49FBA-30F4-4B3A-BF1E-20E3EE19591E}">
  <sheetPr codeName="Sheet9"/>
  <dimension ref="B2:I7"/>
  <sheetViews>
    <sheetView workbookViewId="0">
      <selection activeCell="D7" sqref="D7"/>
    </sheetView>
  </sheetViews>
  <sheetFormatPr defaultColWidth="9.109375" defaultRowHeight="14.4" x14ac:dyDescent="0.3"/>
  <cols>
    <col min="1" max="1" width="9.109375" style="1"/>
    <col min="2" max="2" width="19" style="1" bestFit="1" customWidth="1"/>
    <col min="3" max="3" width="38" style="1" bestFit="1" customWidth="1"/>
    <col min="4" max="4" width="17.6640625" style="1" customWidth="1"/>
    <col min="5" max="5" width="57.5546875" style="1" customWidth="1"/>
    <col min="6" max="6" width="22.88671875" style="1" bestFit="1" customWidth="1"/>
    <col min="7" max="8" width="13" style="2" customWidth="1"/>
    <col min="9" max="9" width="19.6640625" style="2" customWidth="1"/>
    <col min="10" max="10" width="48.33203125" style="1" customWidth="1"/>
    <col min="11" max="16384" width="9.109375" style="1"/>
  </cols>
  <sheetData>
    <row r="2" spans="2:9" ht="15" thickBot="1" x14ac:dyDescent="0.35"/>
    <row r="3" spans="2:9" x14ac:dyDescent="0.3">
      <c r="B3" s="3" t="s">
        <v>0</v>
      </c>
      <c r="C3" s="83">
        <f>MathVendorResponse!C3</f>
        <v>0</v>
      </c>
      <c r="D3" s="84"/>
      <c r="G3" s="1"/>
      <c r="H3" s="1"/>
      <c r="I3" s="1"/>
    </row>
    <row r="4" spans="2:9" ht="15" thickBot="1" x14ac:dyDescent="0.35">
      <c r="B4" s="4" t="s">
        <v>1</v>
      </c>
      <c r="C4" s="85">
        <f>MathVendorResponse!C4</f>
        <v>0</v>
      </c>
      <c r="D4" s="86"/>
      <c r="G4" s="1"/>
      <c r="H4" s="1"/>
      <c r="I4" s="1"/>
    </row>
    <row r="5" spans="2:9" x14ac:dyDescent="0.3">
      <c r="B5" s="5"/>
      <c r="C5" s="6"/>
      <c r="D5" s="6"/>
      <c r="G5" s="1"/>
      <c r="H5" s="1"/>
      <c r="I5" s="1"/>
    </row>
    <row r="6" spans="2:9" s="10" customFormat="1" ht="45.75" customHeight="1" x14ac:dyDescent="0.3">
      <c r="B6" s="7" t="s">
        <v>2</v>
      </c>
      <c r="C6" s="8" t="s">
        <v>3</v>
      </c>
      <c r="D6" s="8" t="s">
        <v>4</v>
      </c>
      <c r="E6" s="9" t="s">
        <v>5</v>
      </c>
    </row>
    <row r="7" spans="2:9" ht="30" customHeight="1" x14ac:dyDescent="0.3">
      <c r="B7" s="11"/>
      <c r="C7" s="12"/>
      <c r="D7" s="13">
        <f>MathVendorResponse!I56</f>
        <v>0</v>
      </c>
      <c r="E7" s="14"/>
      <c r="G7" s="1"/>
      <c r="H7" s="1"/>
      <c r="I7" s="1"/>
    </row>
  </sheetData>
  <mergeCells count="2">
    <mergeCell ref="C3:D3"/>
    <mergeCell ref="C4:D4"/>
  </mergeCells>
  <dataValidations count="1">
    <dataValidation type="list" allowBlank="1" showInputMessage="1" showErrorMessage="1" sqref="B7" xr:uid="{A9E4FCFE-FEEC-4E31-B002-8F11EBCCAF59}">
      <formula1>"Yes, No"</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8602-D00B-4BDD-8B78-F9DE14640B9B}">
  <sheetPr codeName="Sheet8">
    <pageSetUpPr fitToPage="1"/>
  </sheetPr>
  <dimension ref="A1:I77"/>
  <sheetViews>
    <sheetView showGridLines="0" tabSelected="1" zoomScale="120" zoomScaleNormal="120" workbookViewId="0">
      <selection activeCell="K9" sqref="K9"/>
    </sheetView>
  </sheetViews>
  <sheetFormatPr defaultColWidth="9.109375" defaultRowHeight="10.199999999999999" x14ac:dyDescent="0.2"/>
  <cols>
    <col min="1" max="1" width="17.88671875" style="23" bestFit="1" customWidth="1"/>
    <col min="2" max="2" width="52.5546875" style="16" customWidth="1"/>
    <col min="3" max="3" width="25" style="16" customWidth="1"/>
    <col min="4" max="4" width="27.5546875" style="18" customWidth="1"/>
    <col min="5" max="5" width="16.33203125" style="18" hidden="1" customWidth="1"/>
    <col min="6" max="6" width="33.6640625" style="18" hidden="1" customWidth="1"/>
    <col min="7" max="7" width="36.33203125" style="18" hidden="1" customWidth="1"/>
    <col min="8" max="8" width="42.44140625" style="18" hidden="1" customWidth="1"/>
    <col min="9" max="9" width="14.88671875" style="19" hidden="1" customWidth="1"/>
    <col min="10" max="16384" width="9.109375" style="19"/>
  </cols>
  <sheetData>
    <row r="1" spans="1:9" ht="25.8" x14ac:dyDescent="0.5">
      <c r="A1" s="15" t="s">
        <v>6</v>
      </c>
      <c r="C1" s="17"/>
    </row>
    <row r="2" spans="1:9" s="21" customFormat="1" ht="24" thickBot="1" x14ac:dyDescent="0.5">
      <c r="A2" s="74" t="s">
        <v>7</v>
      </c>
      <c r="C2" s="17"/>
      <c r="D2" s="22"/>
      <c r="E2" s="22"/>
      <c r="F2" s="22"/>
      <c r="G2" s="22"/>
      <c r="H2" s="22"/>
    </row>
    <row r="3" spans="1:9" ht="18.600000000000001" thickBot="1" x14ac:dyDescent="0.4">
      <c r="B3" s="24" t="s">
        <v>8</v>
      </c>
      <c r="C3" s="87"/>
      <c r="D3" s="88"/>
      <c r="E3" s="25"/>
    </row>
    <row r="4" spans="1:9" ht="18.600000000000001" thickBot="1" x14ac:dyDescent="0.4">
      <c r="B4" s="24" t="s">
        <v>9</v>
      </c>
      <c r="C4" s="87"/>
      <c r="D4" s="88"/>
      <c r="E4" s="25"/>
    </row>
    <row r="5" spans="1:9" ht="18.600000000000001" thickBot="1" x14ac:dyDescent="0.4">
      <c r="B5" s="26" t="s">
        <v>10</v>
      </c>
      <c r="C5" s="89" t="s">
        <v>11</v>
      </c>
      <c r="D5" s="90"/>
      <c r="E5" s="91" t="s">
        <v>12</v>
      </c>
      <c r="F5" s="92"/>
      <c r="G5" s="92"/>
      <c r="H5" s="93"/>
    </row>
    <row r="6" spans="1:9" ht="10.8" thickBot="1" x14ac:dyDescent="0.25">
      <c r="A6" s="27" t="s">
        <v>13</v>
      </c>
      <c r="B6" s="28" t="s">
        <v>14</v>
      </c>
      <c r="C6" s="75" t="s">
        <v>15</v>
      </c>
      <c r="D6" s="76" t="s">
        <v>16</v>
      </c>
      <c r="E6" s="29" t="s">
        <v>17</v>
      </c>
      <c r="F6" s="30" t="s">
        <v>18</v>
      </c>
      <c r="G6" s="31" t="s">
        <v>19</v>
      </c>
      <c r="H6" s="31" t="s">
        <v>95</v>
      </c>
      <c r="I6" s="19" t="s">
        <v>20</v>
      </c>
    </row>
    <row r="7" spans="1:9" s="37" customFormat="1" ht="28.2" thickBot="1" x14ac:dyDescent="0.35">
      <c r="A7" s="32">
        <v>1</v>
      </c>
      <c r="B7" s="33" t="s">
        <v>21</v>
      </c>
      <c r="C7" s="77"/>
      <c r="D7" s="78"/>
      <c r="E7" s="34"/>
      <c r="F7" s="35"/>
      <c r="G7" s="36"/>
      <c r="H7" s="36"/>
    </row>
    <row r="8" spans="1:9" s="37" customFormat="1" ht="69" x14ac:dyDescent="0.3">
      <c r="A8" s="38">
        <v>1.1000000000000001</v>
      </c>
      <c r="B8" s="39" t="s">
        <v>22</v>
      </c>
      <c r="C8" s="40"/>
      <c r="D8" s="41"/>
      <c r="E8" s="42"/>
      <c r="F8" s="43"/>
      <c r="G8" s="44"/>
      <c r="H8" s="44"/>
      <c r="I8" s="37">
        <f>E8</f>
        <v>0</v>
      </c>
    </row>
    <row r="9" spans="1:9" s="37" customFormat="1" ht="41.4" x14ac:dyDescent="0.3">
      <c r="A9" s="45">
        <v>1.2</v>
      </c>
      <c r="B9" s="46" t="s">
        <v>23</v>
      </c>
      <c r="C9" s="47"/>
      <c r="D9" s="48"/>
      <c r="E9" s="42"/>
      <c r="F9" s="43"/>
      <c r="G9" s="44"/>
      <c r="H9" s="44"/>
      <c r="I9" s="37">
        <f t="shared" ref="I9:I55" si="0">E9</f>
        <v>0</v>
      </c>
    </row>
    <row r="10" spans="1:9" s="37" customFormat="1" ht="41.4" x14ac:dyDescent="0.3">
      <c r="A10" s="45">
        <v>1.3</v>
      </c>
      <c r="B10" s="46" t="s">
        <v>24</v>
      </c>
      <c r="C10" s="47"/>
      <c r="D10" s="49"/>
      <c r="E10" s="42"/>
      <c r="F10" s="43"/>
      <c r="G10" s="44"/>
      <c r="H10" s="44"/>
      <c r="I10" s="37">
        <f t="shared" si="0"/>
        <v>0</v>
      </c>
    </row>
    <row r="11" spans="1:9" s="37" customFormat="1" ht="41.4" x14ac:dyDescent="0.3">
      <c r="A11" s="45" t="s">
        <v>25</v>
      </c>
      <c r="B11" s="46" t="s">
        <v>26</v>
      </c>
      <c r="C11" s="47"/>
      <c r="D11" s="49"/>
      <c r="E11" s="42"/>
      <c r="F11" s="43"/>
      <c r="G11" s="44"/>
      <c r="H11" s="44"/>
      <c r="I11" s="37">
        <f t="shared" si="0"/>
        <v>0</v>
      </c>
    </row>
    <row r="12" spans="1:9" s="37" customFormat="1" ht="41.4" x14ac:dyDescent="0.3">
      <c r="A12" s="50">
        <v>2</v>
      </c>
      <c r="B12" s="51" t="s">
        <v>27</v>
      </c>
      <c r="C12" s="79"/>
      <c r="D12" s="80"/>
      <c r="E12" s="52"/>
      <c r="F12" s="53"/>
      <c r="G12" s="54"/>
      <c r="H12" s="54"/>
    </row>
    <row r="13" spans="1:9" s="37" customFormat="1" ht="124.2" x14ac:dyDescent="0.3">
      <c r="A13" s="45">
        <v>2.1</v>
      </c>
      <c r="B13" s="55" t="s">
        <v>28</v>
      </c>
      <c r="C13" s="47"/>
      <c r="D13" s="49"/>
      <c r="E13" s="42"/>
      <c r="F13" s="43"/>
      <c r="G13" s="44"/>
      <c r="H13" s="44"/>
      <c r="I13" s="37">
        <f>E13*1.5</f>
        <v>0</v>
      </c>
    </row>
    <row r="14" spans="1:9" s="37" customFormat="1" ht="41.4" x14ac:dyDescent="0.3">
      <c r="A14" s="45">
        <v>2.2000000000000002</v>
      </c>
      <c r="B14" s="46" t="s">
        <v>29</v>
      </c>
      <c r="C14" s="47"/>
      <c r="D14" s="49"/>
      <c r="E14" s="42"/>
      <c r="F14" s="43"/>
      <c r="G14" s="44"/>
      <c r="H14" s="44"/>
      <c r="I14" s="37">
        <f>E14*1.5</f>
        <v>0</v>
      </c>
    </row>
    <row r="15" spans="1:9" s="37" customFormat="1" ht="41.4" x14ac:dyDescent="0.3">
      <c r="A15" s="50">
        <v>3</v>
      </c>
      <c r="B15" s="51" t="s">
        <v>30</v>
      </c>
      <c r="C15" s="79"/>
      <c r="D15" s="80"/>
      <c r="E15" s="52"/>
      <c r="F15" s="53"/>
      <c r="G15" s="56"/>
      <c r="H15" s="56"/>
    </row>
    <row r="16" spans="1:9" s="37" customFormat="1" ht="69" x14ac:dyDescent="0.3">
      <c r="A16" s="45">
        <v>3.1</v>
      </c>
      <c r="B16" s="46" t="s">
        <v>31</v>
      </c>
      <c r="C16" s="47"/>
      <c r="D16" s="49"/>
      <c r="E16" s="42"/>
      <c r="F16" s="43"/>
      <c r="G16" s="44"/>
      <c r="H16" s="44"/>
      <c r="I16" s="37">
        <f>E16</f>
        <v>0</v>
      </c>
    </row>
    <row r="17" spans="1:9" s="37" customFormat="1" ht="41.4" x14ac:dyDescent="0.3">
      <c r="A17" s="45">
        <v>3.2</v>
      </c>
      <c r="B17" s="46" t="s">
        <v>32</v>
      </c>
      <c r="C17" s="47"/>
      <c r="D17" s="48"/>
      <c r="E17" s="42"/>
      <c r="F17" s="43"/>
      <c r="G17" s="44"/>
      <c r="H17" s="44"/>
      <c r="I17" s="37">
        <f>E17</f>
        <v>0</v>
      </c>
    </row>
    <row r="18" spans="1:9" s="37" customFormat="1" ht="55.2" x14ac:dyDescent="0.3">
      <c r="A18" s="45">
        <v>3.3</v>
      </c>
      <c r="B18" s="46" t="s">
        <v>33</v>
      </c>
      <c r="C18" s="47"/>
      <c r="D18" s="49"/>
      <c r="E18" s="42"/>
      <c r="F18" s="43"/>
      <c r="G18" s="44"/>
      <c r="H18" s="44"/>
      <c r="I18" s="37">
        <f>E18</f>
        <v>0</v>
      </c>
    </row>
    <row r="19" spans="1:9" s="37" customFormat="1" ht="55.2" x14ac:dyDescent="0.3">
      <c r="A19" s="45">
        <v>3.4</v>
      </c>
      <c r="B19" s="46" t="s">
        <v>34</v>
      </c>
      <c r="C19" s="47"/>
      <c r="D19" s="49"/>
      <c r="E19" s="42"/>
      <c r="F19" s="43"/>
      <c r="G19" s="44"/>
      <c r="H19" s="44"/>
      <c r="I19" s="37">
        <f t="shared" si="0"/>
        <v>0</v>
      </c>
    </row>
    <row r="20" spans="1:9" s="37" customFormat="1" ht="138" x14ac:dyDescent="0.3">
      <c r="A20" s="45">
        <v>3.5</v>
      </c>
      <c r="B20" s="46" t="s">
        <v>35</v>
      </c>
      <c r="C20" s="47"/>
      <c r="D20" s="49"/>
      <c r="E20" s="42"/>
      <c r="F20" s="43"/>
      <c r="G20" s="44"/>
      <c r="H20" s="44"/>
      <c r="I20" s="37">
        <f t="shared" si="0"/>
        <v>0</v>
      </c>
    </row>
    <row r="21" spans="1:9" s="37" customFormat="1" ht="41.4" x14ac:dyDescent="0.3">
      <c r="A21" s="45">
        <v>3.6</v>
      </c>
      <c r="B21" s="46" t="s">
        <v>36</v>
      </c>
      <c r="C21" s="47"/>
      <c r="D21" s="49"/>
      <c r="E21" s="42"/>
      <c r="F21" s="43"/>
      <c r="G21" s="44"/>
      <c r="H21" s="44"/>
      <c r="I21" s="37">
        <f t="shared" si="0"/>
        <v>0</v>
      </c>
    </row>
    <row r="22" spans="1:9" s="37" customFormat="1" ht="55.2" x14ac:dyDescent="0.3">
      <c r="A22" s="45" t="s">
        <v>37</v>
      </c>
      <c r="B22" s="46" t="s">
        <v>38</v>
      </c>
      <c r="C22" s="47"/>
      <c r="D22" s="49"/>
      <c r="E22" s="42"/>
      <c r="F22" s="43"/>
      <c r="G22" s="44"/>
      <c r="H22" s="44"/>
      <c r="I22" s="37">
        <f t="shared" si="0"/>
        <v>0</v>
      </c>
    </row>
    <row r="23" spans="1:9" s="37" customFormat="1" ht="41.4" x14ac:dyDescent="0.3">
      <c r="A23" s="45" t="s">
        <v>39</v>
      </c>
      <c r="B23" s="46" t="s">
        <v>40</v>
      </c>
      <c r="C23" s="47"/>
      <c r="D23" s="49"/>
      <c r="E23" s="42"/>
      <c r="F23" s="43"/>
      <c r="G23" s="44"/>
      <c r="H23" s="44"/>
      <c r="I23" s="37">
        <f t="shared" si="0"/>
        <v>0</v>
      </c>
    </row>
    <row r="24" spans="1:9" s="37" customFormat="1" ht="41.4" x14ac:dyDescent="0.3">
      <c r="A24" s="45" t="s">
        <v>41</v>
      </c>
      <c r="B24" s="46" t="s">
        <v>42</v>
      </c>
      <c r="C24" s="47"/>
      <c r="D24" s="49"/>
      <c r="E24" s="42"/>
      <c r="F24" s="43"/>
      <c r="G24" s="44"/>
      <c r="H24" s="44"/>
      <c r="I24" s="37">
        <f t="shared" si="0"/>
        <v>0</v>
      </c>
    </row>
    <row r="25" spans="1:9" s="37" customFormat="1" ht="41.4" x14ac:dyDescent="0.3">
      <c r="A25" s="50"/>
      <c r="B25" s="57" t="s">
        <v>43</v>
      </c>
      <c r="C25" s="81"/>
      <c r="D25" s="82"/>
      <c r="E25" s="52"/>
      <c r="F25" s="53"/>
      <c r="G25" s="54"/>
      <c r="H25" s="54"/>
    </row>
    <row r="26" spans="1:9" s="37" customFormat="1" ht="41.4" x14ac:dyDescent="0.3">
      <c r="A26" s="58" t="s">
        <v>44</v>
      </c>
      <c r="B26" s="59" t="s">
        <v>45</v>
      </c>
      <c r="C26" s="47"/>
      <c r="D26" s="49"/>
      <c r="E26" s="60"/>
      <c r="F26" s="61"/>
      <c r="G26" s="62"/>
      <c r="H26" s="62"/>
      <c r="I26" s="37">
        <f>E26*0.5</f>
        <v>0</v>
      </c>
    </row>
    <row r="27" spans="1:9" s="37" customFormat="1" ht="82.8" x14ac:dyDescent="0.3">
      <c r="A27" s="58" t="s">
        <v>46</v>
      </c>
      <c r="B27" s="59" t="s">
        <v>94</v>
      </c>
      <c r="C27" s="47"/>
      <c r="D27" s="49"/>
      <c r="E27" s="60"/>
      <c r="F27" s="61"/>
      <c r="G27" s="62"/>
      <c r="H27" s="62"/>
      <c r="I27" s="37">
        <f>E27*0.5</f>
        <v>0</v>
      </c>
    </row>
    <row r="28" spans="1:9" s="37" customFormat="1" ht="27.6" x14ac:dyDescent="0.3">
      <c r="A28" s="63" t="s">
        <v>47</v>
      </c>
      <c r="B28" s="59" t="s">
        <v>48</v>
      </c>
      <c r="C28" s="47"/>
      <c r="D28" s="49"/>
      <c r="E28" s="60"/>
      <c r="F28" s="61"/>
      <c r="G28" s="62"/>
      <c r="H28" s="62"/>
      <c r="I28" s="37">
        <f>E28*0.5</f>
        <v>0</v>
      </c>
    </row>
    <row r="29" spans="1:9" s="37" customFormat="1" ht="41.4" x14ac:dyDescent="0.3">
      <c r="A29" s="63" t="s">
        <v>49</v>
      </c>
      <c r="B29" s="59" t="s">
        <v>50</v>
      </c>
      <c r="C29" s="47"/>
      <c r="D29" s="49"/>
      <c r="E29" s="42"/>
      <c r="F29" s="43"/>
      <c r="G29" s="44"/>
      <c r="H29" s="44"/>
      <c r="I29" s="37">
        <f>E29*0.5</f>
        <v>0</v>
      </c>
    </row>
    <row r="30" spans="1:9" s="37" customFormat="1" ht="27.6" x14ac:dyDescent="0.3">
      <c r="A30" s="63" t="s">
        <v>51</v>
      </c>
      <c r="B30" s="59" t="s">
        <v>52</v>
      </c>
      <c r="C30" s="47"/>
      <c r="D30" s="49"/>
      <c r="E30" s="60"/>
      <c r="F30" s="61"/>
      <c r="G30" s="62"/>
      <c r="H30" s="62"/>
      <c r="I30" s="37">
        <f>E30*0.5</f>
        <v>0</v>
      </c>
    </row>
    <row r="31" spans="1:9" s="37" customFormat="1" ht="41.4" x14ac:dyDescent="0.3">
      <c r="A31" s="50"/>
      <c r="B31" s="57" t="s">
        <v>53</v>
      </c>
      <c r="C31" s="81"/>
      <c r="D31" s="82"/>
      <c r="E31" s="52"/>
      <c r="F31" s="53"/>
      <c r="G31" s="54"/>
      <c r="H31" s="54"/>
    </row>
    <row r="32" spans="1:9" s="37" customFormat="1" ht="96.6" x14ac:dyDescent="0.3">
      <c r="A32" s="45" t="s">
        <v>54</v>
      </c>
      <c r="B32" s="46" t="s">
        <v>55</v>
      </c>
      <c r="C32" s="47"/>
      <c r="D32" s="49"/>
      <c r="E32" s="42"/>
      <c r="F32" s="43"/>
      <c r="G32" s="44"/>
      <c r="H32" s="44"/>
      <c r="I32" s="37">
        <f>E32*1.5</f>
        <v>0</v>
      </c>
    </row>
    <row r="33" spans="1:9" s="37" customFormat="1" ht="124.2" x14ac:dyDescent="0.3">
      <c r="A33" s="45" t="s">
        <v>56</v>
      </c>
      <c r="B33" s="59" t="s">
        <v>57</v>
      </c>
      <c r="C33" s="47"/>
      <c r="D33" s="49"/>
      <c r="E33" s="42"/>
      <c r="F33" s="43"/>
      <c r="G33" s="44"/>
      <c r="H33" s="44"/>
      <c r="I33" s="37">
        <f>E33*1.5</f>
        <v>0</v>
      </c>
    </row>
    <row r="34" spans="1:9" s="37" customFormat="1" ht="41.4" x14ac:dyDescent="0.3">
      <c r="A34" s="58" t="s">
        <v>58</v>
      </c>
      <c r="B34" s="59" t="s">
        <v>59</v>
      </c>
      <c r="C34" s="47"/>
      <c r="D34" s="49"/>
      <c r="E34" s="42"/>
      <c r="F34" s="43"/>
      <c r="G34" s="44"/>
      <c r="H34" s="44"/>
      <c r="I34" s="37">
        <f>E34*1.5</f>
        <v>0</v>
      </c>
    </row>
    <row r="35" spans="1:9" s="37" customFormat="1" ht="41.4" x14ac:dyDescent="0.3">
      <c r="A35" s="58" t="s">
        <v>60</v>
      </c>
      <c r="B35" s="59" t="s">
        <v>61</v>
      </c>
      <c r="C35" s="47"/>
      <c r="D35" s="49"/>
      <c r="E35" s="42"/>
      <c r="F35" s="43"/>
      <c r="G35" s="44"/>
      <c r="H35" s="44"/>
      <c r="I35" s="37">
        <f>E35*1.5</f>
        <v>0</v>
      </c>
    </row>
    <row r="36" spans="1:9" s="37" customFormat="1" ht="41.4" x14ac:dyDescent="0.3">
      <c r="A36" s="64">
        <v>4</v>
      </c>
      <c r="B36" s="51" t="s">
        <v>62</v>
      </c>
      <c r="C36" s="81"/>
      <c r="D36" s="82"/>
      <c r="E36" s="52"/>
      <c r="F36" s="53"/>
      <c r="G36" s="54"/>
      <c r="H36" s="54"/>
    </row>
    <row r="37" spans="1:9" s="37" customFormat="1" ht="69" x14ac:dyDescent="0.3">
      <c r="A37" s="45">
        <v>4.0999999999999996</v>
      </c>
      <c r="B37" s="46" t="s">
        <v>97</v>
      </c>
      <c r="C37" s="47"/>
      <c r="D37" s="49"/>
      <c r="E37" s="42"/>
      <c r="F37" s="43"/>
      <c r="G37" s="44"/>
      <c r="H37" s="44"/>
      <c r="I37" s="37">
        <f>E37*1.5</f>
        <v>0</v>
      </c>
    </row>
    <row r="38" spans="1:9" s="37" customFormat="1" ht="41.4" x14ac:dyDescent="0.3">
      <c r="A38" s="45">
        <v>4.2</v>
      </c>
      <c r="B38" s="46" t="s">
        <v>63</v>
      </c>
      <c r="C38" s="47"/>
      <c r="D38" s="49"/>
      <c r="E38" s="42"/>
      <c r="F38" s="43"/>
      <c r="G38" s="44"/>
      <c r="H38" s="44"/>
      <c r="I38" s="37">
        <f t="shared" ref="I38:I46" si="1">E38*1.5</f>
        <v>0</v>
      </c>
    </row>
    <row r="39" spans="1:9" s="37" customFormat="1" ht="41.4" x14ac:dyDescent="0.3">
      <c r="A39" s="45">
        <v>4.3</v>
      </c>
      <c r="B39" s="46" t="s">
        <v>96</v>
      </c>
      <c r="C39" s="47"/>
      <c r="D39" s="49"/>
      <c r="E39" s="60"/>
      <c r="F39" s="61"/>
      <c r="G39" s="62"/>
      <c r="H39" s="62"/>
      <c r="I39" s="37">
        <f t="shared" si="1"/>
        <v>0</v>
      </c>
    </row>
    <row r="40" spans="1:9" s="37" customFormat="1" ht="27.6" x14ac:dyDescent="0.3">
      <c r="A40" s="45">
        <v>4.4000000000000004</v>
      </c>
      <c r="B40" s="46" t="s">
        <v>64</v>
      </c>
      <c r="C40" s="47"/>
      <c r="D40" s="49"/>
      <c r="E40" s="60"/>
      <c r="F40" s="61"/>
      <c r="G40" s="62"/>
      <c r="H40" s="62"/>
      <c r="I40" s="37">
        <f t="shared" si="1"/>
        <v>0</v>
      </c>
    </row>
    <row r="41" spans="1:9" s="37" customFormat="1" ht="96.6" x14ac:dyDescent="0.3">
      <c r="A41" s="45" t="s">
        <v>65</v>
      </c>
      <c r="B41" s="46" t="s">
        <v>66</v>
      </c>
      <c r="C41" s="47"/>
      <c r="D41" s="49"/>
      <c r="E41" s="42"/>
      <c r="F41" s="43"/>
      <c r="G41" s="44"/>
      <c r="H41" s="44"/>
      <c r="I41" s="37">
        <f t="shared" si="1"/>
        <v>0</v>
      </c>
    </row>
    <row r="42" spans="1:9" s="37" customFormat="1" ht="82.8" x14ac:dyDescent="0.3">
      <c r="A42" s="45" t="s">
        <v>67</v>
      </c>
      <c r="B42" s="46" t="s">
        <v>68</v>
      </c>
      <c r="C42" s="47"/>
      <c r="D42" s="49"/>
      <c r="E42" s="42"/>
      <c r="F42" s="43"/>
      <c r="G42" s="44"/>
      <c r="H42" s="44"/>
      <c r="I42" s="37">
        <f t="shared" si="1"/>
        <v>0</v>
      </c>
    </row>
    <row r="43" spans="1:9" s="37" customFormat="1" ht="41.4" x14ac:dyDescent="0.3">
      <c r="A43" s="45" t="s">
        <v>69</v>
      </c>
      <c r="B43" s="46" t="s">
        <v>98</v>
      </c>
      <c r="C43" s="47"/>
      <c r="D43" s="49"/>
      <c r="E43" s="42"/>
      <c r="F43" s="43"/>
      <c r="G43" s="44"/>
      <c r="H43" s="44"/>
      <c r="I43" s="37">
        <f t="shared" si="1"/>
        <v>0</v>
      </c>
    </row>
    <row r="44" spans="1:9" s="37" customFormat="1" ht="82.8" x14ac:dyDescent="0.3">
      <c r="A44" s="45" t="s">
        <v>70</v>
      </c>
      <c r="B44" s="46" t="s">
        <v>71</v>
      </c>
      <c r="C44" s="47"/>
      <c r="D44" s="49"/>
      <c r="E44" s="42"/>
      <c r="F44" s="43"/>
      <c r="G44" s="44"/>
      <c r="H44" s="44"/>
      <c r="I44" s="37">
        <f t="shared" si="1"/>
        <v>0</v>
      </c>
    </row>
    <row r="45" spans="1:9" s="37" customFormat="1" ht="27.6" x14ac:dyDescent="0.3">
      <c r="A45" s="45" t="s">
        <v>72</v>
      </c>
      <c r="B45" s="46" t="s">
        <v>73</v>
      </c>
      <c r="C45" s="47"/>
      <c r="D45" s="49"/>
      <c r="E45" s="42"/>
      <c r="F45" s="43"/>
      <c r="G45" s="44"/>
      <c r="H45" s="44"/>
      <c r="I45" s="37">
        <f t="shared" si="1"/>
        <v>0</v>
      </c>
    </row>
    <row r="46" spans="1:9" s="37" customFormat="1" ht="41.4" x14ac:dyDescent="0.3">
      <c r="A46" s="58" t="s">
        <v>74</v>
      </c>
      <c r="B46" s="65" t="s">
        <v>75</v>
      </c>
      <c r="C46" s="66"/>
      <c r="D46" s="67"/>
      <c r="E46" s="42"/>
      <c r="F46" s="43"/>
      <c r="G46" s="44"/>
      <c r="H46" s="44"/>
      <c r="I46" s="37">
        <f t="shared" si="1"/>
        <v>0</v>
      </c>
    </row>
    <row r="47" spans="1:9" s="37" customFormat="1" ht="41.4" x14ac:dyDescent="0.3">
      <c r="A47" s="50" t="s">
        <v>76</v>
      </c>
      <c r="B47" s="51" t="s">
        <v>77</v>
      </c>
      <c r="C47" s="81"/>
      <c r="D47" s="82"/>
      <c r="E47" s="52"/>
      <c r="F47" s="53"/>
      <c r="G47" s="54"/>
      <c r="H47" s="54"/>
    </row>
    <row r="48" spans="1:9" s="37" customFormat="1" ht="82.8" x14ac:dyDescent="0.3">
      <c r="A48" s="45" t="s">
        <v>78</v>
      </c>
      <c r="B48" s="46" t="s">
        <v>79</v>
      </c>
      <c r="C48" s="47"/>
      <c r="D48" s="49"/>
      <c r="E48" s="60"/>
      <c r="F48" s="61"/>
      <c r="G48" s="62"/>
      <c r="H48" s="62"/>
      <c r="I48" s="37">
        <f t="shared" si="0"/>
        <v>0</v>
      </c>
    </row>
    <row r="49" spans="1:9" s="37" customFormat="1" ht="110.4" x14ac:dyDescent="0.3">
      <c r="A49" s="45" t="s">
        <v>80</v>
      </c>
      <c r="B49" s="46" t="s">
        <v>81</v>
      </c>
      <c r="C49" s="47"/>
      <c r="D49" s="49"/>
      <c r="E49" s="60"/>
      <c r="F49" s="61"/>
      <c r="G49" s="62"/>
      <c r="H49" s="62"/>
      <c r="I49" s="37">
        <f t="shared" si="0"/>
        <v>0</v>
      </c>
    </row>
    <row r="50" spans="1:9" s="37" customFormat="1" ht="82.8" x14ac:dyDescent="0.3">
      <c r="A50" s="58" t="s">
        <v>82</v>
      </c>
      <c r="B50" s="59" t="s">
        <v>83</v>
      </c>
      <c r="C50" s="66"/>
      <c r="D50" s="67"/>
      <c r="E50" s="60"/>
      <c r="F50" s="61"/>
      <c r="G50" s="68"/>
      <c r="H50" s="68"/>
      <c r="I50" s="37">
        <f t="shared" si="0"/>
        <v>0</v>
      </c>
    </row>
    <row r="51" spans="1:9" s="37" customFormat="1" ht="124.2" x14ac:dyDescent="0.3">
      <c r="A51" s="50" t="s">
        <v>84</v>
      </c>
      <c r="B51" s="51" t="s">
        <v>85</v>
      </c>
      <c r="C51" s="81"/>
      <c r="D51" s="82"/>
      <c r="E51" s="52"/>
      <c r="F51" s="53"/>
      <c r="G51" s="54"/>
      <c r="H51" s="54"/>
    </row>
    <row r="52" spans="1:9" s="37" customFormat="1" ht="41.4" x14ac:dyDescent="0.3">
      <c r="A52" s="58" t="s">
        <v>86</v>
      </c>
      <c r="B52" s="46" t="s">
        <v>87</v>
      </c>
      <c r="C52" s="47"/>
      <c r="D52" s="49"/>
      <c r="E52" s="60"/>
      <c r="F52" s="61"/>
      <c r="G52" s="62"/>
      <c r="H52" s="62"/>
      <c r="I52" s="37">
        <f t="shared" si="0"/>
        <v>0</v>
      </c>
    </row>
    <row r="53" spans="1:9" s="37" customFormat="1" ht="82.8" x14ac:dyDescent="0.3">
      <c r="A53" s="45" t="s">
        <v>88</v>
      </c>
      <c r="B53" s="46" t="s">
        <v>89</v>
      </c>
      <c r="C53" s="47"/>
      <c r="D53" s="49"/>
      <c r="E53" s="60"/>
      <c r="F53" s="61"/>
      <c r="G53" s="62"/>
      <c r="H53" s="62"/>
      <c r="I53" s="37">
        <f t="shared" si="0"/>
        <v>0</v>
      </c>
    </row>
    <row r="54" spans="1:9" s="37" customFormat="1" ht="55.2" x14ac:dyDescent="0.3">
      <c r="A54" s="45" t="s">
        <v>90</v>
      </c>
      <c r="B54" s="46" t="s">
        <v>91</v>
      </c>
      <c r="C54" s="47"/>
      <c r="D54" s="49"/>
      <c r="E54" s="60"/>
      <c r="F54" s="61"/>
      <c r="G54" s="62"/>
      <c r="H54" s="62"/>
      <c r="I54" s="37">
        <f t="shared" si="0"/>
        <v>0</v>
      </c>
    </row>
    <row r="55" spans="1:9" s="37" customFormat="1" ht="82.8" x14ac:dyDescent="0.3">
      <c r="A55" s="45" t="s">
        <v>92</v>
      </c>
      <c r="B55" s="46" t="s">
        <v>93</v>
      </c>
      <c r="C55" s="66"/>
      <c r="D55" s="67"/>
      <c r="E55" s="60"/>
      <c r="F55" s="61"/>
      <c r="G55" s="69"/>
      <c r="H55" s="62"/>
      <c r="I55" s="37">
        <f t="shared" si="0"/>
        <v>0</v>
      </c>
    </row>
    <row r="56" spans="1:9" x14ac:dyDescent="0.2">
      <c r="I56" s="19">
        <f>SUM(I8:I55)</f>
        <v>0</v>
      </c>
    </row>
    <row r="77" spans="1:8" s="20" customFormat="1" ht="25.8" x14ac:dyDescent="0.5">
      <c r="A77" s="70"/>
      <c r="B77" s="71"/>
      <c r="C77" s="71"/>
      <c r="D77" s="72"/>
      <c r="E77" s="72"/>
      <c r="F77" s="72"/>
      <c r="G77" s="72"/>
      <c r="H77" s="72"/>
    </row>
  </sheetData>
  <sheetProtection algorithmName="SHA-512" hashValue="l0utoIcPvLvEFOoXMSvCDv6qGHqZz/xKKleJVAM4uAUInNYkITxzpC6Jjdl77CQl4cv+vk26j5FCgYYM1OTOnw==" saltValue="+PLBcak8fADSOq0STILvMg==" spinCount="100000" sheet="1" objects="1" scenarios="1"/>
  <mergeCells count="4">
    <mergeCell ref="C3:D3"/>
    <mergeCell ref="C4:D4"/>
    <mergeCell ref="C5:D5"/>
    <mergeCell ref="E5:H5"/>
  </mergeCells>
  <dataValidations count="1">
    <dataValidation type="list" showInputMessage="1" showErrorMessage="1" sqref="E52:E55 E13:E14 E16:E24 E26:E30 E32:E35 E37:E46 E48:E50 E8:E11" xr:uid="{C808CAD2-00FC-4EEC-B327-9A20BFC6CAFC}">
      <formula1>"0,1,2,3,4"</formula1>
    </dataValidation>
  </dataValidations>
  <hyperlinks>
    <hyperlink ref="B46" location="'Key Areas Table'!A1" display="The vendor proides evidence that the instrument assesses each of the Key Assessment Areas " xr:uid="{91606427-D4C6-477A-AFED-D63400A077EB}"/>
    <hyperlink ref="B29" r:id="rId1" display="https://codes.ohio.gov/ohio-revised-code/section-3301.079" xr:uid="{76CB931F-40A3-42EB-8DA1-8B70BDABBDF8}"/>
  </hyperlinks>
  <pageMargins left="0.25" right="0.25" top="0.75" bottom="0.75" header="0.3" footer="0.3"/>
  <pageSetup paperSize="3" scale="50"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23A72-0DF1-46AE-A21C-FEE88926E68C}">
  <sheetPr codeName="Sheet7">
    <pageSetUpPr fitToPage="1"/>
  </sheetPr>
  <dimension ref="A1:B89"/>
  <sheetViews>
    <sheetView zoomScaleNormal="100" workbookViewId="0">
      <pane xSplit="2" ySplit="1" topLeftCell="C2" activePane="bottomRight" state="frozen"/>
      <selection pane="topRight" activeCell="C1" sqref="C1"/>
      <selection pane="bottomLeft" activeCell="A2" sqref="A2"/>
      <selection pane="bottomRight" activeCell="A2" sqref="A2:A89"/>
    </sheetView>
  </sheetViews>
  <sheetFormatPr defaultRowHeight="14.4" x14ac:dyDescent="0.3"/>
  <cols>
    <col min="2" max="2" width="55" customWidth="1"/>
  </cols>
  <sheetData>
    <row r="1" spans="1:2" ht="15" thickBot="1" x14ac:dyDescent="0.35">
      <c r="A1" t="s">
        <v>13</v>
      </c>
      <c r="B1" s="28" t="s">
        <v>14</v>
      </c>
    </row>
    <row r="2" spans="1:2" ht="28.2" thickBot="1" x14ac:dyDescent="0.35">
      <c r="A2" s="73">
        <f>MathVendorResponse!A7</f>
        <v>1</v>
      </c>
      <c r="B2" s="33" t="str">
        <f>MathVendorResponse!B7</f>
        <v>VENDOR CAPABILITY: Reviewers will evaluate general capacity of vendor.</v>
      </c>
    </row>
    <row r="3" spans="1:2" ht="55.8" thickBot="1" x14ac:dyDescent="0.35">
      <c r="A3" s="73">
        <f>MathVendorResponse!A8</f>
        <v>1.1000000000000001</v>
      </c>
      <c r="B3" s="33" t="str">
        <f>MathVendorResponse!B8</f>
        <v>The vendor describes sufficient services to reasonably support needs of LEAs (training and professional development as needed to administer assessment and interpret results, ongoing communication and support available during test administration).</v>
      </c>
    </row>
    <row r="4" spans="1:2" ht="42" thickBot="1" x14ac:dyDescent="0.35">
      <c r="A4" s="73">
        <f>MathVendorResponse!A9</f>
        <v>1.2</v>
      </c>
      <c r="B4" s="33" t="str">
        <f>MathVendorResponse!B9</f>
        <v>Organizational structure for service delivery (location, supervision, staff) is described adequately to allow LEAs to make informed decisions.</v>
      </c>
    </row>
    <row r="5" spans="1:2" ht="42" thickBot="1" x14ac:dyDescent="0.35">
      <c r="A5" s="73">
        <f>MathVendorResponse!A10</f>
        <v>1.3</v>
      </c>
      <c r="B5" s="33" t="str">
        <f>MathVendorResponse!B10</f>
        <v>The vendor describes a history of producing assessment instruments supported by three references for whom it has provided similar services in the past.</v>
      </c>
    </row>
    <row r="6" spans="1:2" ht="42" thickBot="1" x14ac:dyDescent="0.35">
      <c r="A6" s="73" t="str">
        <f>MathVendorResponse!A11</f>
        <v>1.4</v>
      </c>
      <c r="B6" s="33" t="str">
        <f>MathVendorResponse!B11</f>
        <v>The vendor provides evidence of strict safeguards to protect the confidentiality of personally identifiable student data, as required by FERPA and ORC 3301.0714.</v>
      </c>
    </row>
    <row r="7" spans="1:2" ht="42" thickBot="1" x14ac:dyDescent="0.35">
      <c r="A7" s="73">
        <f>MathVendorResponse!A12</f>
        <v>2</v>
      </c>
      <c r="B7" s="33" t="str">
        <f>MathVendorResponse!B12</f>
        <v>VENDOR EFFECTIVENESS: Reviewers will evaluate vendor capacity to respond to school/district needs and support them in use of the assessment.</v>
      </c>
    </row>
    <row r="8" spans="1:2" ht="124.8" thickBot="1" x14ac:dyDescent="0.35">
      <c r="A8" s="73">
        <f>MathVendorResponse!A13</f>
        <v>2.1</v>
      </c>
      <c r="B8" s="33" t="str">
        <f>MathVendorResponse!B13</f>
        <v>The vendor addresses its ability to develop and modify the assessment based on the unique needs of partnering schools, including, but not limited to, accommodations for student disability, including dyscalculia, low-incident disabilities, and complex communication needs, or other student impediments to testing (such as language). 
Note: Assessments that screen for risk of dyscalculia must include accommodations for students with the most significant cognitive disabilities.</v>
      </c>
    </row>
    <row r="9" spans="1:2" ht="28.2" thickBot="1" x14ac:dyDescent="0.35">
      <c r="A9" s="73">
        <f>MathVendorResponse!A14</f>
        <v>2.2000000000000002</v>
      </c>
      <c r="B9" s="33" t="str">
        <f>MathVendorResponse!B14</f>
        <v>The vendor provides a detailed description of its ability to support districts in administering assessments as modified above.</v>
      </c>
    </row>
    <row r="10" spans="1:2" ht="42" thickBot="1" x14ac:dyDescent="0.35">
      <c r="A10" s="73">
        <f>MathVendorResponse!A15</f>
        <v>3</v>
      </c>
      <c r="B10" s="33" t="str">
        <f>MathVendorResponse!B15</f>
        <v>ADMINISTRATION, SCORING, AND REPORTING: Reviewers will consider both general indicators of adequacy and specific scoring and reporting needs for individual assessment uses.</v>
      </c>
    </row>
    <row r="11" spans="1:2" ht="69.599999999999994" thickBot="1" x14ac:dyDescent="0.35">
      <c r="A11" s="73">
        <f>MathVendorResponse!A16</f>
        <v>3.1</v>
      </c>
      <c r="B11" s="33" t="str">
        <f>MathVendorResponse!B16</f>
        <v>The vendor adequately describes the assessment administration protocol, including what constitutes a testing irregularity. The vendor's administration protocol must allow a test administrator unfamiliar with the assessment to understand and administer the assessment in an appropriate and standardized manner.</v>
      </c>
    </row>
    <row r="12" spans="1:2" ht="42" thickBot="1" x14ac:dyDescent="0.35">
      <c r="A12" s="73">
        <f>MathVendorResponse!A17</f>
        <v>3.2</v>
      </c>
      <c r="B12" s="33" t="str">
        <f>MathVendorResponse!B17</f>
        <v>The vendor provides a description of administrator training needs and adequately describes how any necessary administrator training will be provided.</v>
      </c>
    </row>
    <row r="13" spans="1:2" ht="55.8" thickBot="1" x14ac:dyDescent="0.35">
      <c r="A13" s="73">
        <f>MathVendorResponse!A18</f>
        <v>3.3</v>
      </c>
      <c r="B13" s="33" t="str">
        <f>MathVendorResponse!B18</f>
        <v>The vendor provides a suggested timeline, including recommended testing windows, for how the diagnostic can be administered up to three times per school year, AND this aligns with needs/expectations for the specific approval being sought.</v>
      </c>
    </row>
    <row r="14" spans="1:2" ht="55.8" thickBot="1" x14ac:dyDescent="0.35">
      <c r="A14" s="73">
        <f>MathVendorResponse!A19</f>
        <v>3.4</v>
      </c>
      <c r="B14" s="33" t="str">
        <f>MathVendorResponse!B19</f>
        <v>The vendor provides adequate information regarding the time allowed for a student to complete the assessment. If not timed, the expected time needed to complete is determined by subgroups of students.</v>
      </c>
    </row>
    <row r="15" spans="1:2" ht="138.6" thickBot="1" x14ac:dyDescent="0.35">
      <c r="A15" s="73">
        <f>MathVendorResponse!A20</f>
        <v>3.5</v>
      </c>
      <c r="B15" s="33" t="str">
        <f>MathVendorResponse!B20</f>
        <v>The vendor provides adequate documentation for use of assessment with student subgroups to allow LEAs to make informed decisions regarding suitability for their populations (e.g., suitability of the assessment for English learners; availability of assessment in non- English languages and comparability of results from non-English forms to the English version; suitability of the assessment for students with disabilities including dyscalculia and low-incident disabilities and complex communication needs; suitability of the assessment for gifted students; and associated administration protocols).</v>
      </c>
    </row>
    <row r="16" spans="1:2" ht="42" thickBot="1" x14ac:dyDescent="0.35">
      <c r="A16" s="73">
        <f>MathVendorResponse!A21</f>
        <v>3.6</v>
      </c>
      <c r="B16" s="33" t="str">
        <f>MathVendorResponse!B21</f>
        <v xml:space="preserve">The vendor commits to timely scoring and reporting, including a timeline for when student scores will be available following each administration (up to 3 administrations per school year). </v>
      </c>
    </row>
    <row r="17" spans="1:2" ht="55.8" thickBot="1" x14ac:dyDescent="0.35">
      <c r="A17" s="73" t="str">
        <f>MathVendorResponse!A22</f>
        <v>3.7</v>
      </c>
      <c r="B17" s="33" t="str">
        <f>MathVendorResponse!B22</f>
        <v xml:space="preserve">The vendor provides resources for parents and guardians to understand their students' scores and recommendations for how to support students in mathematics at home based on their results. </v>
      </c>
    </row>
    <row r="18" spans="1:2" ht="42" thickBot="1" x14ac:dyDescent="0.35">
      <c r="A18" s="73" t="str">
        <f>MathVendorResponse!A23</f>
        <v>3.8</v>
      </c>
      <c r="B18" s="33" t="str">
        <f>MathVendorResponse!B23</f>
        <v>The vendor adequately describes any technology requirements, including assistive technologies for students with specific testing needs associated with each proposed assessment.</v>
      </c>
    </row>
    <row r="19" spans="1:2" ht="42" thickBot="1" x14ac:dyDescent="0.35">
      <c r="A19" s="73" t="str">
        <f>MathVendorResponse!A24</f>
        <v>3.9</v>
      </c>
      <c r="B19" s="33" t="str">
        <f>MathVendorResponse!B24</f>
        <v>The vendor provides recommendations on who should score the assessment as appropriate and relevant (e.g., vendor scored, locally scored, qualifications of scorers).</v>
      </c>
    </row>
    <row r="20" spans="1:2" ht="42" thickBot="1" x14ac:dyDescent="0.35">
      <c r="A20" s="73">
        <f>MathVendorResponse!A25</f>
        <v>0</v>
      </c>
      <c r="B20" s="33" t="str">
        <f>MathVendorResponse!B25</f>
        <v>The vendor provides evidence of adequate security measures that address assessment security, threat assessment and/or test/item exposure. This shall include the following:</v>
      </c>
    </row>
    <row r="21" spans="1:2" ht="42" thickBot="1" x14ac:dyDescent="0.35">
      <c r="A21" s="73" t="str">
        <f>MathVendorResponse!A26</f>
        <v>3.10</v>
      </c>
      <c r="B21" s="33" t="str">
        <f>MathVendorResponse!B26</f>
        <v xml:space="preserve">The vendor has provided evidence that resulting scores are equivalent across forms or computer-produced test versions, per the Testing Standards. </v>
      </c>
    </row>
    <row r="22" spans="1:2" ht="69.599999999999994" thickBot="1" x14ac:dyDescent="0.35">
      <c r="A22" s="73" t="str">
        <f>MathVendorResponse!A27</f>
        <v>3.11</v>
      </c>
      <c r="B22" s="33" t="str">
        <f>MathVendorResponse!B27</f>
        <v xml:space="preserve">Vendor has demonstrated security measures to prevent access to test forms in advance of administration (for tests having fixed forms) or methods to prevent advance or excessive item exposure for tests that are computer adaptive or generated, particularly those allowing multiple or on-demand administrations. </v>
      </c>
    </row>
    <row r="23" spans="1:2" ht="28.2" thickBot="1" x14ac:dyDescent="0.35">
      <c r="A23" s="73" t="str">
        <f>MathVendorResponse!A28</f>
        <v>3.12</v>
      </c>
      <c r="B23" s="33" t="str">
        <f>MathVendorResponse!B28</f>
        <v>The vendor provides evidence that forms/items are not reused for 6 months.</v>
      </c>
    </row>
    <row r="24" spans="1:2" ht="28.2" thickBot="1" x14ac:dyDescent="0.35">
      <c r="A24" s="73" t="str">
        <f>MathVendorResponse!A29</f>
        <v>3.13</v>
      </c>
      <c r="B24" s="33" t="str">
        <f>MathVendorResponse!B29</f>
        <v>To comply with state law (ORC 3301.079 (D)(2)), the vendor agrees to make blank copies of diagnostic assessments publicly available.</v>
      </c>
    </row>
    <row r="25" spans="1:2" ht="28.2" thickBot="1" x14ac:dyDescent="0.35">
      <c r="A25" s="73" t="str">
        <f>MathVendorResponse!A30</f>
        <v>3.14</v>
      </c>
      <c r="B25" s="33" t="str">
        <f>MathVendorResponse!B30</f>
        <v>The vendor adequately describes measures to protect student identifiable information.</v>
      </c>
    </row>
    <row r="26" spans="1:2" ht="42" thickBot="1" x14ac:dyDescent="0.35">
      <c r="A26" s="73">
        <f>MathVendorResponse!A31</f>
        <v>0</v>
      </c>
      <c r="B26" s="33" t="str">
        <f>MathVendorResponse!B31</f>
        <v>The vendor shows how scoring processes and inferences match specific assessment needs with respect to the following requirements:</v>
      </c>
    </row>
    <row r="27" spans="1:2" ht="97.2" thickBot="1" x14ac:dyDescent="0.35">
      <c r="A27" s="73" t="str">
        <f>MathVendorResponse!A32</f>
        <v>3.15</v>
      </c>
      <c r="B27" s="33" t="str">
        <f>MathVendorResponse!B32</f>
        <v xml:space="preserve">Provides evidence that the Beginning of Year (BOY) diagnostic assessment can be administered no later than Sept. 30 of each school year. Students taking the BOY diagnostic assessment are likely able to successfully perform mathematics computations and applications of concepts aligned to the Ohio Learning Standards for Mathematics for the prior grade level, as either “on track” or “not on track”. </v>
      </c>
    </row>
    <row r="28" spans="1:2" ht="124.8" thickBot="1" x14ac:dyDescent="0.35">
      <c r="A28" s="73" t="str">
        <f>MathVendorResponse!A33</f>
        <v>3.16</v>
      </c>
      <c r="B28" s="33" t="str">
        <f>MathVendorResponse!B33</f>
        <v>Sub scores provide sufficient detail to help teachers interpret data and adjust instruction based on students' strengths and weaknesses in relation to grade-level mathematics standards and inform instruction following each administration of the diagnostic. At a minimum, details must include Counting and Cardinality (applicable to kindergarten only), Number and Operations in Base Ten, Numbers and Operations – Fractions (applicable to grade 3 only), Operations and Algebraic Thinking, Geometry, and Measurement and Data.</v>
      </c>
    </row>
    <row r="29" spans="1:2" ht="42" thickBot="1" x14ac:dyDescent="0.35">
      <c r="A29" s="73" t="str">
        <f>MathVendorResponse!A34</f>
        <v>3.17</v>
      </c>
      <c r="B29" s="33" t="str">
        <f>MathVendorResponse!B34</f>
        <v>Provides scores to indicate a student may be at risk for difficulty in mathematics in each of the assessed areas for beginning, middle, and end of year, to guide instruction and intervention.</v>
      </c>
    </row>
    <row r="30" spans="1:2" ht="42" thickBot="1" x14ac:dyDescent="0.35">
      <c r="A30" s="73" t="str">
        <f>MathVendorResponse!A35</f>
        <v>3.18</v>
      </c>
      <c r="B30" s="33" t="str">
        <f>MathVendorResponse!B35</f>
        <v>Contains professional learning or training to prepare educators to be able to use the data collected from the diagnostics to drive instruction.</v>
      </c>
    </row>
    <row r="31" spans="1:2" ht="42" thickBot="1" x14ac:dyDescent="0.35">
      <c r="A31" s="73">
        <f>MathVendorResponse!A36</f>
        <v>4</v>
      </c>
      <c r="B31" s="33" t="str">
        <f>MathVendorResponse!B36</f>
        <v>BLUEPRINTS AND ALIGNMENT: Tests of student knowledge have a variety of alignment requirements. Reviewers will look for evidence of appropriate alignment to Ohio Learning Standards.</v>
      </c>
    </row>
    <row r="32" spans="1:2" ht="69.599999999999994" thickBot="1" x14ac:dyDescent="0.35">
      <c r="A32" s="73">
        <f>MathVendorResponse!A37</f>
        <v>4.0999999999999996</v>
      </c>
      <c r="B32" s="33" t="str">
        <f>MathVendorResponse!B37</f>
        <v>The vendor provides a blueprint adequately describing the item distribution by content and item type; complexity; number of items; scoring and reporting of results; and any tools required/allowed for use by students during each of the up to three test administrations.</v>
      </c>
    </row>
    <row r="33" spans="1:2" ht="42" thickBot="1" x14ac:dyDescent="0.35">
      <c r="A33" s="73">
        <f>MathVendorResponse!A38</f>
        <v>4.2</v>
      </c>
      <c r="B33" s="33" t="str">
        <f>MathVendorResponse!B38</f>
        <v>The vendor provides a description of the range of knowledge (e.g., state standards, curricular framework) to which alignment is referenced.</v>
      </c>
    </row>
    <row r="34" spans="1:2" ht="42" thickBot="1" x14ac:dyDescent="0.35">
      <c r="A34" s="73">
        <f>MathVendorResponse!A39</f>
        <v>4.3</v>
      </c>
      <c r="B34" s="33" t="str">
        <f>MathVendorResponse!B39</f>
        <v>The vendor provides evidence of an alignment study that meets industry-standards and is completed by a qualified and independent third party.</v>
      </c>
    </row>
    <row r="35" spans="1:2" ht="28.2" thickBot="1" x14ac:dyDescent="0.35">
      <c r="A35" s="73">
        <f>MathVendorResponse!A40</f>
        <v>4.4000000000000004</v>
      </c>
      <c r="B35" s="33" t="str">
        <f>MathVendorResponse!B40</f>
        <v>The alignment study provided describes a rigorous methodology for determining alignment.</v>
      </c>
    </row>
    <row r="36" spans="1:2" ht="83.4" thickBot="1" x14ac:dyDescent="0.35">
      <c r="A36" s="73" t="str">
        <f>MathVendorResponse!A41</f>
        <v>4.5</v>
      </c>
      <c r="B36" s="33" t="str">
        <f>MathVendorResponse!B41</f>
        <v>The vendor demonstrates that the content aligns with all foundational skills in the Ohio Learning Standards for Mathematics in the areas of Counting and Cardinality (applicable to kindergarten only), Number and Operations in Base Ten, Numbers and Operations – Fractions (applicable to grade 3 only), Operations and Algebraic Thinking, Geometry, and Measurement and Data.</v>
      </c>
    </row>
    <row r="37" spans="1:2" ht="83.4" thickBot="1" x14ac:dyDescent="0.35">
      <c r="A37" s="73" t="str">
        <f>MathVendorResponse!A42</f>
        <v>4.6</v>
      </c>
      <c r="B37" s="33" t="str">
        <f>MathVendorResponse!B42</f>
        <v>Blueprint demonstrates that content aligns with applicable Ohio Learning Standards for Mathematics in the areas of Counting and Cardinality (applicable to kindergarten only), Number and Operations in Base Ten, Numbers and Operations – Fractions (applicable to grade 3 only), Operations and Algebraic Thinking, Geometry, and Measurement and Data.</v>
      </c>
    </row>
    <row r="38" spans="1:2" ht="42" thickBot="1" x14ac:dyDescent="0.35">
      <c r="A38" s="73" t="str">
        <f>MathVendorResponse!A43</f>
        <v>4.7</v>
      </c>
      <c r="B38" s="33" t="str">
        <f>MathVendorResponse!B43</f>
        <v>Based on the diagnostic blueprint, the assessments show a similar range of cognitive measures as shown on the Ohio State Tests in Mathematics in Grades 3 and above.</v>
      </c>
    </row>
    <row r="39" spans="1:2" ht="83.4" thickBot="1" x14ac:dyDescent="0.35">
      <c r="A39" s="73" t="str">
        <f>MathVendorResponse!A44</f>
        <v>4.8</v>
      </c>
      <c r="B39" s="33" t="str">
        <f>MathVendorResponse!B44</f>
        <v>Diagnostic blueprint contains a detailed description of standards assessed, across the domains of Counting and Cardinality (applicable to kindergarten only), Number and Operations in Base Ten, Numbers and Operations – Fractions (applicable to grade 3 only), Operations and Algebraic Thinking, Geometry, and Measurement and Data.</v>
      </c>
    </row>
    <row r="40" spans="1:2" ht="28.2" thickBot="1" x14ac:dyDescent="0.35">
      <c r="A40" s="73" t="str">
        <f>MathVendorResponse!A45</f>
        <v>4.9</v>
      </c>
      <c r="B40" s="33" t="str">
        <f>MathVendorResponse!B45</f>
        <v>Assessment aligns to end-of-prior year expectations based on Ohio PreK-2 Learning Standards for Mathematics.</v>
      </c>
    </row>
    <row r="41" spans="1:2" ht="28.2" thickBot="1" x14ac:dyDescent="0.35">
      <c r="A41" s="73" t="str">
        <f>MathVendorResponse!A46</f>
        <v>4.10</v>
      </c>
      <c r="B41" s="33" t="str">
        <f>MathVendorResponse!B46</f>
        <v>The vendor provides evidence that the instrument assesses each of the Key Assessment Areas (also listed in Appendix B of the RFQ).</v>
      </c>
    </row>
    <row r="42" spans="1:2" ht="42" thickBot="1" x14ac:dyDescent="0.35">
      <c r="A42" s="73" t="str">
        <f>MathVendorResponse!A47</f>
        <v>5</v>
      </c>
      <c r="B42" s="33" t="str">
        <f>MathVendorResponse!B47</f>
        <v>VALIDITY: Validity refers to the ability of the assessment to measure what it is intended to measure, relatively free from the impact of other influences.</v>
      </c>
    </row>
    <row r="43" spans="1:2" ht="83.4" thickBot="1" x14ac:dyDescent="0.35">
      <c r="A43" s="73" t="str">
        <f>MathVendorResponse!A48</f>
        <v>5.1</v>
      </c>
      <c r="B43" s="33" t="str">
        <f>MathVendorResponse!B48</f>
        <v>The technical report or manual (or equivalent third-party documentation) provides validity evidence based on credible methodology to support inferences about student performance, including, but not limited to, evidence of content and construct validity as appropriate to the test and each specific proposed purpose.</v>
      </c>
    </row>
    <row r="44" spans="1:2" ht="111" thickBot="1" x14ac:dyDescent="0.35">
      <c r="A44" s="73" t="str">
        <f>MathVendorResponse!A49</f>
        <v>5.2</v>
      </c>
      <c r="B44" s="33" t="str">
        <f>MathVendorResponse!B49</f>
        <v>The technical report or manual (or equivalent third-party documentation) provides validity evidence based on credible methodology to support inferences about student performance, including, but not limited to, concurrent or predictive validity as appropriate to the test and each specific proposed purpose, with a recommended interval of at least two months for predictive validity. Concurrent validity requires a minimum coefficient of 0.70; predictive validity requires a minimum coefficient of 0.50.</v>
      </c>
    </row>
    <row r="45" spans="1:2" ht="83.4" thickBot="1" x14ac:dyDescent="0.35">
      <c r="A45" s="73" t="str">
        <f>MathVendorResponse!A50</f>
        <v>5.3</v>
      </c>
      <c r="B45" s="33" t="str">
        <f>MathVendorResponse!B50</f>
        <v>Vendor provides evidence of sensitivity and specificity in the identification of students who may be at risk for mathematics difficulty that may indicate a risk of dyscalculia. Vendors may demonstrate sensitivity at 80%, individual levels of specificity and sensitivity at 70%, or a combined AUC of 80%. Vendors should provide information for each grade level tested.</v>
      </c>
    </row>
    <row r="46" spans="1:2" ht="124.8" thickBot="1" x14ac:dyDescent="0.35">
      <c r="A46" s="73" t="str">
        <f>MathVendorResponse!A51</f>
        <v>6</v>
      </c>
      <c r="B46" s="33" t="str">
        <f>MathVendorResponse!B51</f>
        <v xml:space="preserve">RELIABILITY: Reliability is a measure of the capacity of an assessment to arrive at similar results given similar conditions. Excellent evidence requires that reliability is met in 100% of all measures according to generally accepted professional standards. Adequate evidence, in which the requirement is substantially met (example: reliability demonstrated for a preponderance of grade/content combinations, or deficits at some grades falling within the margin of error) will be considered on a case-by-case basis. </v>
      </c>
    </row>
    <row r="47" spans="1:2" ht="42" thickBot="1" x14ac:dyDescent="0.35">
      <c r="A47" s="73" t="str">
        <f>MathVendorResponse!A52</f>
        <v>6.1</v>
      </c>
      <c r="B47" s="33" t="str">
        <f>MathVendorResponse!B52</f>
        <v>The technical report or manual (or equivalent third-party documentation) provides credible estimates or reliability at least at the .80 level.</v>
      </c>
    </row>
    <row r="48" spans="1:2" ht="83.4" thickBot="1" x14ac:dyDescent="0.35">
      <c r="A48" s="73" t="str">
        <f>MathVendorResponse!A53</f>
        <v>6.2</v>
      </c>
      <c r="B48" s="33" t="str">
        <f>MathVendorResponse!B53</f>
        <v>The technical or manual report (or equivalent third-party documentation) provides evidence of sound methodology to determine that the assessment has items of varied difficulty that cover the expected ability distribution for the examinees of interest (e.g., sufficient item coverage at the tails of the distribution).</v>
      </c>
    </row>
    <row r="49" spans="1:2" ht="55.8" thickBot="1" x14ac:dyDescent="0.35">
      <c r="A49" s="73" t="str">
        <f>MathVendorResponse!A54</f>
        <v>6.3</v>
      </c>
      <c r="B49" s="33" t="str">
        <f>MathVendorResponse!B54</f>
        <v>The technical report or manual (or equivalent third-party documentation) includes estimates of standard error of measurement overall and/or at the cut score with a sufficient and credible explanation of methodology.</v>
      </c>
    </row>
    <row r="50" spans="1:2" ht="69.599999999999994" thickBot="1" x14ac:dyDescent="0.35">
      <c r="A50" s="73" t="str">
        <f>MathVendorResponse!A55</f>
        <v>6.4</v>
      </c>
      <c r="B50" s="33" t="str">
        <f>MathVendorResponse!B55</f>
        <v>The technical report or manual (or equivalent third-party documentation) provides sound and credible evidence that the assessment does not exhibit bias toward any major subgroups, including students with disabilities; gifted students and English learners (e.g., through an analysis of differential item functioning).</v>
      </c>
    </row>
    <row r="51" spans="1:2" ht="15" thickBot="1" x14ac:dyDescent="0.35">
      <c r="A51" s="73">
        <f>MathVendorResponse!A56</f>
        <v>0</v>
      </c>
      <c r="B51" s="33">
        <f>MathVendorResponse!B56</f>
        <v>0</v>
      </c>
    </row>
    <row r="52" spans="1:2" ht="15" thickBot="1" x14ac:dyDescent="0.35">
      <c r="A52" s="73">
        <f>MathVendorResponse!A57</f>
        <v>0</v>
      </c>
      <c r="B52" s="33">
        <f>MathVendorResponse!B57</f>
        <v>0</v>
      </c>
    </row>
    <row r="53" spans="1:2" ht="15" thickBot="1" x14ac:dyDescent="0.35">
      <c r="A53" s="73">
        <f>MathVendorResponse!A58</f>
        <v>0</v>
      </c>
      <c r="B53" s="33">
        <f>MathVendorResponse!B58</f>
        <v>0</v>
      </c>
    </row>
    <row r="54" spans="1:2" ht="15" thickBot="1" x14ac:dyDescent="0.35">
      <c r="A54" s="73">
        <f>MathVendorResponse!A59</f>
        <v>0</v>
      </c>
      <c r="B54" s="33">
        <f>MathVendorResponse!B59</f>
        <v>0</v>
      </c>
    </row>
    <row r="55" spans="1:2" ht="15" thickBot="1" x14ac:dyDescent="0.35">
      <c r="A55" s="73">
        <f>MathVendorResponse!A60</f>
        <v>0</v>
      </c>
      <c r="B55" s="33">
        <f>MathVendorResponse!B60</f>
        <v>0</v>
      </c>
    </row>
    <row r="56" spans="1:2" ht="15" thickBot="1" x14ac:dyDescent="0.35">
      <c r="A56" s="73">
        <f>MathVendorResponse!A61</f>
        <v>0</v>
      </c>
      <c r="B56" s="33">
        <f>MathVendorResponse!B61</f>
        <v>0</v>
      </c>
    </row>
    <row r="57" spans="1:2" ht="15" thickBot="1" x14ac:dyDescent="0.35">
      <c r="A57" s="73">
        <f>MathVendorResponse!A62</f>
        <v>0</v>
      </c>
      <c r="B57" s="33">
        <f>MathVendorResponse!B62</f>
        <v>0</v>
      </c>
    </row>
    <row r="58" spans="1:2" ht="15" thickBot="1" x14ac:dyDescent="0.35">
      <c r="A58" s="73">
        <f>MathVendorResponse!A63</f>
        <v>0</v>
      </c>
      <c r="B58" s="33">
        <f>MathVendorResponse!B63</f>
        <v>0</v>
      </c>
    </row>
    <row r="59" spans="1:2" ht="15" thickBot="1" x14ac:dyDescent="0.35">
      <c r="A59" s="73">
        <f>MathVendorResponse!A64</f>
        <v>0</v>
      </c>
      <c r="B59" s="33">
        <f>MathVendorResponse!B64</f>
        <v>0</v>
      </c>
    </row>
    <row r="60" spans="1:2" ht="15" thickBot="1" x14ac:dyDescent="0.35">
      <c r="A60" s="73">
        <f>MathVendorResponse!A65</f>
        <v>0</v>
      </c>
      <c r="B60" s="33">
        <f>MathVendorResponse!B65</f>
        <v>0</v>
      </c>
    </row>
    <row r="61" spans="1:2" ht="15" thickBot="1" x14ac:dyDescent="0.35">
      <c r="A61" s="73">
        <f>MathVendorResponse!A66</f>
        <v>0</v>
      </c>
      <c r="B61" s="33">
        <f>MathVendorResponse!B66</f>
        <v>0</v>
      </c>
    </row>
    <row r="62" spans="1:2" ht="15" thickBot="1" x14ac:dyDescent="0.35">
      <c r="A62" s="73">
        <f>MathVendorResponse!A67</f>
        <v>0</v>
      </c>
      <c r="B62" s="33">
        <f>MathVendorResponse!B67</f>
        <v>0</v>
      </c>
    </row>
    <row r="63" spans="1:2" ht="15" thickBot="1" x14ac:dyDescent="0.35">
      <c r="A63" s="73">
        <f>MathVendorResponse!A68</f>
        <v>0</v>
      </c>
      <c r="B63" s="33">
        <f>MathVendorResponse!B68</f>
        <v>0</v>
      </c>
    </row>
    <row r="64" spans="1:2" ht="15" thickBot="1" x14ac:dyDescent="0.35">
      <c r="A64" s="73">
        <f>MathVendorResponse!A69</f>
        <v>0</v>
      </c>
      <c r="B64" s="33">
        <f>MathVendorResponse!B69</f>
        <v>0</v>
      </c>
    </row>
    <row r="65" spans="1:2" ht="15" thickBot="1" x14ac:dyDescent="0.35">
      <c r="A65" s="73">
        <f>MathVendorResponse!A70</f>
        <v>0</v>
      </c>
      <c r="B65" s="33">
        <f>MathVendorResponse!B70</f>
        <v>0</v>
      </c>
    </row>
    <row r="66" spans="1:2" ht="15" thickBot="1" x14ac:dyDescent="0.35">
      <c r="A66" s="73">
        <f>MathVendorResponse!A71</f>
        <v>0</v>
      </c>
      <c r="B66" s="33">
        <f>MathVendorResponse!B71</f>
        <v>0</v>
      </c>
    </row>
    <row r="67" spans="1:2" ht="15" thickBot="1" x14ac:dyDescent="0.35">
      <c r="A67" s="73">
        <f>MathVendorResponse!A72</f>
        <v>0</v>
      </c>
      <c r="B67" s="33">
        <f>MathVendorResponse!B72</f>
        <v>0</v>
      </c>
    </row>
    <row r="68" spans="1:2" ht="15" thickBot="1" x14ac:dyDescent="0.35">
      <c r="A68" s="73">
        <f>MathVendorResponse!A73</f>
        <v>0</v>
      </c>
      <c r="B68" s="33">
        <f>MathVendorResponse!B73</f>
        <v>0</v>
      </c>
    </row>
    <row r="69" spans="1:2" ht="15" thickBot="1" x14ac:dyDescent="0.35">
      <c r="A69" s="73">
        <f>MathVendorResponse!A74</f>
        <v>0</v>
      </c>
      <c r="B69" s="33">
        <f>MathVendorResponse!B74</f>
        <v>0</v>
      </c>
    </row>
    <row r="70" spans="1:2" ht="15" thickBot="1" x14ac:dyDescent="0.35">
      <c r="A70" s="73">
        <f>MathVendorResponse!A75</f>
        <v>0</v>
      </c>
      <c r="B70" s="33">
        <f>MathVendorResponse!B75</f>
        <v>0</v>
      </c>
    </row>
    <row r="71" spans="1:2" ht="15" thickBot="1" x14ac:dyDescent="0.35">
      <c r="A71" s="73">
        <f>MathVendorResponse!A76</f>
        <v>0</v>
      </c>
      <c r="B71" s="33">
        <f>MathVendorResponse!B76</f>
        <v>0</v>
      </c>
    </row>
    <row r="72" spans="1:2" ht="15" thickBot="1" x14ac:dyDescent="0.35">
      <c r="A72" s="73">
        <f>MathVendorResponse!A77</f>
        <v>0</v>
      </c>
      <c r="B72" s="33">
        <f>MathVendorResponse!B77</f>
        <v>0</v>
      </c>
    </row>
    <row r="73" spans="1:2" ht="15" thickBot="1" x14ac:dyDescent="0.35">
      <c r="A73" s="73">
        <f>MathVendorResponse!A78</f>
        <v>0</v>
      </c>
      <c r="B73" s="33">
        <f>MathVendorResponse!B78</f>
        <v>0</v>
      </c>
    </row>
    <row r="74" spans="1:2" ht="15" thickBot="1" x14ac:dyDescent="0.35">
      <c r="A74" s="73">
        <f>MathVendorResponse!A79</f>
        <v>0</v>
      </c>
      <c r="B74" s="33">
        <f>MathVendorResponse!B79</f>
        <v>0</v>
      </c>
    </row>
    <row r="75" spans="1:2" ht="15" thickBot="1" x14ac:dyDescent="0.35">
      <c r="A75" s="73">
        <f>MathVendorResponse!A80</f>
        <v>0</v>
      </c>
      <c r="B75" s="33">
        <f>MathVendorResponse!B80</f>
        <v>0</v>
      </c>
    </row>
    <row r="76" spans="1:2" ht="15" thickBot="1" x14ac:dyDescent="0.35">
      <c r="A76" s="73">
        <f>MathVendorResponse!A81</f>
        <v>0</v>
      </c>
      <c r="B76" s="33">
        <f>MathVendorResponse!B81</f>
        <v>0</v>
      </c>
    </row>
    <row r="77" spans="1:2" ht="15" thickBot="1" x14ac:dyDescent="0.35">
      <c r="A77" s="73">
        <f>MathVendorResponse!A82</f>
        <v>0</v>
      </c>
      <c r="B77" s="33">
        <f>MathVendorResponse!B82</f>
        <v>0</v>
      </c>
    </row>
    <row r="78" spans="1:2" ht="15" thickBot="1" x14ac:dyDescent="0.35">
      <c r="A78" s="73">
        <f>MathVendorResponse!A83</f>
        <v>0</v>
      </c>
      <c r="B78" s="33">
        <f>MathVendorResponse!B83</f>
        <v>0</v>
      </c>
    </row>
    <row r="79" spans="1:2" ht="15" thickBot="1" x14ac:dyDescent="0.35">
      <c r="A79" s="73">
        <f>MathVendorResponse!A84</f>
        <v>0</v>
      </c>
      <c r="B79" s="33">
        <f>MathVendorResponse!B84</f>
        <v>0</v>
      </c>
    </row>
    <row r="80" spans="1:2" ht="15" thickBot="1" x14ac:dyDescent="0.35">
      <c r="A80" s="73">
        <f>MathVendorResponse!A85</f>
        <v>0</v>
      </c>
      <c r="B80" s="33">
        <f>MathVendorResponse!B85</f>
        <v>0</v>
      </c>
    </row>
    <row r="81" spans="1:2" ht="15" thickBot="1" x14ac:dyDescent="0.35">
      <c r="A81" s="73">
        <f>MathVendorResponse!A86</f>
        <v>0</v>
      </c>
      <c r="B81" s="33">
        <f>MathVendorResponse!B86</f>
        <v>0</v>
      </c>
    </row>
    <row r="82" spans="1:2" ht="15" thickBot="1" x14ac:dyDescent="0.35">
      <c r="A82" s="73">
        <f>MathVendorResponse!A87</f>
        <v>0</v>
      </c>
      <c r="B82" s="33">
        <f>MathVendorResponse!B87</f>
        <v>0</v>
      </c>
    </row>
    <row r="83" spans="1:2" ht="15" thickBot="1" x14ac:dyDescent="0.35">
      <c r="A83" s="73">
        <f>MathVendorResponse!A88</f>
        <v>0</v>
      </c>
      <c r="B83" s="33">
        <f>MathVendorResponse!B88</f>
        <v>0</v>
      </c>
    </row>
    <row r="84" spans="1:2" ht="15" thickBot="1" x14ac:dyDescent="0.35">
      <c r="A84" s="73">
        <f>MathVendorResponse!A89</f>
        <v>0</v>
      </c>
      <c r="B84" s="33">
        <f>MathVendorResponse!B89</f>
        <v>0</v>
      </c>
    </row>
    <row r="85" spans="1:2" ht="15" thickBot="1" x14ac:dyDescent="0.35">
      <c r="A85" s="73">
        <f>MathVendorResponse!A90</f>
        <v>0</v>
      </c>
      <c r="B85" s="33">
        <f>MathVendorResponse!B90</f>
        <v>0</v>
      </c>
    </row>
    <row r="86" spans="1:2" ht="15" thickBot="1" x14ac:dyDescent="0.35">
      <c r="A86" s="73">
        <f>MathVendorResponse!A91</f>
        <v>0</v>
      </c>
      <c r="B86" s="33">
        <f>MathVendorResponse!B91</f>
        <v>0</v>
      </c>
    </row>
    <row r="87" spans="1:2" ht="15" thickBot="1" x14ac:dyDescent="0.35">
      <c r="A87" s="73">
        <f>MathVendorResponse!A92</f>
        <v>0</v>
      </c>
      <c r="B87" s="33">
        <f>MathVendorResponse!B92</f>
        <v>0</v>
      </c>
    </row>
    <row r="88" spans="1:2" ht="15" thickBot="1" x14ac:dyDescent="0.35">
      <c r="A88" s="73">
        <f>MathVendorResponse!A93</f>
        <v>0</v>
      </c>
      <c r="B88" s="33">
        <f>MathVendorResponse!B93</f>
        <v>0</v>
      </c>
    </row>
    <row r="89" spans="1:2" ht="15" thickBot="1" x14ac:dyDescent="0.35">
      <c r="A89" s="73">
        <f>MathVendorResponse!A94</f>
        <v>0</v>
      </c>
      <c r="B89" s="33">
        <f>MathVendorResponse!B94</f>
        <v>0</v>
      </c>
    </row>
  </sheetData>
  <phoneticPr fontId="12" type="noConversion"/>
  <printOptions horizontalCentered="1"/>
  <pageMargins left="0.25" right="0.25" top="0.75" bottom="0.75" header="0.3" footer="0.3"/>
  <pageSetup paperSize="3" fitToHeight="0" orientation="landscape" r:id="rId1"/>
  <headerFooter>
    <oddHeader>&amp;C2025-2026 Vendor Tool Requirements&amp;R&amp;P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259972E966D34EB9B15F8A98D616F3" ma:contentTypeVersion="3" ma:contentTypeDescription="Create a new document." ma:contentTypeScope="" ma:versionID="9fd6271f890283794acc186f7365d768">
  <xsd:schema xmlns:xsd="http://www.w3.org/2001/XMLSchema" xmlns:xs="http://www.w3.org/2001/XMLSchema" xmlns:p="http://schemas.microsoft.com/office/2006/metadata/properties" xmlns:ns2="461e6127-9c4b-4317-8651-9a45a18b7f2f" targetNamespace="http://schemas.microsoft.com/office/2006/metadata/properties" ma:root="true" ma:fieldsID="4beeb26013f15832f5c2327c62eb9304" ns2:_="">
    <xsd:import namespace="461e6127-9c4b-4317-8651-9a45a18b7f2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e6127-9c4b-4317-8651-9a45a18b7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5F749D-0747-4C2C-98CB-749200D5B9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1e6127-9c4b-4317-8651-9a45a18b7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366DD3-8ED0-4F96-AF31-96E3113B7140}">
  <ds:schemaRefs>
    <ds:schemaRef ds:uri="http://purl.org/dc/terms/"/>
    <ds:schemaRef ds:uri="http://schemas.microsoft.com/office/2006/documentManagement/types"/>
    <ds:schemaRef ds:uri="461e6127-9c4b-4317-8651-9a45a18b7f2f"/>
    <ds:schemaRef ds:uri="http://schemas.microsoft.com/office/infopath/2007/PartnerControls"/>
    <ds:schemaRef ds:uri="http://www.w3.org/XML/1998/namespace"/>
    <ds:schemaRef ds:uri="http://purl.org/dc/dcmitype/"/>
    <ds:schemaRef ds:uri="http://schemas.microsoft.com/office/2006/metadata/propertie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C3D6B654-5CED-415E-AB40-82570D4215B6}">
  <ds:schemaRefs>
    <ds:schemaRef ds:uri="http://schemas.microsoft.com/sharepoint/v3/contenttype/forms"/>
  </ds:schemaRefs>
</ds:datastoreItem>
</file>

<file path=docMetadata/LabelInfo.xml><?xml version="1.0" encoding="utf-8"?>
<clbl:labelList xmlns:clbl="http://schemas.microsoft.com/office/2020/mipLabelMetadata">
  <clbl:label id="{f920f5b4-f35a-4bd1-ab57-79db69ad10fb}" enabled="1" method="Standard" siteId="{50f8fcc4-94d8-4f07-84eb-36ed57c7c8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MathVendorResponse</vt:lpstr>
      <vt:lpstr>MathVendorResponse!Print_Area</vt:lpstr>
      <vt:lpstr>'Print Version'!Print_Area</vt:lpstr>
      <vt:lpstr>MathVendorResponse!Print_Titles</vt:lpstr>
      <vt:lpstr>'Print Version'!Print_Titles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Nethers, Noel</dc:creator>
  <cp:lastModifiedBy>Hahn, Katie</cp:lastModifiedBy>
  <cp:lastPrinted>2025-12-04T19:57:29Z</cp:lastPrinted>
  <dcterms:created xsi:type="dcterms:W3CDTF">2025-12-04T19:37:16Z</dcterms:created>
  <dcterms:modified xsi:type="dcterms:W3CDTF">2025-12-05T22:24:32Z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0x01010082259972E966D34EB9B15F8A98D616F3</vt:lpwstr>
  </property>
</Properties>
</file>